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Edited" sheetId="2" r:id="rId5"/>
    <sheet state="visible" name="Account Classification" sheetId="3" r:id="rId6"/>
  </sheets>
  <definedNames>
    <definedName hidden="1" localSheetId="1" name="_xlnm._FilterDatabase">Edited!$A$1:$L$616</definedName>
  </definedNames>
  <calcPr/>
  <extLst>
    <ext uri="GoogleSheetsCustomDataVersion2">
      <go:sheetsCustomData xmlns:go="http://customooxmlschemas.google.com/" r:id="rId7" roundtripDataChecksum="l8dkFASTxCEKB4osxCARmwvu9cYvsxAnTAb6evXMU+Q="/>
    </ext>
  </extLst>
</workbook>
</file>

<file path=xl/sharedStrings.xml><?xml version="1.0" encoding="utf-8"?>
<sst xmlns="http://schemas.openxmlformats.org/spreadsheetml/2006/main" count="23095" uniqueCount="9749">
  <si>
    <t>February 4, 2025 Natera Webinar - Attendee Report</t>
  </si>
  <si>
    <t>Topic</t>
  </si>
  <si>
    <t># Registered</t>
  </si>
  <si>
    <t># Cancelled</t>
  </si>
  <si>
    <t>Unique Viewers</t>
  </si>
  <si>
    <t>Total Users</t>
  </si>
  <si>
    <t>Max Concurrent Views</t>
  </si>
  <si>
    <t>Avg. Time in Session</t>
  </si>
  <si>
    <t>New data: Optimizing breast cancer care and drug development with molecular residual disease testing</t>
  </si>
  <si>
    <t>42m</t>
  </si>
  <si>
    <t>Attended</t>
  </si>
  <si>
    <t>First Name</t>
  </si>
  <si>
    <t>Last Name</t>
  </si>
  <si>
    <t>Email</t>
  </si>
  <si>
    <t>Zip/Postal Code</t>
  </si>
  <si>
    <t>Organization</t>
  </si>
  <si>
    <t>Job Title</t>
  </si>
  <si>
    <t>Registration Time</t>
  </si>
  <si>
    <t>Source</t>
  </si>
  <si>
    <t>Please pre-submit any questions for the speakers</t>
  </si>
  <si>
    <t>Country/Region Name</t>
  </si>
  <si>
    <t>Yes</t>
  </si>
  <si>
    <t>Ferishte</t>
  </si>
  <si>
    <t>Shroff</t>
  </si>
  <si>
    <r>
      <rPr>
        <rFont val="&quot;Helvetica Neue&quot;"/>
        <color rgb="FF1155CC"/>
        <u/>
      </rPr>
      <t>ferishte.shroff@parthenon.ey.com</t>
    </r>
  </si>
  <si>
    <t>EY</t>
  </si>
  <si>
    <t>Principal</t>
  </si>
  <si>
    <t>NA</t>
  </si>
  <si>
    <t>United States</t>
  </si>
  <si>
    <t>Mark</t>
  </si>
  <si>
    <t>Parrish</t>
  </si>
  <si>
    <r>
      <rPr>
        <rFont val="&quot;Helvetica Neue&quot;"/>
        <color rgb="FF1155CC"/>
        <u/>
      </rPr>
      <t>mparrish@natera.com</t>
    </r>
  </si>
  <si>
    <t>Natera</t>
  </si>
  <si>
    <t>AM</t>
  </si>
  <si>
    <t>John</t>
  </si>
  <si>
    <t>Chunta</t>
  </si>
  <si>
    <r>
      <rPr>
        <rFont val="&quot;Helvetica Neue&quot;"/>
        <color rgb="FF1155CC"/>
        <u/>
      </rPr>
      <t>jchunta@thelockwoodgrp.com</t>
    </r>
  </si>
  <si>
    <t>The Lockwood Group</t>
  </si>
  <si>
    <t>VP, Group Scientific Director</t>
  </si>
  <si>
    <r>
      <rPr>
        <rFont val="&quot;Helvetica Neue&quot;"/>
        <color rgb="FF1155CC"/>
        <u/>
      </rPr>
      <t>jchunta@thelockwoodgrp.com</t>
    </r>
  </si>
  <si>
    <t>Merle</t>
  </si>
  <si>
    <t>Griebenow</t>
  </si>
  <si>
    <r>
      <rPr>
        <rFont val="&quot;Helvetica Neue&quot;"/>
        <color rgb="FF1155CC"/>
        <u/>
      </rPr>
      <t>mbgriebenow@gmail.com</t>
    </r>
  </si>
  <si>
    <t>self</t>
  </si>
  <si>
    <t>retired</t>
  </si>
  <si>
    <t>How repeatable are the tests?</t>
  </si>
  <si>
    <t>RICHARD</t>
  </si>
  <si>
    <t>NEWMAN</t>
  </si>
  <si>
    <r>
      <rPr>
        <rFont val="&quot;Helvetica Neue&quot;"/>
        <color rgb="FF1155CC"/>
        <u/>
      </rPr>
      <t>ricnewman@aol.com</t>
    </r>
  </si>
  <si>
    <t>RND Services, LLC</t>
  </si>
  <si>
    <t>None</t>
  </si>
  <si>
    <t>Joe</t>
  </si>
  <si>
    <t>Young</t>
  </si>
  <si>
    <r>
      <rPr>
        <rFont val="&quot;Helvetica Neue&quot;"/>
        <color rgb="FF1155CC"/>
        <u/>
      </rPr>
      <t>joe.young@athira.com</t>
    </r>
  </si>
  <si>
    <t>Athira Pharma</t>
  </si>
  <si>
    <t>Director, Facilities</t>
  </si>
  <si>
    <t>James</t>
  </si>
  <si>
    <t>Talton</t>
  </si>
  <si>
    <r>
      <rPr>
        <rFont val="&quot;Helvetica Neue&quot;"/>
        <color rgb="FF1155CC"/>
        <u/>
      </rPr>
      <t>james.talton@discoverycure.org</t>
    </r>
  </si>
  <si>
    <t>Discovery Cure Institute Inc</t>
  </si>
  <si>
    <t>President</t>
  </si>
  <si>
    <t>none</t>
  </si>
  <si>
    <t>Stan</t>
  </si>
  <si>
    <t>Zou</t>
  </si>
  <si>
    <r>
      <rPr>
        <rFont val="&quot;Helvetica Neue&quot;"/>
        <color rgb="FF1155CC"/>
        <u/>
      </rPr>
      <t>drmdrmdd@gmail.com</t>
    </r>
  </si>
  <si>
    <t>Voya Investment Management</t>
  </si>
  <si>
    <t>VP</t>
  </si>
  <si>
    <t>What specifity and sensibility have your tests achieved so far? What are your goals in 2025?</t>
  </si>
  <si>
    <t>Xin</t>
  </si>
  <si>
    <t>Huang</t>
  </si>
  <si>
    <r>
      <rPr>
        <rFont val="&quot;Helvetica Neue&quot;"/>
        <color rgb="FF1155CC"/>
        <u/>
      </rPr>
      <t>xinhuangvb@gmail.com</t>
    </r>
  </si>
  <si>
    <t>92130-5631</t>
  </si>
  <si>
    <t>Pfizer</t>
  </si>
  <si>
    <t>S Director</t>
  </si>
  <si>
    <t>Annie</t>
  </si>
  <si>
    <t>Ward</t>
  </si>
  <si>
    <r>
      <rPr>
        <rFont val="&quot;Helvetica Neue&quot;"/>
        <color rgb="FF1155CC"/>
        <u/>
      </rPr>
      <t>anelle.wardo@gmail.com</t>
    </r>
  </si>
  <si>
    <t>Institute for Cancer Research and Rare Diseases</t>
  </si>
  <si>
    <t>Professot</t>
  </si>
  <si>
    <t>I don't have questions</t>
  </si>
  <si>
    <t>Australia</t>
  </si>
  <si>
    <t>irwin</t>
  </si>
  <si>
    <t>tran</t>
  </si>
  <si>
    <r>
      <rPr>
        <rFont val="&quot;Helvetica Neue&quot;"/>
        <color rgb="FF1155CC"/>
        <u/>
      </rPr>
      <t>irwin@ictranco.com</t>
    </r>
  </si>
  <si>
    <t>ICTran Consulting</t>
  </si>
  <si>
    <t>Owner</t>
  </si>
  <si>
    <t>Lindsey</t>
  </si>
  <si>
    <t>Seidner</t>
  </si>
  <si>
    <r>
      <rPr>
        <rFont val="&quot;Helvetica Neue&quot;"/>
        <color rgb="FF1155CC"/>
        <u/>
      </rPr>
      <t>lseidner@svb.com</t>
    </r>
  </si>
  <si>
    <t>SVB</t>
  </si>
  <si>
    <t>Senior Associate</t>
  </si>
  <si>
    <t>Lidia</t>
  </si>
  <si>
    <t>Daszkiewicz</t>
  </si>
  <si>
    <r>
      <rPr>
        <rFont val="&quot;Helvetica Neue&quot;"/>
        <color rgb="FF1155CC"/>
        <u/>
      </rPr>
      <t>lida@genmab.com</t>
    </r>
  </si>
  <si>
    <t>2272HL</t>
  </si>
  <si>
    <t>Genmab</t>
  </si>
  <si>
    <t>Associate Director Translational Reserach</t>
  </si>
  <si>
    <t>Do we know what is the time difference in ctDNA detection upon treatment with IO versus direct targeting agents?</t>
  </si>
  <si>
    <t>Netherlands</t>
  </si>
  <si>
    <r>
      <rPr>
        <rFont val="&quot;Helvetica Neue&quot;"/>
        <color rgb="FF1155CC"/>
        <u/>
      </rPr>
      <t>lida@genmab.com</t>
    </r>
  </si>
  <si>
    <r>
      <rPr>
        <rFont val="&quot;Helvetica Neue&quot;"/>
        <color rgb="FF1155CC"/>
        <u/>
      </rPr>
      <t>lida@genmab.com</t>
    </r>
  </si>
  <si>
    <t>Gunther</t>
  </si>
  <si>
    <t>Boysen</t>
  </si>
  <si>
    <r>
      <rPr>
        <rFont val="&quot;Helvetica Neue&quot;"/>
        <color rgb="FF1155CC"/>
        <u/>
      </rPr>
      <t>gboysen@menarini.pt</t>
    </r>
  </si>
  <si>
    <t>2770-071</t>
  </si>
  <si>
    <t>Menarini Group</t>
  </si>
  <si>
    <t>Global Strategic Medical Advisor Oncology</t>
  </si>
  <si>
    <t>Portugal</t>
  </si>
  <si>
    <t>Lisa</t>
  </si>
  <si>
    <t>Williams</t>
  </si>
  <si>
    <r>
      <rPr>
        <rFont val="&quot;Helvetica Neue&quot;"/>
        <color rgb="FF1155CC"/>
        <u/>
      </rPr>
      <t>liwilliams@natera.com</t>
    </r>
  </si>
  <si>
    <t>Director, Oncology Pipeline Strategy</t>
  </si>
  <si>
    <t>natera-email</t>
  </si>
  <si>
    <t>None at this time</t>
  </si>
  <si>
    <r>
      <rPr>
        <rFont val="&quot;Helvetica Neue&quot;"/>
        <color rgb="FF1155CC"/>
        <u/>
      </rPr>
      <t>liwilliams@natera.com</t>
    </r>
  </si>
  <si>
    <t>Frederick</t>
  </si>
  <si>
    <t>To</t>
  </si>
  <si>
    <r>
      <rPr>
        <rFont val="&quot;Helvetica Neue&quot;"/>
        <color rgb="FF1155CC"/>
        <u/>
      </rPr>
      <t>frederick.to@astrazeneca.com</t>
    </r>
  </si>
  <si>
    <t>L4Y 1M4</t>
  </si>
  <si>
    <t>AstraZeneca</t>
  </si>
  <si>
    <t>Alliance Manager</t>
  </si>
  <si>
    <t>None at the moment</t>
  </si>
  <si>
    <t>Canada</t>
  </si>
  <si>
    <t>Renu</t>
  </si>
  <si>
    <t>Vaish</t>
  </si>
  <si>
    <r>
      <rPr>
        <rFont val="&quot;Helvetica Neue&quot;"/>
        <color rgb="FF1155CC"/>
        <u/>
      </rPr>
      <t>renuvaish@gmail.com</t>
    </r>
  </si>
  <si>
    <t>Johnson&amp;Johnson</t>
  </si>
  <si>
    <t>Sr director</t>
  </si>
  <si>
    <t>Challenges of CT-DNA for reg decision making</t>
  </si>
  <si>
    <t>Deborah</t>
  </si>
  <si>
    <t>Consiglio</t>
  </si>
  <si>
    <r>
      <rPr>
        <rFont val="&quot;Helvetica Neue&quot;"/>
        <color rgb="FF1155CC"/>
        <u/>
      </rPr>
      <t>dconsiglio@natera.com</t>
    </r>
  </si>
  <si>
    <t>Natera, Inc</t>
  </si>
  <si>
    <t>BD</t>
  </si>
  <si>
    <t>Jinny</t>
  </si>
  <si>
    <t>Gunn</t>
  </si>
  <si>
    <r>
      <rPr>
        <rFont val="&quot;Helvetica Neue&quot;"/>
        <color rgb="FF1155CC"/>
        <u/>
      </rPr>
      <t>jgunn32953@gmail.com</t>
    </r>
  </si>
  <si>
    <t>33702-2626</t>
  </si>
  <si>
    <t>WCF</t>
  </si>
  <si>
    <t>Surgeon</t>
  </si>
  <si>
    <t>No questions at this time</t>
  </si>
  <si>
    <r>
      <rPr>
        <rFont val="&quot;Helvetica Neue&quot;"/>
        <color rgb="FF1155CC"/>
        <u/>
      </rPr>
      <t>jgunn32953@gmail.com</t>
    </r>
  </si>
  <si>
    <t>Christine</t>
  </si>
  <si>
    <t>Duffy</t>
  </si>
  <si>
    <r>
      <rPr>
        <rFont val="&quot;Helvetica Neue&quot;"/>
        <color rgb="FF1155CC"/>
        <u/>
      </rPr>
      <t>christine.duffy@boehringer-ingelheim.com</t>
    </r>
  </si>
  <si>
    <t>Boehringer Ingelheim Pharmaceuticals, Inc.</t>
  </si>
  <si>
    <t>Head CD&amp;O - Oncology</t>
  </si>
  <si>
    <t>For the Oncologists that use it, when is ctDNA testing (and retesting) done for a patient with BC?</t>
  </si>
  <si>
    <t>Bryan</t>
  </si>
  <si>
    <t>Haffer</t>
  </si>
  <si>
    <r>
      <rPr>
        <rFont val="&quot;Helvetica Neue&quot;"/>
        <color rgb="FF1155CC"/>
        <u/>
      </rPr>
      <t>bhaffer@natera.com</t>
    </r>
  </si>
  <si>
    <t>no questions</t>
  </si>
  <si>
    <t>Prashant</t>
  </si>
  <si>
    <t>Kota</t>
  </si>
  <si>
    <r>
      <rPr>
        <rFont val="&quot;Helvetica Neue&quot;"/>
        <color rgb="FF1155CC"/>
        <u/>
      </rPr>
      <t>prashant.kota@gs.com</t>
    </r>
  </si>
  <si>
    <t>goldman sachs</t>
  </si>
  <si>
    <t>equity research associate</t>
  </si>
  <si>
    <t>Stephanie</t>
  </si>
  <si>
    <t>Spaulding</t>
  </si>
  <si>
    <r>
      <rPr>
        <rFont val="&quot;Helvetica Neue&quot;"/>
        <color rgb="FF1155CC"/>
        <u/>
      </rPr>
      <t>sspaulding@vhchealth.org</t>
    </r>
  </si>
  <si>
    <t>VHC Health</t>
  </si>
  <si>
    <t>Genetic Counselor</t>
  </si>
  <si>
    <t>Aiyan</t>
  </si>
  <si>
    <t>Lu</t>
  </si>
  <si>
    <r>
      <rPr>
        <rFont val="&quot;Helvetica Neue&quot;"/>
        <color rgb="FF1155CC"/>
        <u/>
      </rPr>
      <t>aiyan.lu@beigene.com</t>
    </r>
  </si>
  <si>
    <t>BeiGene</t>
  </si>
  <si>
    <t>Senior Director</t>
  </si>
  <si>
    <t>TBD</t>
  </si>
  <si>
    <t>Quincy</t>
  </si>
  <si>
    <r>
      <rPr>
        <rFont val="&quot;Helvetica Neue&quot;"/>
        <color rgb="FF1155CC"/>
        <u/>
      </rPr>
      <t>qpass@hotmail.com</t>
    </r>
  </si>
  <si>
    <t>na</t>
  </si>
  <si>
    <t>scientist</t>
  </si>
  <si>
    <t>Jane M Jachowicz RN Breast Cancer</t>
  </si>
  <si>
    <t>Navigator</t>
  </si>
  <si>
    <r>
      <rPr>
        <rFont val="&quot;Helvetica Neue&quot;"/>
        <color rgb="FF1155CC"/>
        <u/>
      </rPr>
      <t>Jane.Jachowicz@uchealth.org</t>
    </r>
  </si>
  <si>
    <t>University of Colorado: Anschutz Campus</t>
  </si>
  <si>
    <t>Nurse Navigator: Breast Cancer</t>
  </si>
  <si>
    <t>Vinny</t>
  </si>
  <si>
    <t>Vijaykumar</t>
  </si>
  <si>
    <r>
      <rPr>
        <rFont val="&quot;Helvetica Neue&quot;"/>
        <color rgb="FF1155CC"/>
        <u/>
      </rPr>
      <t>vinnyvinod008@gmail.com</t>
    </r>
  </si>
  <si>
    <t>AbbVie</t>
  </si>
  <si>
    <t>Scientist</t>
  </si>
  <si>
    <t>Chu-Ling</t>
  </si>
  <si>
    <t>Yu</t>
  </si>
  <si>
    <r>
      <rPr>
        <rFont val="&quot;Helvetica Neue&quot;"/>
        <color rgb="FF1155CC"/>
        <u/>
      </rPr>
      <t>CHU-LING.YU@MERCK.COM</t>
    </r>
  </si>
  <si>
    <t>Merck</t>
  </si>
  <si>
    <t>Principal Scientist</t>
  </si>
  <si>
    <t>binaifer</t>
  </si>
  <si>
    <t>balsara</t>
  </si>
  <si>
    <r>
      <rPr>
        <rFont val="&quot;Helvetica Neue&quot;"/>
        <color rgb="FF1155CC"/>
        <u/>
      </rPr>
      <t>bbalsara@kuraoncology.com</t>
    </r>
  </si>
  <si>
    <t>Kura Oncology</t>
  </si>
  <si>
    <t>CS</t>
  </si>
  <si>
    <t>None at this time.</t>
  </si>
  <si>
    <t>Veronica</t>
  </si>
  <si>
    <t>Vasquez</t>
  </si>
  <si>
    <r>
      <rPr>
        <rFont val="&quot;Helvetica Neue&quot;"/>
        <color rgb="FF1155CC"/>
        <u/>
      </rPr>
      <t>veronica.vasquez@sycamoremm.com</t>
    </r>
  </si>
  <si>
    <t>Premier Surgical Network</t>
  </si>
  <si>
    <t>Breast Program Manager</t>
  </si>
  <si>
    <t>What does the next 5 years look like for breast cancer management, guided by VUS' &amp; genetic mutations findings?</t>
  </si>
  <si>
    <t>Arthur</t>
  </si>
  <si>
    <t>Lerner</t>
  </si>
  <si>
    <r>
      <rPr>
        <rFont val="&quot;Helvetica Neue&quot;"/>
        <color rgb="FF1155CC"/>
        <u/>
      </rPr>
      <t>aglerner@aol.com</t>
    </r>
  </si>
  <si>
    <t>My practice</t>
  </si>
  <si>
    <t>Physician</t>
  </si>
  <si>
    <t>No questions</t>
  </si>
  <si>
    <t>Shealyn</t>
  </si>
  <si>
    <t>Smith</t>
  </si>
  <si>
    <r>
      <rPr>
        <rFont val="&quot;Helvetica Neue&quot;"/>
        <color rgb="FF1155CC"/>
        <u/>
      </rPr>
      <t>SHEASMITH@honorhealth.com</t>
    </r>
  </si>
  <si>
    <t>HONORHEALTH GENETICS</t>
  </si>
  <si>
    <t>Aimee</t>
  </si>
  <si>
    <t>Iberg</t>
  </si>
  <si>
    <r>
      <rPr>
        <rFont val="&quot;Helvetica Neue&quot;"/>
        <color rgb="FF1155CC"/>
        <u/>
      </rPr>
      <t>aimee.iberg@recursion.com</t>
    </r>
  </si>
  <si>
    <t>Recursion</t>
  </si>
  <si>
    <t>What is the current status (at least preclinically) in using ctDNA signatures to inform on novel therapeutic approaches?</t>
  </si>
  <si>
    <t>Thelma</t>
  </si>
  <si>
    <t>Thompson</t>
  </si>
  <si>
    <r>
      <rPr>
        <rFont val="&quot;Helvetica Neue&quot;"/>
        <color rgb="FF1155CC"/>
        <u/>
      </rPr>
      <t>Thelma_Thompson@eisai.com</t>
    </r>
  </si>
  <si>
    <t>Eisai Inc</t>
  </si>
  <si>
    <t>Associate Director, Clinical Biomarkers</t>
  </si>
  <si>
    <r>
      <rPr>
        <rFont val="&quot;Helvetica Neue&quot;"/>
        <color rgb="FF1155CC"/>
        <u/>
      </rPr>
      <t>Thelma_Thompson@eisai.com</t>
    </r>
  </si>
  <si>
    <t>Jean-Christophe</t>
  </si>
  <si>
    <t>Pignon</t>
  </si>
  <si>
    <r>
      <rPr>
        <rFont val="&quot;Helvetica Neue&quot;"/>
        <color rgb="FF1155CC"/>
        <u/>
      </rPr>
      <t>jeanchristophepignon@gmail.com</t>
    </r>
  </si>
  <si>
    <t>Looking for next opportunity</t>
  </si>
  <si>
    <t>Can you tell us more about the new Signatera assay based on WGS? How will it impact previous clinical validation of Signatera?</t>
  </si>
  <si>
    <t>Jessica</t>
  </si>
  <si>
    <t>Hatton</t>
  </si>
  <si>
    <r>
      <rPr>
        <rFont val="&quot;Helvetica Neue&quot;"/>
        <color rgb="FF1155CC"/>
        <u/>
      </rPr>
      <t>jessica.hatton@nih.gov</t>
    </r>
  </si>
  <si>
    <t>National Cancer Institute</t>
  </si>
  <si>
    <t>Sarah</t>
  </si>
  <si>
    <t>Fitzpatrick</t>
  </si>
  <si>
    <r>
      <rPr>
        <rFont val="&quot;Helvetica Neue&quot;"/>
        <color rgb="FF1155CC"/>
        <u/>
      </rPr>
      <t>sfitzpatrick@blueprintmedicines.com</t>
    </r>
  </si>
  <si>
    <t>Blueprint Medicines</t>
  </si>
  <si>
    <t>Clinical Study Manager</t>
  </si>
  <si>
    <t>ron</t>
  </si>
  <si>
    <t>mazumder</t>
  </si>
  <si>
    <r>
      <rPr>
        <rFont val="&quot;Helvetica Neue&quot;"/>
        <color rgb="FF1155CC"/>
        <u/>
      </rPr>
      <t>ron@illuminaventures.com</t>
    </r>
  </si>
  <si>
    <t>illumina ventures</t>
  </si>
  <si>
    <t>partner</t>
  </si>
  <si>
    <t>Tatyana</t>
  </si>
  <si>
    <t>Kabakova</t>
  </si>
  <si>
    <r>
      <rPr>
        <rFont val="&quot;Helvetica Neue&quot;"/>
        <color rgb="FF1155CC"/>
        <u/>
      </rPr>
      <t>tnkabakova@gmail.com</t>
    </r>
  </si>
  <si>
    <t>felipe</t>
  </si>
  <si>
    <t>ades</t>
  </si>
  <si>
    <r>
      <rPr>
        <rFont val="&quot;Helvetica Neue&quot;"/>
        <color rgb="FF1155CC"/>
        <u/>
      </rPr>
      <t>felipe.adesmoraes@daiichisankyo.com</t>
    </r>
  </si>
  <si>
    <t>Daiichi Sankyo</t>
  </si>
  <si>
    <t>Physician Scientist</t>
  </si>
  <si>
    <t>no specific question at this point</t>
  </si>
  <si>
    <t>Jenny</t>
  </si>
  <si>
    <t>Weston</t>
  </si>
  <si>
    <r>
      <rPr>
        <rFont val="&quot;Helvetica Neue&quot;"/>
        <color rgb="FF1155CC"/>
        <u/>
      </rPr>
      <t>JENNY.RUDNICK@GMAIL.COM</t>
    </r>
  </si>
  <si>
    <t>Recursion Pharmaceuticals</t>
  </si>
  <si>
    <t>Dacia</t>
  </si>
  <si>
    <t>Lipkea</t>
  </si>
  <si>
    <r>
      <rPr>
        <rFont val="&quot;Helvetica Neue&quot;"/>
        <color rgb="FF1155CC"/>
        <u/>
      </rPr>
      <t>dacia.lipkea@bmg.md</t>
    </r>
  </si>
  <si>
    <t>Baptist Cancer Center</t>
  </si>
  <si>
    <t>Can't wait for this talk!</t>
  </si>
  <si>
    <t>Janice</t>
  </si>
  <si>
    <t>Riley</t>
  </si>
  <si>
    <r>
      <rPr>
        <rFont val="&quot;Helvetica Neue&quot;"/>
        <color rgb="FF1155CC"/>
        <u/>
      </rPr>
      <t>janice.riley@biodesix.com</t>
    </r>
  </si>
  <si>
    <t>biodesix</t>
  </si>
  <si>
    <t>Director</t>
  </si>
  <si>
    <t>Jianying</t>
  </si>
  <si>
    <t>Dong</t>
  </si>
  <si>
    <r>
      <rPr>
        <rFont val="&quot;Helvetica Neue&quot;"/>
        <color rgb="FF1155CC"/>
        <u/>
      </rPr>
      <t>jianying_dong@yahoo.com</t>
    </r>
  </si>
  <si>
    <t>JDBio Consulting</t>
  </si>
  <si>
    <t>Sr Diector</t>
  </si>
  <si>
    <t>what is the sensitivity of the ctDNA assay? How do you deal with patient to patient variability?</t>
  </si>
  <si>
    <t>Caroline</t>
  </si>
  <si>
    <t>Chambers</t>
  </si>
  <si>
    <r>
      <rPr>
        <rFont val="&quot;Helvetica Neue&quot;"/>
        <color rgb="FF1155CC"/>
        <u/>
      </rPr>
      <t>Caroline.Chambers@sutterhealth.org</t>
    </r>
  </si>
  <si>
    <t>PAMF Oncology Santa Cruz</t>
  </si>
  <si>
    <t>Breast Nurse Navigator</t>
  </si>
  <si>
    <t>Eve</t>
  </si>
  <si>
    <t>Jimenez</t>
  </si>
  <si>
    <r>
      <rPr>
        <rFont val="&quot;Helvetica Neue&quot;"/>
        <color rgb="FF1155CC"/>
        <u/>
      </rPr>
      <t>eve@medtechinnovator.org</t>
    </r>
  </si>
  <si>
    <t>MedTech Innovator</t>
  </si>
  <si>
    <t>Marketing Technology Specialist</t>
  </si>
  <si>
    <t>Are there any trials planned to evaluate ctDNA testing to inform endocrine therapy?</t>
  </si>
  <si>
    <t>Christina</t>
  </si>
  <si>
    <t>Lavin</t>
  </si>
  <si>
    <r>
      <rPr>
        <rFont val="&quot;Helvetica Neue&quot;"/>
        <color rgb="FF1155CC"/>
        <u/>
      </rPr>
      <t>christina.lavin@eehealth.org</t>
    </r>
  </si>
  <si>
    <t>Endeavor Health-Elmhurst Hospital, Nancy Knowles Cancer Center</t>
  </si>
  <si>
    <t>Genetic counselor</t>
  </si>
  <si>
    <t>none at this time</t>
  </si>
  <si>
    <t>Antonucci</t>
  </si>
  <si>
    <r>
      <rPr>
        <rFont val="&quot;Helvetica Neue&quot;"/>
        <color rgb="FF1155CC"/>
        <u/>
      </rPr>
      <t>Dr.John@ancan.org</t>
    </r>
  </si>
  <si>
    <t>AnCan Foundation</t>
  </si>
  <si>
    <t>Adv. Bd.</t>
  </si>
  <si>
    <t>Xxx</t>
  </si>
  <si>
    <t>Michaela</t>
  </si>
  <si>
    <t>Flego-Kamensek</t>
  </si>
  <si>
    <r>
      <rPr>
        <rFont val="&quot;Helvetica Neue&quot;"/>
        <color rgb="FF1155CC"/>
        <u/>
      </rPr>
      <t>michaela.flego-kamensek@sandoz.com</t>
    </r>
  </si>
  <si>
    <t>Sandoz</t>
  </si>
  <si>
    <t>Director Global regulatory strategy</t>
  </si>
  <si>
    <t>Authorities (US and non-US) acceptability of ctDNA testing for MA? ctDNA suitable - biomarkers predicting clinical outcomes?</t>
  </si>
  <si>
    <t>Austria</t>
  </si>
  <si>
    <t>Patricio</t>
  </si>
  <si>
    <t>Godoy</t>
  </si>
  <si>
    <r>
      <rPr>
        <rFont val="&quot;Helvetica Neue&quot;"/>
        <color rgb="FF1155CC"/>
        <u/>
      </rPr>
      <t>patricio.godoy_tapia@sandoz.net</t>
    </r>
  </si>
  <si>
    <t>Sandoz AG</t>
  </si>
  <si>
    <t>Manager Early Translational Sciences</t>
  </si>
  <si>
    <t>Any insights on differential ctDNA shedding depending on tumor types and how this impact baseline ctDNA?</t>
  </si>
  <si>
    <t>Germany</t>
  </si>
  <si>
    <t>Song</t>
  </si>
  <si>
    <t>Li</t>
  </si>
  <si>
    <r>
      <rPr>
        <rFont val="&quot;Helvetica Neue&quot;"/>
        <color rgb="FF1155CC"/>
        <u/>
      </rPr>
      <t>song.s.li@oracle.com</t>
    </r>
  </si>
  <si>
    <t>Oracle</t>
  </si>
  <si>
    <t>Sr Mgr</t>
  </si>
  <si>
    <t>no</t>
  </si>
  <si>
    <t>Shaparak</t>
  </si>
  <si>
    <t>Lonning</t>
  </si>
  <si>
    <r>
      <rPr>
        <rFont val="&quot;Helvetica Neue&quot;"/>
        <color rgb="FF1155CC"/>
        <u/>
      </rPr>
      <t>shaparak.lonning@pfizer.com</t>
    </r>
  </si>
  <si>
    <t>Associate biomarker, Translational oncology</t>
  </si>
  <si>
    <t>Susan</t>
  </si>
  <si>
    <t>Light</t>
  </si>
  <si>
    <r>
      <rPr>
        <rFont val="&quot;Helvetica Neue&quot;"/>
        <color rgb="FF1155CC"/>
        <u/>
      </rPr>
      <t>queenofzen@gmail.com</t>
    </r>
  </si>
  <si>
    <t>Light Ahead Consulting</t>
  </si>
  <si>
    <t>I would prefer to see the data before submitting a question</t>
  </si>
  <si>
    <t>Denyse</t>
  </si>
  <si>
    <t>Baker</t>
  </si>
  <si>
    <r>
      <rPr>
        <rFont val="&quot;Helvetica Neue&quot;"/>
        <color rgb="FF1155CC"/>
        <u/>
      </rPr>
      <t>denyse.baker@lilly.com</t>
    </r>
  </si>
  <si>
    <t>Eli Lilly and Company</t>
  </si>
  <si>
    <t>AVP Global Quality Compliance</t>
  </si>
  <si>
    <t>How do these new approaches to treatment change the overall landscape for an oncologist and how can they easily stay up to date?</t>
  </si>
  <si>
    <t>Elizabeth</t>
  </si>
  <si>
    <t>Min</t>
  </si>
  <si>
    <r>
      <rPr>
        <rFont val="&quot;Helvetica Neue&quot;"/>
        <color rgb="FF1155CC"/>
        <u/>
      </rPr>
      <t>gyongju.min@regeneron.com</t>
    </r>
  </si>
  <si>
    <t>Regeneron</t>
  </si>
  <si>
    <t>Insights &amp; analytics</t>
  </si>
  <si>
    <t>Nathan</t>
  </si>
  <si>
    <t>Weinstein</t>
  </si>
  <si>
    <r>
      <rPr>
        <rFont val="&quot;Helvetica Neue&quot;"/>
        <color rgb="FF1155CC"/>
        <u/>
      </rPr>
      <t>nathan.weinstein@citi.com</t>
    </r>
  </si>
  <si>
    <t>Citi</t>
  </si>
  <si>
    <t>Analyst</t>
  </si>
  <si>
    <t>Jeff</t>
  </si>
  <si>
    <t>Gregg</t>
  </si>
  <si>
    <r>
      <rPr>
        <rFont val="&quot;Helvetica Neue&quot;"/>
        <color rgb="FF1155CC"/>
        <u/>
      </rPr>
      <t>Jpgregg1@icloud.com</t>
    </r>
  </si>
  <si>
    <t>Self</t>
  </si>
  <si>
    <t>How can MRD tesing be used in conjuction with detecting acquired ESR1 mutations?</t>
  </si>
  <si>
    <t>Richard</t>
  </si>
  <si>
    <t>He</t>
  </si>
  <si>
    <r>
      <rPr>
        <rFont val="&quot;Helvetica Neue&quot;"/>
        <color rgb="FF1155CC"/>
        <u/>
      </rPr>
      <t>richard.he@troweprice.com</t>
    </r>
  </si>
  <si>
    <t>T Rowe</t>
  </si>
  <si>
    <r>
      <rPr>
        <rFont val="&quot;Helvetica Neue&quot;"/>
        <color rgb="FF1155CC"/>
        <u/>
      </rPr>
      <t>richard.he@troweprice.com</t>
    </r>
  </si>
  <si>
    <r>
      <rPr>
        <rFont val="&quot;Helvetica Neue&quot;"/>
        <color rgb="FF1155CC"/>
        <u/>
      </rPr>
      <t>jeff.smith@thermofisher.com</t>
    </r>
  </si>
  <si>
    <t>Thermo Fisher Scientific</t>
  </si>
  <si>
    <t>Matthew</t>
  </si>
  <si>
    <t>Crandall</t>
  </si>
  <si>
    <r>
      <rPr>
        <rFont val="&quot;Helvetica Neue&quot;"/>
        <color rgb="FF1155CC"/>
        <u/>
      </rPr>
      <t>matthew.crandall@getcheckedup.com</t>
    </r>
  </si>
  <si>
    <t>CheckedUp</t>
  </si>
  <si>
    <t>VP, Sponsorship Sales</t>
  </si>
  <si>
    <t>To what extent are patients involved in Dx and Tx decisions, and would you prefer more or less patient engagement</t>
  </si>
  <si>
    <t>Heidi</t>
  </si>
  <si>
    <r>
      <rPr>
        <rFont val="&quot;Helvetica Neue&quot;"/>
        <color rgb="FF1155CC"/>
        <u/>
      </rPr>
      <t>heidi.huang@genscript.com</t>
    </r>
  </si>
  <si>
    <t>GenScript</t>
  </si>
  <si>
    <t>Head of Portfolio Management and Strategy</t>
  </si>
  <si>
    <t>N?A</t>
  </si>
  <si>
    <t>Anne</t>
  </si>
  <si>
    <t>Moon</t>
  </si>
  <si>
    <r>
      <rPr>
        <rFont val="&quot;Helvetica Neue&quot;"/>
        <color rgb="FF1155CC"/>
        <u/>
      </rPr>
      <t>anne.moon@pantherls.com</t>
    </r>
  </si>
  <si>
    <t>Panther Life Sciences</t>
  </si>
  <si>
    <t>COO</t>
  </si>
  <si>
    <t>Discuss use in clinical trials for patient selection and potential for use as surrogate endpoint.</t>
  </si>
  <si>
    <t>Siobhan</t>
  </si>
  <si>
    <t>Miick</t>
  </si>
  <si>
    <r>
      <rPr>
        <rFont val="&quot;Helvetica Neue&quot;"/>
        <color rgb="FF1155CC"/>
        <u/>
      </rPr>
      <t>smiick@carisls.com</t>
    </r>
  </si>
  <si>
    <t>Caris Life Sciences</t>
  </si>
  <si>
    <t>Director Translational Science</t>
  </si>
  <si>
    <t>What is the VAF sensitivity required for MRD for the Breast Cancer?</t>
  </si>
  <si>
    <t>Jofan</t>
  </si>
  <si>
    <t>Chien</t>
  </si>
  <si>
    <r>
      <rPr>
        <rFont val="&quot;Helvetica Neue&quot;"/>
        <color rgb="FF1155CC"/>
        <u/>
      </rPr>
      <t>jchien@ucsd.edu</t>
    </r>
  </si>
  <si>
    <t>UCSD</t>
  </si>
  <si>
    <t>Postdoctoral</t>
  </si>
  <si>
    <t>Anshu</t>
  </si>
  <si>
    <t>Gupta</t>
  </si>
  <si>
    <r>
      <rPr>
        <rFont val="&quot;Helvetica Neue&quot;"/>
        <color rgb="FF1155CC"/>
        <u/>
      </rPr>
      <t>anshu.gupta@thermofisher.com</t>
    </r>
  </si>
  <si>
    <t>Erin</t>
  </si>
  <si>
    <t>Fidyk</t>
  </si>
  <si>
    <r>
      <rPr>
        <rFont val="&quot;Helvetica Neue&quot;"/>
        <color rgb="FF1155CC"/>
        <u/>
      </rPr>
      <t>Erin.Fidyk@flatiron.com</t>
    </r>
  </si>
  <si>
    <t>Flatiron Health</t>
  </si>
  <si>
    <t>Senior Clinical Director</t>
  </si>
  <si>
    <t>Sean</t>
  </si>
  <si>
    <t>Maenpaa</t>
  </si>
  <si>
    <r>
      <rPr>
        <rFont val="&quot;Helvetica Neue&quot;"/>
        <color rgb="FF1155CC"/>
        <u/>
      </rPr>
      <t>smaenpaaconsulting@gmail.com</t>
    </r>
  </si>
  <si>
    <t>Maenpaa Consulting LLC</t>
  </si>
  <si>
    <t>Managing Director</t>
  </si>
  <si>
    <t>Impact of new imaging agents with treatments.</t>
  </si>
  <si>
    <r>
      <rPr>
        <rFont val="&quot;Helvetica Neue&quot;"/>
        <color rgb="FF1155CC"/>
        <u/>
      </rPr>
      <t>smaenpaaconsulting@gmail.com</t>
    </r>
  </si>
  <si>
    <t>Robert</t>
  </si>
  <si>
    <t>Burns</t>
  </si>
  <si>
    <r>
      <rPr>
        <rFont val="&quot;Helvetica Neue&quot;"/>
        <color rgb="FF1155CC"/>
        <u/>
      </rPr>
      <t>Robert.f.burns@affibody.com</t>
    </r>
  </si>
  <si>
    <t>OX1 5ER</t>
  </si>
  <si>
    <t>Affibody</t>
  </si>
  <si>
    <t>Chairman</t>
  </si>
  <si>
    <t>At what point can we expect regulators to accept MRD as a surrogate for OS?</t>
  </si>
  <si>
    <t>United Kingdom</t>
  </si>
  <si>
    <t>Nick</t>
  </si>
  <si>
    <t>Nikitas</t>
  </si>
  <si>
    <r>
      <rPr>
        <rFont val="&quot;Helvetica Neue&quot;"/>
        <color rgb="FF1155CC"/>
        <u/>
      </rPr>
      <t>nick.nikitas@columbiathreadneedle.com</t>
    </r>
  </si>
  <si>
    <t>Columbia Threadneedle</t>
  </si>
  <si>
    <t>Sr Equity Analyst</t>
  </si>
  <si>
    <t>Thanks</t>
  </si>
  <si>
    <t>Michael</t>
  </si>
  <si>
    <t>Goldberg</t>
  </si>
  <si>
    <r>
      <rPr>
        <rFont val="&quot;Helvetica Neue&quot;"/>
        <color rgb="FF1155CC"/>
        <u/>
      </rPr>
      <t>mikey_blueeyes@hotmail.com</t>
    </r>
  </si>
  <si>
    <t>SURGE Therapeutics</t>
  </si>
  <si>
    <t>CEO</t>
  </si>
  <si>
    <t>Stephen</t>
  </si>
  <si>
    <t>Laderman</t>
  </si>
  <si>
    <r>
      <rPr>
        <rFont val="&quot;Helvetica Neue&quot;"/>
        <color rgb="FF1155CC"/>
        <u/>
      </rPr>
      <t>Stephensladerman@gmail.com</t>
    </r>
  </si>
  <si>
    <t>Self employed</t>
  </si>
  <si>
    <t>Consultant</t>
  </si>
  <si>
    <t>Sykes</t>
  </si>
  <si>
    <r>
      <rPr>
        <rFont val="&quot;Helvetica Neue&quot;"/>
        <color rgb="FF1155CC"/>
        <u/>
      </rPr>
      <t>caroline.sykes@nottingham.ac.uk</t>
    </r>
  </si>
  <si>
    <t>NG 8 1BB</t>
  </si>
  <si>
    <t>University of Nottngham</t>
  </si>
  <si>
    <t>Business Partnerships Manager</t>
  </si>
  <si>
    <t>Morrissey</t>
  </si>
  <si>
    <r>
      <rPr>
        <rFont val="&quot;Helvetica Neue&quot;"/>
        <color rgb="FF1155CC"/>
        <u/>
      </rPr>
      <t>james.morrissey@royallondon.com</t>
    </r>
  </si>
  <si>
    <t>SK10 4EL</t>
  </si>
  <si>
    <t>Royal London</t>
  </si>
  <si>
    <t>Demographic Risk Analyst</t>
  </si>
  <si>
    <t>not applicable</t>
  </si>
  <si>
    <t>Thomas</t>
  </si>
  <si>
    <t>Flaten</t>
  </si>
  <si>
    <r>
      <rPr>
        <rFont val="&quot;Helvetica Neue&quot;"/>
        <color rgb="FF1155CC"/>
        <u/>
      </rPr>
      <t>thomas.flaten@lakestreetcm.com</t>
    </r>
  </si>
  <si>
    <t>Lake Street Capital Markets</t>
  </si>
  <si>
    <t>aaaa</t>
  </si>
  <si>
    <t>Hanna</t>
  </si>
  <si>
    <t>Pulaski</t>
  </si>
  <si>
    <r>
      <rPr>
        <rFont val="&quot;Helvetica Neue&quot;"/>
        <color rgb="FF1155CC"/>
        <u/>
      </rPr>
      <t>hanna.pulaski@pathai.com</t>
    </r>
  </si>
  <si>
    <t>PathAI</t>
  </si>
  <si>
    <t>Associate Director, Clinical Science</t>
  </si>
  <si>
    <t>Simon</t>
  </si>
  <si>
    <t>Maisel</t>
  </si>
  <si>
    <r>
      <rPr>
        <rFont val="&quot;Helvetica Neue&quot;"/>
        <color rgb="FF1155CC"/>
        <u/>
      </rPr>
      <t>smaisel@carisls.com</t>
    </r>
  </si>
  <si>
    <t>Program Manager</t>
  </si>
  <si>
    <t>Patrick</t>
  </si>
  <si>
    <t>Dearchs</t>
  </si>
  <si>
    <r>
      <rPr>
        <rFont val="&quot;Helvetica Neue&quot;"/>
        <color rgb="FF1155CC"/>
        <u/>
      </rPr>
      <t>pdearchs@alger.com</t>
    </r>
  </si>
  <si>
    <t>Alger</t>
  </si>
  <si>
    <t>Ariel</t>
  </si>
  <si>
    <t>Carmeli</t>
  </si>
  <si>
    <r>
      <rPr>
        <rFont val="&quot;Helvetica Neue&quot;"/>
        <color rgb="FF1155CC"/>
        <u/>
      </rPr>
      <t>Ariel.carmeli@scienceforamerica.org</t>
    </r>
  </si>
  <si>
    <t>Science for America</t>
  </si>
  <si>
    <t>How do you decide which patients to enroll in a ctDNA-guided study</t>
  </si>
  <si>
    <r>
      <rPr>
        <rFont val="&quot;Helvetica Neue&quot;"/>
        <color rgb="FF1155CC"/>
        <u/>
      </rPr>
      <t>Ariel.carmeli@scienceforamerica.org</t>
    </r>
  </si>
  <si>
    <t>Andres</t>
  </si>
  <si>
    <t>Rodriguez</t>
  </si>
  <si>
    <r>
      <rPr>
        <rFont val="&quot;Helvetica Neue&quot;"/>
        <color rgb="FF1155CC"/>
        <u/>
      </rPr>
      <t>andres.rodriguez@biogen.com</t>
    </r>
  </si>
  <si>
    <t>biogen</t>
  </si>
  <si>
    <t>Na</t>
  </si>
  <si>
    <r>
      <rPr>
        <rFont val="&quot;Helvetica Neue&quot;"/>
        <color rgb="FF1155CC"/>
        <u/>
      </rPr>
      <t>andres.rodriguez@biogen.com</t>
    </r>
  </si>
  <si>
    <t>Yildirim,</t>
  </si>
  <si>
    <t>Ozlem /US</t>
  </si>
  <si>
    <r>
      <rPr>
        <rFont val="&quot;Helvetica Neue&quot;"/>
        <color rgb="FF1155CC"/>
        <u/>
      </rPr>
      <t>ozlem.yildirim@sanofi.com</t>
    </r>
  </si>
  <si>
    <t>Sanofi</t>
  </si>
  <si>
    <t>CRD</t>
  </si>
  <si>
    <t>will do</t>
  </si>
  <si>
    <r>
      <rPr>
        <rFont val="&quot;Helvetica Neue&quot;"/>
        <color rgb="FF1155CC"/>
        <u/>
      </rPr>
      <t>ozlem.yildirim@sanofi.com</t>
    </r>
  </si>
  <si>
    <t>Lesley</t>
  </si>
  <si>
    <t>Northrop</t>
  </si>
  <si>
    <r>
      <rPr>
        <rFont val="&quot;Helvetica Neue&quot;"/>
        <color rgb="FF1155CC"/>
        <u/>
      </rPr>
      <t>lnorthrop@ldgillc.com</t>
    </r>
  </si>
  <si>
    <t>LDGI, llc</t>
  </si>
  <si>
    <t>Founder</t>
  </si>
  <si>
    <t>What is the future application of MRD for breast cancer in non-BRCA positive tumors?</t>
  </si>
  <si>
    <t>Laura</t>
  </si>
  <si>
    <t>Bennett</t>
  </si>
  <si>
    <r>
      <rPr>
        <rFont val="&quot;Helvetica Neue&quot;"/>
        <color rgb="FF1155CC"/>
        <u/>
      </rPr>
      <t>laura.nee@reifyhealth.com</t>
    </r>
  </si>
  <si>
    <t>OneStudyTeam</t>
  </si>
  <si>
    <t>Senior Manager, Site Success</t>
  </si>
  <si>
    <t>None yet</t>
  </si>
  <si>
    <t>Ben</t>
  </si>
  <si>
    <t>Hyde</t>
  </si>
  <si>
    <r>
      <rPr>
        <rFont val="&quot;Helvetica Neue&quot;"/>
        <color rgb="FF1155CC"/>
        <u/>
      </rPr>
      <t>ben.hyde@tempus.com</t>
    </r>
  </si>
  <si>
    <t>Tempus</t>
  </si>
  <si>
    <t>Director, Scientific Affairs</t>
  </si>
  <si>
    <t>--</t>
  </si>
  <si>
    <t>Paul</t>
  </si>
  <si>
    <t>Galette</t>
  </si>
  <si>
    <r>
      <rPr>
        <rFont val="&quot;Helvetica Neue&quot;"/>
        <color rgb="FF1155CC"/>
        <u/>
      </rPr>
      <t>paul.galette@pfizer.com</t>
    </r>
  </si>
  <si>
    <t>Director, Imaging Operations Scientist</t>
  </si>
  <si>
    <t>Alexandra</t>
  </si>
  <si>
    <t>Huber</t>
  </si>
  <si>
    <r>
      <rPr>
        <rFont val="&quot;Helvetica Neue&quot;"/>
        <color rgb="FF1155CC"/>
        <u/>
      </rPr>
      <t>ahuber@menarinistemline.com</t>
    </r>
  </si>
  <si>
    <t>Menarini Stemline</t>
  </si>
  <si>
    <t>Director, Global Regulatory Affairs</t>
  </si>
  <si>
    <t>Parag</t>
  </si>
  <si>
    <t>Bapna</t>
  </si>
  <si>
    <r>
      <rPr>
        <rFont val="&quot;Helvetica Neue&quot;"/>
        <color rgb="FF1155CC"/>
        <u/>
      </rPr>
      <t>pbapna@faralloncapital.com</t>
    </r>
  </si>
  <si>
    <t>Farallon Capital</t>
  </si>
  <si>
    <t>What is the importance of low Limit of Detection? What is an ideal LoD?</t>
  </si>
  <si>
    <t>Francesca</t>
  </si>
  <si>
    <t>Meneghelli</t>
  </si>
  <si>
    <r>
      <rPr>
        <rFont val="&quot;Helvetica Neue&quot;"/>
        <color rgb="FF1155CC"/>
        <u/>
      </rPr>
      <t>fmeneghelli@menarini-ricerche.it</t>
    </r>
  </si>
  <si>
    <t>Manager, Regulatory Affairs</t>
  </si>
  <si>
    <t>Italy</t>
  </si>
  <si>
    <t>Sara</t>
  </si>
  <si>
    <t>Head</t>
  </si>
  <si>
    <r>
      <rPr>
        <rFont val="&quot;Helvetica Neue&quot;"/>
        <color rgb="FF1155CC"/>
        <u/>
      </rPr>
      <t>sara.head@foresight-dx.com</t>
    </r>
  </si>
  <si>
    <t>60093-1553</t>
  </si>
  <si>
    <t>Foresight Diagnostics</t>
  </si>
  <si>
    <t>VP, Marketing</t>
  </si>
  <si>
    <t>In breast cancer do you anticipate moving towards the new Signatera, designed on Genome version of the assay? thank you</t>
  </si>
  <si>
    <r>
      <rPr>
        <rFont val="&quot;Helvetica Neue&quot;"/>
        <color rgb="FF1155CC"/>
        <u/>
      </rPr>
      <t>sara.head@foresight-dx.com</t>
    </r>
  </si>
  <si>
    <t>Shauna</t>
  </si>
  <si>
    <t>Swanson</t>
  </si>
  <si>
    <r>
      <rPr>
        <rFont val="&quot;Helvetica Neue&quot;"/>
        <color rgb="FF1155CC"/>
        <u/>
      </rPr>
      <t>sswanson@menarinistemline.com</t>
    </r>
  </si>
  <si>
    <t>Stemline Therapeutics</t>
  </si>
  <si>
    <t>Senior Manager, Regulatory Affairs</t>
  </si>
  <si>
    <t>Vlad</t>
  </si>
  <si>
    <t>Volman</t>
  </si>
  <si>
    <r>
      <rPr>
        <rFont val="&quot;Helvetica Neue&quot;"/>
        <color rgb="FF1155CC"/>
        <u/>
      </rPr>
      <t>vvolman@annexonbio.com</t>
    </r>
  </si>
  <si>
    <t>Annexon</t>
  </si>
  <si>
    <t>Dir. Translational Bioinformatics</t>
  </si>
  <si>
    <t>Wilson</t>
  </si>
  <si>
    <r>
      <rPr>
        <rFont val="&quot;Helvetica Neue&quot;"/>
        <color rgb="FF1155CC"/>
        <u/>
      </rPr>
      <t>jwilson@euclidgrowth.com</t>
    </r>
  </si>
  <si>
    <t>Euclid Growth Capital</t>
  </si>
  <si>
    <t>Partner</t>
  </si>
  <si>
    <r>
      <rPr>
        <rFont val="&quot;Helvetica Neue&quot;"/>
        <color rgb="FF1155CC"/>
        <u/>
      </rPr>
      <t>jwilson@euclidgrowth.com</t>
    </r>
  </si>
  <si>
    <t>Harshita</t>
  </si>
  <si>
    <t>Srinivasan</t>
  </si>
  <si>
    <r>
      <rPr>
        <rFont val="&quot;Helvetica Neue&quot;"/>
        <color rgb="FF1155CC"/>
        <u/>
      </rPr>
      <t>hsrinivasan@guidehouse.com</t>
    </r>
  </si>
  <si>
    <t>Guidehouse Inc</t>
  </si>
  <si>
    <t>Senior Consultant</t>
  </si>
  <si>
    <t>Terri</t>
  </si>
  <si>
    <t>Clevenger</t>
  </si>
  <si>
    <r>
      <rPr>
        <rFont val="&quot;Helvetica Neue&quot;"/>
        <color rgb="FF1155CC"/>
        <u/>
      </rPr>
      <t>tclevenger@waterhousebrands.com</t>
    </r>
  </si>
  <si>
    <t>Waterhouse Brands</t>
  </si>
  <si>
    <t>Head of Integrated Communications</t>
  </si>
  <si>
    <t>Christian</t>
  </si>
  <si>
    <t>Cockerham</t>
  </si>
  <si>
    <r>
      <rPr>
        <rFont val="&quot;Helvetica Neue&quot;"/>
        <color rgb="FF1155CC"/>
        <u/>
      </rPr>
      <t>Ccockerham@natera.com</t>
    </r>
  </si>
  <si>
    <t>Regional Director</t>
  </si>
  <si>
    <t>natera-social</t>
  </si>
  <si>
    <t>Neha</t>
  </si>
  <si>
    <t>Singh</t>
  </si>
  <si>
    <r>
      <rPr>
        <rFont val="&quot;Helvetica Neue&quot;"/>
        <color rgb="FF1155CC"/>
        <u/>
      </rPr>
      <t>nsingh@omniab.com</t>
    </r>
  </si>
  <si>
    <t>OmniAb Inc.</t>
  </si>
  <si>
    <t>Head of investor relations</t>
  </si>
  <si>
    <t>Evan</t>
  </si>
  <si>
    <t>Glass</t>
  </si>
  <si>
    <r>
      <rPr>
        <rFont val="&quot;Helvetica Neue&quot;"/>
        <color rgb="FF1155CC"/>
        <u/>
      </rPr>
      <t>evanbglass15@gmail.com</t>
    </r>
  </si>
  <si>
    <t>Astellas Pharma</t>
  </si>
  <si>
    <t>Scientist I</t>
  </si>
  <si>
    <t>Can Signatera provide any insight into development or location of metastases?</t>
  </si>
  <si>
    <r>
      <rPr>
        <rFont val="&quot;Helvetica Neue&quot;"/>
        <color rgb="FF1155CC"/>
        <u/>
      </rPr>
      <t>evanbglass15@gmail.com</t>
    </r>
  </si>
  <si>
    <t>david</t>
  </si>
  <si>
    <t>garcia</t>
  </si>
  <si>
    <r>
      <rPr>
        <rFont val="&quot;Helvetica Neue&quot;"/>
        <color rgb="FF1155CC"/>
        <u/>
      </rPr>
      <t>dgalfonso@natera.com</t>
    </r>
  </si>
  <si>
    <t>natera</t>
  </si>
  <si>
    <t>rm</t>
  </si>
  <si>
    <t>Spain</t>
  </si>
  <si>
    <t>Cecilia</t>
  </si>
  <si>
    <t>Nava</t>
  </si>
  <si>
    <r>
      <rPr>
        <rFont val="&quot;Helvetica Neue&quot;"/>
        <color rgb="FF1155CC"/>
        <u/>
      </rPr>
      <t>Cnava@natera.com</t>
    </r>
  </si>
  <si>
    <t>RM</t>
  </si>
  <si>
    <t>Mexico</t>
  </si>
  <si>
    <t>Terry</t>
  </si>
  <si>
    <t>Neofitos</t>
  </si>
  <si>
    <r>
      <rPr>
        <rFont val="&quot;Helvetica Neue&quot;"/>
        <color rgb="FF1155CC"/>
        <u/>
      </rPr>
      <t>Tneofitos@natera.com</t>
    </r>
  </si>
  <si>
    <t>Director, Oncology Collaborations</t>
  </si>
  <si>
    <t>Discuss clinical utility in Neo-adjuvant breast cancer</t>
  </si>
  <si>
    <t>Ujwala</t>
  </si>
  <si>
    <t>Rajgopal</t>
  </si>
  <si>
    <r>
      <rPr>
        <rFont val="&quot;Helvetica Neue&quot;"/>
        <color rgb="FF1155CC"/>
        <u/>
      </rPr>
      <t>ujwala.rajgopal@syneoshealth.com</t>
    </r>
  </si>
  <si>
    <t>Syneos Health</t>
  </si>
  <si>
    <t>Senior Medical Director</t>
  </si>
  <si>
    <t>----------------------</t>
  </si>
  <si>
    <t>Surabhi Ram Gopal</t>
  </si>
  <si>
    <t>Kurpad</t>
  </si>
  <si>
    <r>
      <rPr>
        <rFont val="&quot;Helvetica Neue&quot;"/>
        <color rgb="FF1155CC"/>
        <u/>
      </rPr>
      <t>skurpad@menarinistemline.com</t>
    </r>
  </si>
  <si>
    <t>Stemline Therapeutics Inc.,</t>
  </si>
  <si>
    <t>Manager, Global RA</t>
  </si>
  <si>
    <t>No</t>
  </si>
  <si>
    <t>Nate</t>
  </si>
  <si>
    <t>Eberle</t>
  </si>
  <si>
    <r>
      <rPr>
        <rFont val="&quot;Helvetica Neue&quot;"/>
        <color rgb="FF1155CC"/>
        <u/>
      </rPr>
      <t>Neberle@natera.com</t>
    </r>
  </si>
  <si>
    <t>COS</t>
  </si>
  <si>
    <r>
      <rPr>
        <rFont val="&quot;Helvetica Neue&quot;"/>
        <color rgb="FF1155CC"/>
        <u/>
      </rPr>
      <t>Neberle@natera.com</t>
    </r>
  </si>
  <si>
    <t>Rich</t>
  </si>
  <si>
    <t>Green</t>
  </si>
  <si>
    <r>
      <rPr>
        <rFont val="&quot;Helvetica Neue&quot;"/>
        <color rgb="FF1155CC"/>
        <u/>
      </rPr>
      <t>rigreen@natera.com</t>
    </r>
  </si>
  <si>
    <t>Senior Bioinformatics Scientist</t>
  </si>
  <si>
    <t>How else will these results be integrated into clinical decision making systems?</t>
  </si>
  <si>
    <t>Charnas</t>
  </si>
  <si>
    <r>
      <rPr>
        <rFont val="&quot;Helvetica Neue&quot;"/>
        <color rgb="FF1155CC"/>
        <u/>
      </rPr>
      <t>robert.charnas1.part@servier.com</t>
    </r>
  </si>
  <si>
    <t>Servier Pharmaceuticals</t>
  </si>
  <si>
    <t>Transformation Lead</t>
  </si>
  <si>
    <t>is this a test that could eventually be turned into a bedside test?</t>
  </si>
  <si>
    <t>Valari</t>
  </si>
  <si>
    <t>Armstrong</t>
  </si>
  <si>
    <r>
      <rPr>
        <rFont val="&quot;Helvetica Neue&quot;"/>
        <color rgb="FF1155CC"/>
        <u/>
      </rPr>
      <t>varmstrong@natera.com</t>
    </r>
  </si>
  <si>
    <t>Sr. Regional Director</t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</si>
  <si>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</si>
  <si>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</si>
  <si>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</si>
  <si>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</si>
  <si>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</si>
  <si>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</si>
  <si>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</si>
  <si>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r>
      <rPr>
        <rFont val="&quot;Helvetica Neue&quot;"/>
        <color rgb="FF1155CC"/>
        <u/>
      </rPr>
      <t>varmstrong@natera.com</t>
    </r>
  </si>
  <si>
    <t>June H.</t>
  </si>
  <si>
    <t>Han</t>
  </si>
  <si>
    <r>
      <rPr>
        <rFont val="&quot;Helvetica Neue&quot;"/>
        <color rgb="FF1155CC"/>
        <u/>
      </rPr>
      <t>junehjhan@pharosibio.com</t>
    </r>
  </si>
  <si>
    <t>Pharos Therapeutics Inc</t>
  </si>
  <si>
    <t>Andrei</t>
  </si>
  <si>
    <t>Bejenaru</t>
  </si>
  <si>
    <r>
      <rPr>
        <rFont val="&quot;Helvetica Neue&quot;"/>
        <color rgb="FF1155CC"/>
        <u/>
      </rPr>
      <t>andrei.bejenaru@ams.ro</t>
    </r>
  </si>
  <si>
    <t>AMS Laborator Genetic</t>
  </si>
  <si>
    <t>Key Account Manager</t>
  </si>
  <si>
    <t>Could we use the first test from the studies to make the follow-up signature?</t>
  </si>
  <si>
    <t>Romania</t>
  </si>
  <si>
    <t>Jackie</t>
  </si>
  <si>
    <t>Cossmon</t>
  </si>
  <si>
    <r>
      <rPr>
        <rFont val="&quot;Helvetica Neue&quot;"/>
        <color rgb="FF1155CC"/>
        <u/>
      </rPr>
      <t>Jcossmon@Wheelhouselsa.com</t>
    </r>
  </si>
  <si>
    <t>WheelhouseLSA</t>
  </si>
  <si>
    <t>None at the moment.</t>
  </si>
  <si>
    <t>Cong</t>
  </si>
  <si>
    <r>
      <rPr>
        <rFont val="&quot;Helvetica Neue&quot;"/>
        <color rgb="FF1155CC"/>
        <u/>
      </rPr>
      <t>magcong@gmail.com</t>
    </r>
  </si>
  <si>
    <t>self-employed</t>
  </si>
  <si>
    <t>consultant</t>
  </si>
  <si>
    <t>not right now</t>
  </si>
  <si>
    <t>Tanmay</t>
  </si>
  <si>
    <t>Naik</t>
  </si>
  <si>
    <r>
      <rPr>
        <rFont val="&quot;Helvetica Neue&quot;"/>
        <color rgb="FF1155CC"/>
        <u/>
      </rPr>
      <t>tanmay@advancemedilinks.com</t>
    </r>
  </si>
  <si>
    <t>Advance Medilinks Pvt Ltd</t>
  </si>
  <si>
    <t>Product Manager</t>
  </si>
  <si>
    <t>India</t>
  </si>
  <si>
    <r>
      <rPr>
        <rFont val="&quot;Helvetica Neue&quot;"/>
        <color rgb="FF1155CC"/>
        <u/>
      </rPr>
      <t>tanmay@advancemedilinks.com</t>
    </r>
  </si>
  <si>
    <r>
      <rPr>
        <rFont val="&quot;Helvetica Neue&quot;"/>
        <color rgb="FF1155CC"/>
        <u/>
      </rPr>
      <t>tanmay@advancemedilinks.com</t>
    </r>
  </si>
  <si>
    <t>Sergio</t>
  </si>
  <si>
    <t>Barberan-Soler</t>
  </si>
  <si>
    <r>
      <rPr>
        <rFont val="&quot;Helvetica Neue&quot;"/>
        <color rgb="FF1155CC"/>
        <u/>
      </rPr>
      <t>sbarberan@realseqbiosciences.com</t>
    </r>
  </si>
  <si>
    <t>RealSeq Biosciences, Inc.</t>
  </si>
  <si>
    <t>Sruthi</t>
  </si>
  <si>
    <t>Meka</t>
  </si>
  <si>
    <r>
      <rPr>
        <rFont val="&quot;Helvetica Neue&quot;"/>
        <color rgb="FF1155CC"/>
        <u/>
      </rPr>
      <t>smeka@milkeninstitute.org</t>
    </r>
  </si>
  <si>
    <t>Milken Institute</t>
  </si>
  <si>
    <t>Yael</t>
  </si>
  <si>
    <t>Bar-Peled</t>
  </si>
  <si>
    <r>
      <rPr>
        <rFont val="&quot;Helvetica Neue&quot;"/>
        <color rgb="FF1155CC"/>
        <u/>
      </rPr>
      <t>yael.bar-peled@bmg.md</t>
    </r>
  </si>
  <si>
    <t>Fischette</t>
  </si>
  <si>
    <r>
      <rPr>
        <rFont val="&quot;Helvetica Neue&quot;"/>
        <color rgb="FF1155CC"/>
        <u/>
      </rPr>
      <t>chris@biolinkup.com</t>
    </r>
  </si>
  <si>
    <t>BioLinkUp, LLC</t>
  </si>
  <si>
    <t>Results sound impressice, but what about reimbursement? who pays? what restrictions?</t>
  </si>
  <si>
    <t>Mariblanca</t>
  </si>
  <si>
    <r>
      <rPr>
        <rFont val="&quot;Helvetica Neue&quot;"/>
        <color rgb="FF1155CC"/>
        <u/>
      </rPr>
      <t>mariblanca.rodriguez@gehealthcare.com</t>
    </r>
  </si>
  <si>
    <t>GE HealthCare</t>
  </si>
  <si>
    <t>Commercial Leader PR</t>
  </si>
  <si>
    <t>Puerto Rico</t>
  </si>
  <si>
    <r>
      <rPr>
        <rFont val="&quot;Helvetica Neue&quot;"/>
        <color rgb="FF1155CC"/>
        <u/>
      </rPr>
      <t>mariblanca.rodriguez@gehealthcare.com</t>
    </r>
  </si>
  <si>
    <r>
      <rPr>
        <rFont val="&quot;Helvetica Neue&quot;"/>
        <color rgb="FF1155CC"/>
        <u/>
      </rPr>
      <t>mariblanca.rodriguez@gehealthcare.com</t>
    </r>
  </si>
  <si>
    <r>
      <rPr>
        <rFont val="&quot;Helvetica Neue&quot;"/>
        <color rgb="FF1155CC"/>
        <u/>
      </rPr>
      <t>mariblanca.rodriguez@gehealthcare.com</t>
    </r>
  </si>
  <si>
    <r>
      <rPr>
        <rFont val="&quot;Helvetica Neue&quot;"/>
        <color rgb="FF1155CC"/>
        <u/>
      </rPr>
      <t>mariblanca.rodriguez@gehealthcare.com</t>
    </r>
  </si>
  <si>
    <t>Tracy</t>
  </si>
  <si>
    <t>Powell</t>
  </si>
  <si>
    <r>
      <rPr>
        <rFont val="&quot;Helvetica Neue&quot;"/>
        <color rgb="FF1155CC"/>
        <u/>
      </rPr>
      <t>Tracypowell2217@gmail.com</t>
    </r>
  </si>
  <si>
    <t>Roger</t>
  </si>
  <si>
    <t>Bauman</t>
  </si>
  <si>
    <r>
      <rPr>
        <rFont val="&quot;Helvetica Neue&quot;"/>
        <color rgb="FF1155CC"/>
        <u/>
      </rPr>
      <t>RBAUMAN@NATERA.COM</t>
    </r>
  </si>
  <si>
    <t>Melissa</t>
  </si>
  <si>
    <t>Haskell</t>
  </si>
  <si>
    <r>
      <rPr>
        <rFont val="&quot;Helvetica Neue&quot;"/>
        <color rgb="FF1155CC"/>
        <u/>
      </rPr>
      <t>mhaskell@hotmail.com</t>
    </r>
  </si>
  <si>
    <t>RallyBio</t>
  </si>
  <si>
    <t>toxicologist</t>
  </si>
  <si>
    <t>Jane</t>
  </si>
  <si>
    <r>
      <rPr>
        <rFont val="&quot;Helvetica Neue&quot;"/>
        <color rgb="FF1155CC"/>
        <u/>
      </rPr>
      <t>jane.lu@gilead.com</t>
    </r>
  </si>
  <si>
    <t>gilead</t>
  </si>
  <si>
    <t>sr. manager</t>
  </si>
  <si>
    <t>accuracy problem</t>
  </si>
  <si>
    <t>Celine</t>
  </si>
  <si>
    <t>Fernandez</t>
  </si>
  <si>
    <r>
      <rPr>
        <rFont val="&quot;Helvetica Neue&quot;"/>
        <color rgb="FF1155CC"/>
        <u/>
      </rPr>
      <t>Celine.Fernandez2@sanofi.com</t>
    </r>
  </si>
  <si>
    <t>Global Market Access</t>
  </si>
  <si>
    <t>N:A</t>
  </si>
  <si>
    <t>France</t>
  </si>
  <si>
    <t>Jennifer</t>
  </si>
  <si>
    <t>Shen</t>
  </si>
  <si>
    <r>
      <rPr>
        <rFont val="&quot;Helvetica Neue&quot;"/>
        <color rgb="FF1155CC"/>
        <u/>
      </rPr>
      <t>jfshen2004@yahoo.com</t>
    </r>
  </si>
  <si>
    <t>Stanford</t>
  </si>
  <si>
    <t>Postdoc</t>
  </si>
  <si>
    <t>Performance of the assay</t>
  </si>
  <si>
    <t>Ed</t>
  </si>
  <si>
    <t>Keely</t>
  </si>
  <si>
    <r>
      <rPr>
        <rFont val="&quot;Helvetica Neue&quot;"/>
        <color rgb="FF1155CC"/>
        <u/>
      </rPr>
      <t>ed@keely.biz</t>
    </r>
  </si>
  <si>
    <t>Keely Capital</t>
  </si>
  <si>
    <t>Jamie</t>
  </si>
  <si>
    <t>Garman</t>
  </si>
  <si>
    <r>
      <rPr>
        <rFont val="&quot;Helvetica Neue&quot;"/>
        <color rgb="FF1155CC"/>
        <u/>
      </rPr>
      <t>garmanja@gmail.com</t>
    </r>
  </si>
  <si>
    <t>natera-website</t>
  </si>
  <si>
    <t>Gopi</t>
  </si>
  <si>
    <t>Ganji</t>
  </si>
  <si>
    <r>
      <rPr>
        <rFont val="&quot;Helvetica Neue&quot;"/>
        <color rgb="FF1155CC"/>
        <u/>
      </rPr>
      <t>gopi@gsk.com</t>
    </r>
  </si>
  <si>
    <t>GSK</t>
  </si>
  <si>
    <t>R&amp;D</t>
  </si>
  <si>
    <t>Chun</t>
  </si>
  <si>
    <t>Zhang</t>
  </si>
  <si>
    <r>
      <rPr>
        <rFont val="&quot;Helvetica Neue&quot;"/>
        <color rgb="FF1155CC"/>
        <u/>
      </rPr>
      <t>czhang@grailbio.com</t>
    </r>
  </si>
  <si>
    <t>GRAIL Inc.</t>
  </si>
  <si>
    <t>Raymond</t>
  </si>
  <si>
    <t>Knox</t>
  </si>
  <si>
    <r>
      <rPr>
        <rFont val="&quot;Helvetica Neue&quot;"/>
        <color rgb="FF1155CC"/>
        <u/>
      </rPr>
      <t>knoxr1@yahoo.com</t>
    </r>
  </si>
  <si>
    <t>01602-1443</t>
  </si>
  <si>
    <t>KB-DG</t>
  </si>
  <si>
    <t>Founder &amp; Principal Consultant</t>
  </si>
  <si>
    <t>Gavin</t>
  </si>
  <si>
    <t>MacGregor</t>
  </si>
  <si>
    <r>
      <rPr>
        <rFont val="&quot;Helvetica Neue&quot;"/>
        <color rgb="FF1155CC"/>
        <u/>
      </rPr>
      <t>gavin.macgregor@hbmpartners.com</t>
    </r>
  </si>
  <si>
    <t>HBM Partners AG</t>
  </si>
  <si>
    <t>Investment Manager</t>
  </si>
  <si>
    <t>Companion diagnostic? key clinical trials with established and next gen pharmaceuticals?</t>
  </si>
  <si>
    <t>Switzerland</t>
  </si>
  <si>
    <t>Terrance</t>
  </si>
  <si>
    <t>Cheng</t>
  </si>
  <si>
    <r>
      <rPr>
        <rFont val="&quot;Helvetica Neue&quot;"/>
        <color rgb="FF1155CC"/>
        <u/>
      </rPr>
      <t>terrance.cheng@gilead.com</t>
    </r>
  </si>
  <si>
    <t>T6S1A1</t>
  </si>
  <si>
    <t>Gilead Sciences</t>
  </si>
  <si>
    <t>Amanda</t>
  </si>
  <si>
    <t>MacNeil</t>
  </si>
  <si>
    <r>
      <rPr>
        <rFont val="&quot;Helvetica Neue&quot;"/>
        <color rgb="FF1155CC"/>
        <u/>
      </rPr>
      <t>amanda@airdadvisors.com</t>
    </r>
  </si>
  <si>
    <t>IV2 5TB</t>
  </si>
  <si>
    <t>Aird Advisors Ltd</t>
  </si>
  <si>
    <t>Can Signatera offer anything to patients whose initial biopsy or surgical tissue samples have not been kept?</t>
  </si>
  <si>
    <t>Marie-Aline</t>
  </si>
  <si>
    <t>Neveu</t>
  </si>
  <si>
    <r>
      <rPr>
        <rFont val="&quot;Helvetica Neue&quot;"/>
        <color rgb="FF1155CC"/>
        <u/>
      </rPr>
      <t>mariealine.neveu@flamingotx.com</t>
    </r>
  </si>
  <si>
    <t>Flamingo Therapeutics</t>
  </si>
  <si>
    <t>Senior Scientist</t>
  </si>
  <si>
    <t>Belgium</t>
  </si>
  <si>
    <t>Stephanie Kent</t>
  </si>
  <si>
    <t>Flood</t>
  </si>
  <si>
    <r>
      <rPr>
        <rFont val="&quot;Helvetica Neue&quot;"/>
        <color rgb="FF1155CC"/>
        <u/>
      </rPr>
      <t>skflood85@gmail.com</t>
    </r>
  </si>
  <si>
    <t>Director, Facilities and Operations</t>
  </si>
  <si>
    <t>Not a question, yet am interested in hearing more of the impact of the pre-treatment on current breast cancer patients.</t>
  </si>
  <si>
    <t>Maggy</t>
  </si>
  <si>
    <t>Lau</t>
  </si>
  <si>
    <r>
      <rPr>
        <rFont val="&quot;Helvetica Neue&quot;"/>
        <color rgb="FF1155CC"/>
        <u/>
      </rPr>
      <t>maggy.lau@bgf.co.uk</t>
    </r>
  </si>
  <si>
    <t>SW11 7BX</t>
  </si>
  <si>
    <t>BGF</t>
  </si>
  <si>
    <t>INVESTOR</t>
  </si>
  <si>
    <t>Oshrine</t>
  </si>
  <si>
    <r>
      <rPr>
        <rFont val="&quot;Helvetica Neue&quot;"/>
        <color rgb="FF1155CC"/>
        <u/>
      </rPr>
      <t>benjamin.oshrine@legendbiotech.com</t>
    </r>
  </si>
  <si>
    <t>Legend Biotech</t>
  </si>
  <si>
    <t>medical director</t>
  </si>
  <si>
    <t>Qingqin</t>
  </si>
  <si>
    <r>
      <rPr>
        <rFont val="&quot;Helvetica Neue&quot;"/>
        <color rgb="FF1155CC"/>
        <u/>
      </rPr>
      <t>qserenali@gmail.com</t>
    </r>
  </si>
  <si>
    <t>johnson &amp; johnson</t>
  </si>
  <si>
    <t>Pierre</t>
  </si>
  <si>
    <t>Beauparlant</t>
  </si>
  <si>
    <r>
      <rPr>
        <rFont val="&quot;Helvetica Neue&quot;"/>
        <color rgb="FF1155CC"/>
        <u/>
      </rPr>
      <t>pbeaupar@pharmascience.com</t>
    </r>
  </si>
  <si>
    <t>H4P 2T4</t>
  </si>
  <si>
    <t>Finchley Healthcare Ventures( Pharmascience)</t>
  </si>
  <si>
    <t>Executive Managing Director</t>
  </si>
  <si>
    <t>What are the barriers to adoption and the impact on patient care</t>
  </si>
  <si>
    <t>Rachael</t>
  </si>
  <si>
    <t>Crist</t>
  </si>
  <si>
    <r>
      <rPr>
        <rFont val="&quot;Helvetica Neue&quot;"/>
        <color rgb="FF1155CC"/>
        <u/>
      </rPr>
      <t>cristr@mail.nih.gov</t>
    </r>
  </si>
  <si>
    <t>Frederick National Lab</t>
  </si>
  <si>
    <t>Gabrielle</t>
  </si>
  <si>
    <t>Bertier</t>
  </si>
  <si>
    <r>
      <rPr>
        <rFont val="&quot;Helvetica Neue&quot;"/>
        <color rgb="FF1155CC"/>
        <u/>
      </rPr>
      <t>gbertier@pharmascience.com</t>
    </r>
  </si>
  <si>
    <t>Finchley Healthcare Ventures</t>
  </si>
  <si>
    <t>Senior Investment Analyt</t>
  </si>
  <si>
    <t>Will</t>
  </si>
  <si>
    <t>Ortmayer</t>
  </si>
  <si>
    <r>
      <rPr>
        <rFont val="&quot;Helvetica Neue&quot;"/>
        <color rgb="FF1155CC"/>
        <u/>
      </rPr>
      <t>will.ortmayer@gs.com</t>
    </r>
  </si>
  <si>
    <t>GS</t>
  </si>
  <si>
    <t>Chris</t>
  </si>
  <si>
    <t>Galloway</t>
  </si>
  <si>
    <r>
      <rPr>
        <rFont val="&quot;Helvetica Neue&quot;"/>
        <color rgb="FF1155CC"/>
        <u/>
      </rPr>
      <t>cgalloway@elevartherapeutics.com</t>
    </r>
  </si>
  <si>
    <t>Elevar Therapeutics</t>
  </si>
  <si>
    <t>how does the sensitivity and specificity compare across other solid tumor types for treatment surveillance</t>
  </si>
  <si>
    <t>Kinzie</t>
  </si>
  <si>
    <r>
      <rPr>
        <rFont val="&quot;Helvetica Neue&quot;"/>
        <color rgb="FF1155CC"/>
        <u/>
      </rPr>
      <t>mkinzie@darkhorseconsultinggroup.com</t>
    </r>
  </si>
  <si>
    <t>Dark Horse Consulting</t>
  </si>
  <si>
    <t>Principal Consultant</t>
  </si>
  <si>
    <t>Does MRD testing inform the most effective treatment? If so how?</t>
  </si>
  <si>
    <t>Shih</t>
  </si>
  <si>
    <t>Pan</t>
  </si>
  <si>
    <r>
      <rPr>
        <rFont val="&quot;Helvetica Neue&quot;"/>
        <color rgb="FF1155CC"/>
        <u/>
      </rPr>
      <t>shpan0108@gmail.com</t>
    </r>
  </si>
  <si>
    <t>BPCMC</t>
  </si>
  <si>
    <t>No question</t>
  </si>
  <si>
    <t>Vivian</t>
  </si>
  <si>
    <t>Leung</t>
  </si>
  <si>
    <r>
      <rPr>
        <rFont val="&quot;Helvetica Neue&quot;"/>
        <color rgb="FF1155CC"/>
        <u/>
      </rPr>
      <t>vsyleung@rednucleus.com</t>
    </r>
  </si>
  <si>
    <t>M6K 1Y2</t>
  </si>
  <si>
    <t>Red Nucleus</t>
  </si>
  <si>
    <t>Medical Writer</t>
  </si>
  <si>
    <t>Amy</t>
  </si>
  <si>
    <t>Bock</t>
  </si>
  <si>
    <r>
      <rPr>
        <rFont val="&quot;Helvetica Neue&quot;"/>
        <color rgb="FF1155CC"/>
        <u/>
      </rPr>
      <t>amy.e.bock@pfizer.com</t>
    </r>
  </si>
  <si>
    <t>Sr Director</t>
  </si>
  <si>
    <t>no questions at this time</t>
  </si>
  <si>
    <t>Shuchi</t>
  </si>
  <si>
    <t>Satpathy</t>
  </si>
  <si>
    <r>
      <rPr>
        <rFont val="&quot;Helvetica Neue&quot;"/>
        <color rgb="FF1155CC"/>
        <u/>
      </rPr>
      <t>shuchismita.roy@gmail.com</t>
    </r>
  </si>
  <si>
    <t>Northwell Health - Cold Spring Harbor Lab</t>
  </si>
  <si>
    <t>Medical oncology translational Fellow</t>
  </si>
  <si>
    <t>Nikki</t>
  </si>
  <si>
    <t>Desai</t>
  </si>
  <si>
    <r>
      <rPr>
        <rFont val="&quot;Helvetica Neue&quot;"/>
        <color rgb="FF1155CC"/>
        <u/>
      </rPr>
      <t>nidesai@natera.com</t>
    </r>
  </si>
  <si>
    <t>Nadia</t>
  </si>
  <si>
    <t>Sethi</t>
  </si>
  <si>
    <r>
      <rPr>
        <rFont val="&quot;Helvetica Neue&quot;"/>
        <color rgb="FF1155CC"/>
        <u/>
      </rPr>
      <t>nadiasethi@ufl.edu</t>
    </r>
  </si>
  <si>
    <t>University of Florida</t>
  </si>
  <si>
    <t>Precision Medicine</t>
  </si>
  <si>
    <t>How do you address potential changes in markers based on tumor biology with recurrent but new malignancies?</t>
  </si>
  <si>
    <t>wei</t>
  </si>
  <si>
    <r>
      <rPr>
        <rFont val="&quot;Helvetica Neue&quot;"/>
        <color rgb="FF1155CC"/>
        <u/>
      </rPr>
      <t>wshen@immunomix.com</t>
    </r>
  </si>
  <si>
    <t>Immunomic Therapeutics, Inc.</t>
  </si>
  <si>
    <t>director</t>
  </si>
  <si>
    <t>Can ctDNA be used as a biomarker for evaluation of the treatment efficacy in the triple negative breast cancer patients?</t>
  </si>
  <si>
    <t>Zac</t>
  </si>
  <si>
    <t>Hann</t>
  </si>
  <si>
    <r>
      <rPr>
        <rFont val="&quot;Helvetica Neue&quot;"/>
        <color rgb="FF1155CC"/>
        <u/>
      </rPr>
      <t>zhann@lyfecapital.com</t>
    </r>
  </si>
  <si>
    <t>LYFE Capital</t>
  </si>
  <si>
    <t>Associate</t>
  </si>
  <si>
    <t>Vinona</t>
  </si>
  <si>
    <t>Bhatia</t>
  </si>
  <si>
    <r>
      <rPr>
        <rFont val="&quot;Helvetica Neue&quot;"/>
        <color rgb="FF1155CC"/>
        <u/>
      </rPr>
      <t>vinona@p4ci.org</t>
    </r>
  </si>
  <si>
    <t>Partnering for Cancer Innovation, P4CI</t>
  </si>
  <si>
    <t>is microRNA on the horizon for looking at MRD?</t>
  </si>
  <si>
    <t>sutini</t>
  </si>
  <si>
    <t>ngadiman</t>
  </si>
  <si>
    <r>
      <rPr>
        <rFont val="&quot;Helvetica Neue&quot;"/>
        <color rgb="FF1155CC"/>
        <u/>
      </rPr>
      <t>sutini@comcast.net</t>
    </r>
  </si>
  <si>
    <t>abbvie</t>
  </si>
  <si>
    <t>not yet</t>
  </si>
  <si>
    <r>
      <rPr>
        <rFont val="&quot;Helvetica Neue&quot;"/>
        <color rgb="FF1155CC"/>
        <u/>
      </rPr>
      <t>sutini@comcast.net</t>
    </r>
  </si>
  <si>
    <r>
      <rPr>
        <rFont val="&quot;Helvetica Neue&quot;"/>
        <color rgb="FF1155CC"/>
        <u/>
      </rPr>
      <t>sutini@comcast.net</t>
    </r>
  </si>
  <si>
    <r>
      <rPr>
        <rFont val="&quot;Helvetica Neue&quot;"/>
        <color rgb="FF1155CC"/>
        <u/>
      </rPr>
      <t>sutini@comcast.net</t>
    </r>
  </si>
  <si>
    <t>Gohar</t>
  </si>
  <si>
    <t>Eslami</t>
  </si>
  <si>
    <r>
      <rPr>
        <rFont val="&quot;Helvetica Neue&quot;"/>
        <color rgb="FF1155CC"/>
        <u/>
      </rPr>
      <t>geslami@stanford.edu</t>
    </r>
  </si>
  <si>
    <t>Researcher pharmacist</t>
  </si>
  <si>
    <t>Jin-Liern</t>
  </si>
  <si>
    <t>Hong</t>
  </si>
  <si>
    <r>
      <rPr>
        <rFont val="&quot;Helvetica Neue&quot;"/>
        <color rgb="FF1155CC"/>
        <u/>
      </rPr>
      <t>jin-liern.hong1@merck.com</t>
    </r>
  </si>
  <si>
    <t>no question</t>
  </si>
  <si>
    <t>Lowder</t>
  </si>
  <si>
    <r>
      <rPr>
        <rFont val="&quot;Helvetica Neue&quot;"/>
        <color rgb="FF1155CC"/>
        <u/>
      </rPr>
      <t>Melissa.lowder@merck.com</t>
    </r>
  </si>
  <si>
    <t>Marketing Director</t>
  </si>
  <si>
    <t>ramiro</t>
  </si>
  <si>
    <t>villarreal</t>
  </si>
  <si>
    <r>
      <rPr>
        <rFont val="&quot;Helvetica Neue&quot;"/>
        <color rgb="FF1155CC"/>
        <u/>
      </rPr>
      <t>ramiro.villarreal@usoncology.com</t>
    </r>
  </si>
  <si>
    <t>78247-5946</t>
  </si>
  <si>
    <t>TXO</t>
  </si>
  <si>
    <t>MED TECH</t>
  </si>
  <si>
    <t>ritika</t>
  </si>
  <si>
    <t>das</t>
  </si>
  <si>
    <r>
      <rPr>
        <rFont val="&quot;Helvetica Neue&quot;"/>
        <color rgb="FF1155CC"/>
        <u/>
      </rPr>
      <t>ritika.das18@gmail.com</t>
    </r>
  </si>
  <si>
    <t>wedbush</t>
  </si>
  <si>
    <t>associate</t>
  </si>
  <si>
    <t>what is the value of these tests in different subtypes of cancer</t>
  </si>
  <si>
    <t>Charo</t>
  </si>
  <si>
    <t>Garrido</t>
  </si>
  <si>
    <r>
      <rPr>
        <rFont val="&quot;Helvetica Neue&quot;"/>
        <color rgb="FF1155CC"/>
        <u/>
      </rPr>
      <t>charo.garrido@daiichisankyo.com</t>
    </r>
  </si>
  <si>
    <t>ED</t>
  </si>
  <si>
    <t>Anna</t>
  </si>
  <si>
    <t>Braun</t>
  </si>
  <si>
    <r>
      <rPr>
        <rFont val="&quot;Helvetica Neue&quot;"/>
        <color rgb="FF1155CC"/>
        <u/>
      </rPr>
      <t>abraun2179@gmail.com</t>
    </r>
  </si>
  <si>
    <t>Dr. Block</t>
  </si>
  <si>
    <t>FNP</t>
  </si>
  <si>
    <t>Lotta</t>
  </si>
  <si>
    <t>von Boehmer</t>
  </si>
  <si>
    <r>
      <rPr>
        <rFont val="&quot;Helvetica Neue&quot;"/>
        <color rgb="FF1155CC"/>
        <u/>
      </rPr>
      <t>Lotta.vonBoehmer@bms.com</t>
    </r>
  </si>
  <si>
    <t>BMS</t>
  </si>
  <si>
    <t>Camille</t>
  </si>
  <si>
    <t>Couture</t>
  </si>
  <si>
    <r>
      <rPr>
        <rFont val="&quot;Helvetica Neue&quot;"/>
        <color rgb="FF1155CC"/>
        <u/>
      </rPr>
      <t>ccouture@pharmascience.com</t>
    </r>
  </si>
  <si>
    <t>Investment Analyst</t>
  </si>
  <si>
    <t>Mona</t>
  </si>
  <si>
    <t>Te</t>
  </si>
  <si>
    <r>
      <rPr>
        <rFont val="&quot;Helvetica Neue&quot;"/>
        <color rgb="FF1155CC"/>
        <u/>
      </rPr>
      <t>Mona.tewari@gmail.com</t>
    </r>
  </si>
  <si>
    <t>Fgen</t>
  </si>
  <si>
    <t>Not yet</t>
  </si>
  <si>
    <r>
      <rPr>
        <rFont val="&quot;Helvetica Neue&quot;"/>
        <color rgb="FF1155CC"/>
        <u/>
      </rPr>
      <t>Mona.tewari@gmail.com</t>
    </r>
  </si>
  <si>
    <r>
      <rPr>
        <rFont val="&quot;Helvetica Neue&quot;"/>
        <color rgb="FF1155CC"/>
        <u/>
      </rPr>
      <t>Mona.tewari@gmail.com</t>
    </r>
  </si>
  <si>
    <r>
      <rPr>
        <rFont val="&quot;Helvetica Neue&quot;"/>
        <color rgb="FF1155CC"/>
        <u/>
      </rPr>
      <t>Mona.tewari@gmail.com</t>
    </r>
  </si>
  <si>
    <r>
      <rPr>
        <rFont val="&quot;Helvetica Neue&quot;"/>
        <color rgb="FF1155CC"/>
        <u/>
      </rPr>
      <t>Mona.tewari@gmail.com</t>
    </r>
  </si>
  <si>
    <t>Vikki</t>
  </si>
  <si>
    <t>Cerniglia</t>
  </si>
  <si>
    <r>
      <rPr>
        <rFont val="&quot;Helvetica Neue&quot;"/>
        <color rgb="FF1155CC"/>
        <u/>
      </rPr>
      <t>vcerniglia@natera.com</t>
    </r>
  </si>
  <si>
    <t>Sr. Dir. BioPharma</t>
  </si>
  <si>
    <t>Kirun</t>
  </si>
  <si>
    <t>Treinen</t>
  </si>
  <si>
    <r>
      <rPr>
        <rFont val="&quot;Helvetica Neue&quot;"/>
        <color rgb="FF1155CC"/>
        <u/>
      </rPr>
      <t>ktreinen02@gmail.com</t>
    </r>
  </si>
  <si>
    <t>Keck Graduate Institute</t>
  </si>
  <si>
    <t>Does this technology work in the same way that non-invasive prenatal screening works?</t>
  </si>
  <si>
    <t>Claudia</t>
  </si>
  <si>
    <t>Bujold</t>
  </si>
  <si>
    <r>
      <rPr>
        <rFont val="&quot;Helvetica Neue&quot;"/>
        <color rgb="FF1155CC"/>
        <u/>
      </rPr>
      <t>claudia.bujold@novartis.com</t>
    </r>
  </si>
  <si>
    <t>Novartis</t>
  </si>
  <si>
    <t>Global TA Head</t>
  </si>
  <si>
    <t>GIOVANA</t>
  </si>
  <si>
    <t>BARROS</t>
  </si>
  <si>
    <r>
      <rPr>
        <rFont val="&quot;Helvetica Neue&quot;"/>
        <color rgb="FF1155CC"/>
        <u/>
      </rPr>
      <t>Giovana.barros@bms.com</t>
    </r>
  </si>
  <si>
    <t>Director of Clinical Research Collaborations</t>
  </si>
  <si>
    <t>Brazil</t>
  </si>
  <si>
    <t>Ly</t>
  </si>
  <si>
    <t>Nguyen Jatkoe</t>
  </si>
  <si>
    <r>
      <rPr>
        <rFont val="&quot;Helvetica Neue&quot;"/>
        <color rgb="FF1155CC"/>
        <u/>
      </rPr>
      <t>ly.nguyenjatkoe@shionogi.com</t>
    </r>
  </si>
  <si>
    <t>Shionogi</t>
  </si>
  <si>
    <t>Alessandra</t>
  </si>
  <si>
    <t>Holland</t>
  </si>
  <si>
    <r>
      <rPr>
        <rFont val="&quot;Helvetica Neue&quot;"/>
        <color rgb="FF1155CC"/>
        <u/>
      </rPr>
      <t>alessandra.holland@trade.gov</t>
    </r>
  </si>
  <si>
    <t>International Trade Administration</t>
  </si>
  <si>
    <t>Director, Office of Health Industries</t>
  </si>
  <si>
    <t>Keith</t>
  </si>
  <si>
    <r>
      <rPr>
        <rFont val="&quot;Helvetica Neue&quot;"/>
        <color rgb="FF1155CC"/>
        <u/>
      </rPr>
      <t>kechun@natera.com</t>
    </r>
  </si>
  <si>
    <t>Market Development</t>
  </si>
  <si>
    <t>How do the new offerings from Natera enhance MRD and other precision medicine for breast cancer?</t>
  </si>
  <si>
    <t>Reka</t>
  </si>
  <si>
    <t>Lorincz</t>
  </si>
  <si>
    <r>
      <rPr>
        <rFont val="&quot;Helvetica Neue&quot;"/>
        <color rgb="FF1155CC"/>
        <u/>
      </rPr>
      <t>reka.lorincz@oracle.com</t>
    </r>
  </si>
  <si>
    <t>Associate Oncology Consultant</t>
  </si>
  <si>
    <t>How often would be a test repeated after a patient with negative cDNA result? How high the chance is for false negative cDNA?</t>
  </si>
  <si>
    <t>Brenda</t>
  </si>
  <si>
    <t>Blackburn</t>
  </si>
  <si>
    <r>
      <rPr>
        <rFont val="&quot;Helvetica Neue&quot;"/>
        <color rgb="FF1155CC"/>
        <u/>
      </rPr>
      <t>bkb1954@sbcglobal.net</t>
    </r>
  </si>
  <si>
    <t>Harris southwest</t>
  </si>
  <si>
    <t>Tech</t>
  </si>
  <si>
    <r>
      <rPr>
        <rFont val="&quot;Helvetica Neue&quot;"/>
        <color rgb="FF1155CC"/>
        <u/>
      </rPr>
      <t>bkb1954@sbcglobal.net</t>
    </r>
  </si>
  <si>
    <t>Diana</t>
  </si>
  <si>
    <t>Ruiz</t>
  </si>
  <si>
    <r>
      <rPr>
        <rFont val="&quot;Helvetica Neue&quot;"/>
        <color rgb="FF1155CC"/>
        <u/>
      </rPr>
      <t>diana.ruiz@adventhealth.com</t>
    </r>
  </si>
  <si>
    <t>AdventHealth Heart of Florida</t>
  </si>
  <si>
    <t>Mammographer</t>
  </si>
  <si>
    <t>No questions at the moment.</t>
  </si>
  <si>
    <t>Caitlin</t>
  </si>
  <si>
    <t>Guccione</t>
  </si>
  <si>
    <r>
      <rPr>
        <rFont val="&quot;Helvetica Neue&quot;"/>
        <color rgb="FF1155CC"/>
        <u/>
      </rPr>
      <t>cguccion@ucsd.edu</t>
    </r>
  </si>
  <si>
    <t>UC San Diego</t>
  </si>
  <si>
    <t>Gradaute Researcher</t>
  </si>
  <si>
    <t>Mckenzie</t>
  </si>
  <si>
    <r>
      <rPr>
        <rFont val="&quot;Helvetica Neue&quot;"/>
        <color rgb="FF1155CC"/>
        <u/>
      </rPr>
      <t>Jamieemckenzie@gmail.com</t>
    </r>
  </si>
  <si>
    <t>Tampa General Cancer Institute</t>
  </si>
  <si>
    <t>Breast medical oncologist</t>
  </si>
  <si>
    <t>Use of ctDNA in adjuvant trials?</t>
  </si>
  <si>
    <t>Adrienne</t>
  </si>
  <si>
    <t>Terrado</t>
  </si>
  <si>
    <r>
      <rPr>
        <rFont val="&quot;Helvetica Neue&quot;"/>
        <color rgb="FF1155CC"/>
        <u/>
      </rPr>
      <t>aterrado@waterhousebrands.com</t>
    </r>
  </si>
  <si>
    <t>Account Director</t>
  </si>
  <si>
    <t>n a</t>
  </si>
  <si>
    <t>Melanie</t>
  </si>
  <si>
    <t>Rodrigues</t>
  </si>
  <si>
    <r>
      <rPr>
        <rFont val="&quot;Helvetica Neue&quot;"/>
        <color rgb="FF1155CC"/>
        <u/>
      </rPr>
      <t>melanie.rodrigues@pfizer.com</t>
    </r>
  </si>
  <si>
    <t>Director, CI</t>
  </si>
  <si>
    <t>Ana</t>
  </si>
  <si>
    <r>
      <rPr>
        <rFont val="&quot;Helvetica Neue&quot;"/>
        <color rgb="FF1155CC"/>
        <u/>
      </rPr>
      <t>ana.garrido@medsir.org</t>
    </r>
  </si>
  <si>
    <t>MEDSIR</t>
  </si>
  <si>
    <t>Lead Project Manager</t>
  </si>
  <si>
    <t>natera-bd</t>
  </si>
  <si>
    <t>Clarissa</t>
  </si>
  <si>
    <t>Wormsbaecher</t>
  </si>
  <si>
    <r>
      <rPr>
        <rFont val="&quot;Helvetica Neue&quot;"/>
        <color rgb="FF1155CC"/>
        <u/>
      </rPr>
      <t>wormsbac@external.gene.com</t>
    </r>
  </si>
  <si>
    <t>Genentech</t>
  </si>
  <si>
    <t>Scientist 3</t>
  </si>
  <si>
    <r>
      <rPr>
        <rFont val="&quot;Helvetica Neue&quot;"/>
        <color rgb="FF1155CC"/>
        <u/>
      </rPr>
      <t>wormsbac@external.gene.com</t>
    </r>
  </si>
  <si>
    <t>Yangmeng</t>
  </si>
  <si>
    <t>Wang</t>
  </si>
  <si>
    <r>
      <rPr>
        <rFont val="&quot;Helvetica Neue&quot;"/>
        <color rgb="FF1155CC"/>
        <u/>
      </rPr>
      <t>wangy594@gene.com</t>
    </r>
  </si>
  <si>
    <t>Not available</t>
  </si>
  <si>
    <t>Kinsella</t>
  </si>
  <si>
    <r>
      <rPr>
        <rFont val="&quot;Helvetica Neue&quot;"/>
        <color rgb="FF1155CC"/>
        <u/>
      </rPr>
      <t>john.kinsella@mmglobalusa.com</t>
    </r>
  </si>
  <si>
    <t>MM Global Securities</t>
  </si>
  <si>
    <t>Sam</t>
  </si>
  <si>
    <t>Sagartz</t>
  </si>
  <si>
    <r>
      <rPr>
        <rFont val="&quot;Helvetica Neue&quot;"/>
        <color rgb="FF1155CC"/>
        <u/>
      </rPr>
      <t>ssagartz@gmail.com</t>
    </r>
  </si>
  <si>
    <r>
      <rPr>
        <rFont val="&quot;Helvetica Neue&quot;"/>
        <color rgb="FF1155CC"/>
        <u/>
      </rPr>
      <t>ssagartz@gmail.com</t>
    </r>
  </si>
  <si>
    <t>Miguel</t>
  </si>
  <si>
    <t>Sampayo Cordero</t>
  </si>
  <si>
    <r>
      <rPr>
        <rFont val="&quot;Helvetica Neue&quot;"/>
        <color rgb="FF1155CC"/>
        <u/>
      </rPr>
      <t>miguel.sampayo@medsir.org</t>
    </r>
  </si>
  <si>
    <t>Medsir</t>
  </si>
  <si>
    <t>Ststistician</t>
  </si>
  <si>
    <t>MARIO</t>
  </si>
  <si>
    <t>MANCINO</t>
  </si>
  <si>
    <r>
      <rPr>
        <rFont val="&quot;Helvetica Neue&quot;"/>
        <color rgb="FF1155CC"/>
        <u/>
      </rPr>
      <t>mario.mancino@medsir.org</t>
    </r>
  </si>
  <si>
    <t>translational manager</t>
  </si>
  <si>
    <t>- -</t>
  </si>
  <si>
    <t>Arnau</t>
  </si>
  <si>
    <t>Mena</t>
  </si>
  <si>
    <r>
      <rPr>
        <rFont val="&quot;Helvetica Neue&quot;"/>
        <color rgb="FF1155CC"/>
        <u/>
      </rPr>
      <t>arnau.mena@medsir.org</t>
    </r>
  </si>
  <si>
    <t>Translational Specialist</t>
  </si>
  <si>
    <t>I can't think of any question right now</t>
  </si>
  <si>
    <t>ALICIA</t>
  </si>
  <si>
    <t>GARCIA SANZ</t>
  </si>
  <si>
    <r>
      <rPr>
        <rFont val="&quot;Helvetica Neue&quot;"/>
        <color rgb="FF1155CC"/>
        <u/>
      </rPr>
      <t>alicia.garcia@medsir.org</t>
    </r>
  </si>
  <si>
    <t>CSO</t>
  </si>
  <si>
    <t>nothing by now</t>
  </si>
  <si>
    <t>Jose Antonio</t>
  </si>
  <si>
    <t>Guerrero-Martinez</t>
  </si>
  <si>
    <r>
      <rPr>
        <rFont val="&quot;Helvetica Neue&quot;"/>
        <color rgb="FF1155CC"/>
        <u/>
      </rPr>
      <t>joseantonio.guerrero@medsir.org</t>
    </r>
  </si>
  <si>
    <t>Data Science Sr. Specialist</t>
  </si>
  <si>
    <t>Mitchell</t>
  </si>
  <si>
    <t>Elliott</t>
  </si>
  <si>
    <r>
      <rPr>
        <rFont val="&quot;Helvetica Neue&quot;"/>
        <color rgb="FF1155CC"/>
        <u/>
      </rPr>
      <t>mitchell.elliott@uhn.ca</t>
    </r>
  </si>
  <si>
    <t>M6J 3C2</t>
  </si>
  <si>
    <t>Princes Margaret Cancer Centre</t>
  </si>
  <si>
    <t>Medical Oncologist</t>
  </si>
  <si>
    <t>Luis</t>
  </si>
  <si>
    <t>Aparicio</t>
  </si>
  <si>
    <r>
      <rPr>
        <rFont val="&quot;Helvetica Neue&quot;"/>
        <color rgb="FF1155CC"/>
        <u/>
      </rPr>
      <t>luis.aparicio@medsir.org</t>
    </r>
  </si>
  <si>
    <t>Project Manager</t>
  </si>
  <si>
    <t>Limon</t>
  </si>
  <si>
    <r>
      <rPr>
        <rFont val="&quot;Helvetica Neue&quot;"/>
        <color rgb="FF1155CC"/>
        <u/>
      </rPr>
      <t>alimon@oryzon.com</t>
    </r>
  </si>
  <si>
    <t>Oryzon</t>
  </si>
  <si>
    <t>SVP Clin DEv</t>
  </si>
  <si>
    <t>Leonardo</t>
  </si>
  <si>
    <t>Mina</t>
  </si>
  <si>
    <r>
      <rPr>
        <rFont val="&quot;Helvetica Neue&quot;"/>
        <color rgb="FF1155CC"/>
        <u/>
      </rPr>
      <t>leonardo.mina@medsir.org</t>
    </r>
  </si>
  <si>
    <t>Data Science Manager</t>
  </si>
  <si>
    <t>What is the potential for using ctDNA in early cancer detection, and how might this impact long-term survival outcomes?</t>
  </si>
  <si>
    <t>Dejan</t>
  </si>
  <si>
    <t>Knezevic</t>
  </si>
  <si>
    <r>
      <rPr>
        <rFont val="&quot;Helvetica Neue&quot;"/>
        <color rgb="FF1155CC"/>
        <u/>
      </rPr>
      <t>dknezevic@natera.com</t>
    </r>
  </si>
  <si>
    <t>Sr. Director</t>
  </si>
  <si>
    <t>Stephane</t>
  </si>
  <si>
    <t>Vandenabeele</t>
  </si>
  <si>
    <r>
      <rPr>
        <rFont val="&quot;Helvetica Neue&quot;"/>
        <color rgb="FF1155CC"/>
        <u/>
      </rPr>
      <t>stephane@cd80consulting.com</t>
    </r>
  </si>
  <si>
    <t>CD80consulting</t>
  </si>
  <si>
    <t>founder</t>
  </si>
  <si>
    <t>How ctDNA levels are being taken into account by payors?</t>
  </si>
  <si>
    <t>Iman</t>
  </si>
  <si>
    <t>Mohamed</t>
  </si>
  <si>
    <r>
      <rPr>
        <rFont val="&quot;Helvetica Neue&quot;"/>
        <color rgb="FF1155CC"/>
        <u/>
      </rPr>
      <t>iman.mohamed@ascension.org</t>
    </r>
  </si>
  <si>
    <t>Borgess Cancer Center</t>
  </si>
  <si>
    <t>Oncologist</t>
  </si>
  <si>
    <t>use for high risk patients without metastasis</t>
  </si>
  <si>
    <t>Megan</t>
  </si>
  <si>
    <t>Beggs</t>
  </si>
  <si>
    <r>
      <rPr>
        <rFont val="&quot;Helvetica Neue&quot;"/>
        <color rgb="FF1155CC"/>
        <u/>
      </rPr>
      <t>mrwood24@ole.Augie.edu</t>
    </r>
  </si>
  <si>
    <t>Augustana Sanford</t>
  </si>
  <si>
    <t>Student</t>
  </si>
  <si>
    <t>Torsten</t>
  </si>
  <si>
    <t>Trowe</t>
  </si>
  <si>
    <r>
      <rPr>
        <rFont val="&quot;Helvetica Neue&quot;"/>
        <color rgb="FF1155CC"/>
        <u/>
      </rPr>
      <t>Torsten.Trowe@gilead.com</t>
    </r>
  </si>
  <si>
    <t>Gilead</t>
  </si>
  <si>
    <t>Director, Biomarker</t>
  </si>
  <si>
    <t>Hornedo</t>
  </si>
  <si>
    <r>
      <rPr>
        <rFont val="&quot;Helvetica Neue&quot;"/>
        <color rgb="FF1155CC"/>
        <u/>
      </rPr>
      <t>jessica.hornedo@ascension.org</t>
    </r>
  </si>
  <si>
    <t>Ascension Sacred Heart Cancer Center</t>
  </si>
  <si>
    <t>RN, BSN</t>
  </si>
  <si>
    <t>No questions at this time.</t>
  </si>
  <si>
    <t>Cindy</t>
  </si>
  <si>
    <t>Yeh</t>
  </si>
  <si>
    <r>
      <rPr>
        <rFont val="&quot;Helvetica Neue&quot;"/>
        <color rgb="FF1155CC"/>
        <u/>
      </rPr>
      <t>chiannling.yeh@grifols.com</t>
    </r>
  </si>
  <si>
    <t>GigaGen</t>
  </si>
  <si>
    <t>Sr. Scientist</t>
  </si>
  <si>
    <t>Frank</t>
  </si>
  <si>
    <t>Long</t>
  </si>
  <si>
    <r>
      <rPr>
        <rFont val="&quot;Helvetica Neue&quot;"/>
        <color rgb="FF1155CC"/>
        <u/>
      </rPr>
      <t>flong@innov-research.com</t>
    </r>
  </si>
  <si>
    <t>Innovative Research</t>
  </si>
  <si>
    <t>RVP</t>
  </si>
  <si>
    <t>Kevin</t>
  </si>
  <si>
    <t>Gregersen</t>
  </si>
  <si>
    <r>
      <rPr>
        <rFont val="&quot;Helvetica Neue&quot;"/>
        <color rgb="FF1155CC"/>
        <u/>
      </rPr>
      <t>kgregersen@corcept.com</t>
    </r>
  </si>
  <si>
    <t>Corcept Therapeutics</t>
  </si>
  <si>
    <t>Senior Specialist, Pipeline &amp; Portfolio Management</t>
  </si>
  <si>
    <t>Sophia</t>
  </si>
  <si>
    <t>Diao</t>
  </si>
  <si>
    <r>
      <rPr>
        <rFont val="&quot;Helvetica Neue&quot;"/>
        <color rgb="FF1155CC"/>
        <u/>
      </rPr>
      <t>sophia.diao@cgoncology.com</t>
    </r>
  </si>
  <si>
    <t>CG Oncology</t>
  </si>
  <si>
    <t>Janine</t>
  </si>
  <si>
    <t>Graham</t>
  </si>
  <si>
    <r>
      <rPr>
        <rFont val="&quot;Helvetica Neue&quot;"/>
        <color rgb="FF1155CC"/>
        <u/>
      </rPr>
      <t>jgraham@rgare.com</t>
    </r>
  </si>
  <si>
    <t>RGA</t>
  </si>
  <si>
    <t>Medical Risk Consultant</t>
  </si>
  <si>
    <t>Donald</t>
  </si>
  <si>
    <t>Morrissey Jr</t>
  </si>
  <si>
    <r>
      <rPr>
        <rFont val="&quot;Helvetica Neue&quot;"/>
        <color rgb="FF1155CC"/>
        <u/>
      </rPr>
      <t>dmorrissey11@gmail.com</t>
    </r>
  </si>
  <si>
    <t>Crestone</t>
  </si>
  <si>
    <t>VP Corp Dev</t>
  </si>
  <si>
    <t>King</t>
  </si>
  <si>
    <r>
      <rPr>
        <rFont val="&quot;Helvetica Neue&quot;"/>
        <color rgb="FF1155CC"/>
        <u/>
      </rPr>
      <t>robertking365@comcast.net</t>
    </r>
  </si>
  <si>
    <t>TmeritY LLC</t>
  </si>
  <si>
    <t>What are the chances of ctDNA being used as a surrogate for approval?</t>
  </si>
  <si>
    <t>Tanya</t>
  </si>
  <si>
    <t>Arora</t>
  </si>
  <si>
    <r>
      <rPr>
        <rFont val="&quot;Helvetica Neue&quot;"/>
        <color rgb="FF1155CC"/>
        <u/>
      </rPr>
      <t>tanyapahwa90@gmail.com</t>
    </r>
  </si>
  <si>
    <t>Trinity Partners LLC</t>
  </si>
  <si>
    <t>Early stage BC neoadj vs adj chemo</t>
  </si>
  <si>
    <t>Kyle</t>
  </si>
  <si>
    <t>Fedorchak</t>
  </si>
  <si>
    <r>
      <rPr>
        <rFont val="&quot;Helvetica Neue&quot;"/>
        <color rgb="FF1155CC"/>
        <u/>
      </rPr>
      <t>kfedorchak@foundationmedicine.com</t>
    </r>
  </si>
  <si>
    <t>FMI</t>
  </si>
  <si>
    <t>Associate Director, Assay Excellence &amp; Analytics</t>
  </si>
  <si>
    <t>Kristy</t>
  </si>
  <si>
    <t>Brackett</t>
  </si>
  <si>
    <r>
      <rPr>
        <rFont val="&quot;Helvetica Neue&quot;"/>
        <color rgb="FF1155CC"/>
        <u/>
      </rPr>
      <t>kristy.brackett@biogen.com</t>
    </r>
  </si>
  <si>
    <t>Biogen</t>
  </si>
  <si>
    <t>Dir, Site Contracts</t>
  </si>
  <si>
    <t>Anjali</t>
  </si>
  <si>
    <t>Malge</t>
  </si>
  <si>
    <r>
      <rPr>
        <rFont val="&quot;Helvetica Neue&quot;"/>
        <color rgb="FF1155CC"/>
        <u/>
      </rPr>
      <t>Anjubheda@gmail.com</t>
    </r>
  </si>
  <si>
    <t>Unemployed</t>
  </si>
  <si>
    <t>Albandari</t>
  </si>
  <si>
    <t>Alnasser</t>
  </si>
  <si>
    <r>
      <rPr>
        <rFont val="&quot;Helvetica Neue&quot;"/>
        <color rgb="FF1155CC"/>
        <u/>
      </rPr>
      <t>Aa.nasser@sfda.gov.sa</t>
    </r>
  </si>
  <si>
    <t>SFDA</t>
  </si>
  <si>
    <t>Senior Scientific Evaluation Expert</t>
  </si>
  <si>
    <t>Saudi Arabia</t>
  </si>
  <si>
    <r>
      <rPr>
        <rFont val="&quot;Helvetica Neue&quot;"/>
        <color rgb="FF1155CC"/>
        <u/>
      </rPr>
      <t>Aa.nasser@sfda.gov.sa</t>
    </r>
  </si>
  <si>
    <r>
      <rPr>
        <rFont val="&quot;Helvetica Neue&quot;"/>
        <color rgb="FF1155CC"/>
        <u/>
      </rPr>
      <t>Aa.nasser@sfda.gov.sa</t>
    </r>
  </si>
  <si>
    <r>
      <rPr>
        <rFont val="&quot;Helvetica Neue&quot;"/>
        <color rgb="FF1155CC"/>
        <u/>
      </rPr>
      <t>Aa.nasser@sfda.gov.sa</t>
    </r>
  </si>
  <si>
    <t>Bowie</t>
  </si>
  <si>
    <r>
      <rPr>
        <rFont val="&quot;Helvetica Neue&quot;"/>
        <color rgb="FF1155CC"/>
        <u/>
      </rPr>
      <t>bowieylc@stanford.edu</t>
    </r>
  </si>
  <si>
    <t>Stanford University</t>
  </si>
  <si>
    <t>what is the false-positive and false-negative rate?</t>
  </si>
  <si>
    <r>
      <rPr>
        <rFont val="&quot;Helvetica Neue&quot;"/>
        <color rgb="FF1155CC"/>
        <u/>
      </rPr>
      <t>bowieylc@stanford.edu</t>
    </r>
  </si>
  <si>
    <t>Rizwan</t>
  </si>
  <si>
    <t>Manzer</t>
  </si>
  <si>
    <r>
      <rPr>
        <rFont val="&quot;Helvetica Neue&quot;"/>
        <color rgb="FF1155CC"/>
        <u/>
      </rPr>
      <t>Rizwan.Manzer@orumrx.com</t>
    </r>
  </si>
  <si>
    <t>Orum Therapeutics Inc.</t>
  </si>
  <si>
    <t>Sr. Director CMC and External Manufacturing</t>
  </si>
  <si>
    <t>How early primary breast tumor can be detected through offered assay?</t>
  </si>
  <si>
    <t>Mani</t>
  </si>
  <si>
    <t>Mudaliar</t>
  </si>
  <si>
    <r>
      <rPr>
        <rFont val="&quot;Helvetica Neue&quot;"/>
        <color rgb="FF1155CC"/>
        <u/>
      </rPr>
      <t>mani.mudaliar@recursion.com</t>
    </r>
  </si>
  <si>
    <t>N1C 4AG</t>
  </si>
  <si>
    <t>Director, Quantitative Biomarkers</t>
  </si>
  <si>
    <t>ctDNA</t>
  </si>
  <si>
    <t>Chrissy</t>
  </si>
  <si>
    <t>Egbert</t>
  </si>
  <si>
    <r>
      <rPr>
        <rFont val="&quot;Helvetica Neue&quot;"/>
        <color rgb="FF1155CC"/>
        <u/>
      </rPr>
      <t>chrissy.egbert@recursion.com</t>
    </r>
  </si>
  <si>
    <t>Scientist Oncology</t>
  </si>
  <si>
    <t>Allison</t>
  </si>
  <si>
    <t>Nelson</t>
  </si>
  <si>
    <r>
      <rPr>
        <rFont val="&quot;Helvetica Neue&quot;"/>
        <color rgb="FF1155CC"/>
        <u/>
      </rPr>
      <t>anelson@pmvpharma.com</t>
    </r>
  </si>
  <si>
    <t>PMV Pharmaceuticals</t>
  </si>
  <si>
    <t>Associate Director, Clinical Biomarker Lead</t>
  </si>
  <si>
    <t>Nowers</t>
  </si>
  <si>
    <r>
      <rPr>
        <rFont val="&quot;Helvetica Neue&quot;"/>
        <color rgb="FF1155CC"/>
        <u/>
      </rPr>
      <t>cnowers@mac.com</t>
    </r>
  </si>
  <si>
    <t>Independent</t>
  </si>
  <si>
    <t>What data demonstrate the clinical utility of circulating tumour DNA and disease progression and outcomes</t>
  </si>
  <si>
    <t>Rui Rui</t>
  </si>
  <si>
    <r>
      <rPr>
        <rFont val="&quot;Helvetica Neue&quot;"/>
        <color rgb="FF1155CC"/>
        <u/>
      </rPr>
      <t>rui.zhang@medsir.org</t>
    </r>
  </si>
  <si>
    <t>Business Development Director</t>
  </si>
  <si>
    <t>Ahn</t>
  </si>
  <si>
    <r>
      <rPr>
        <rFont val="&quot;Helvetica Neue&quot;"/>
        <color rgb="FF1155CC"/>
        <u/>
      </rPr>
      <t>rahn@pliantrx.com</t>
    </r>
  </si>
  <si>
    <t>Pliant Therapeutics</t>
  </si>
  <si>
    <t>Bioinformatics Lead</t>
  </si>
  <si>
    <t>Jung</t>
  </si>
  <si>
    <t>Choi</t>
  </si>
  <si>
    <r>
      <rPr>
        <rFont val="&quot;Helvetica Neue&quot;"/>
        <color rgb="FF1155CC"/>
        <u/>
      </rPr>
      <t>jchoi@thirdrockventures.com</t>
    </r>
  </si>
  <si>
    <t>Third Rock</t>
  </si>
  <si>
    <t>EIR</t>
  </si>
  <si>
    <t>Feng</t>
  </si>
  <si>
    <t>Cao</t>
  </si>
  <si>
    <r>
      <rPr>
        <rFont val="&quot;Helvetica Neue&quot;"/>
        <color rgb="FF1155CC"/>
        <u/>
      </rPr>
      <t>feng.cao@epicsciences.com</t>
    </r>
  </si>
  <si>
    <t>Epic Sciences</t>
  </si>
  <si>
    <t>CTO</t>
  </si>
  <si>
    <t>Stella</t>
  </si>
  <si>
    <t>Mokiou</t>
  </si>
  <si>
    <r>
      <rPr>
        <rFont val="&quot;Helvetica Neue&quot;"/>
        <color rgb="FF1155CC"/>
        <u/>
      </rPr>
      <t>stella.mokiou@pfizer.com</t>
    </r>
  </si>
  <si>
    <t>KT20 7NY</t>
  </si>
  <si>
    <t>Global Director RWE Oncology</t>
  </si>
  <si>
    <t>Veronique</t>
  </si>
  <si>
    <t>Bailly</t>
  </si>
  <si>
    <r>
      <rPr>
        <rFont val="&quot;Helvetica Neue&quot;"/>
        <color rgb="FF1155CC"/>
        <u/>
      </rPr>
      <t>bv4public@gmail.com</t>
    </r>
  </si>
  <si>
    <t>Not applicable</t>
  </si>
  <si>
    <t>Retired</t>
  </si>
  <si>
    <t>Leire</t>
  </si>
  <si>
    <t>Estramiana Elorrieta</t>
  </si>
  <si>
    <r>
      <rPr>
        <rFont val="&quot;Helvetica Neue&quot;"/>
        <color rgb="FF1155CC"/>
        <u/>
      </rPr>
      <t>leire.estramiana@gmail.com</t>
    </r>
  </si>
  <si>
    <t>W54RE</t>
  </si>
  <si>
    <t>Imperial College</t>
  </si>
  <si>
    <t>Research Scientist</t>
  </si>
  <si>
    <t>Katan-Khaykovich</t>
  </si>
  <si>
    <r>
      <rPr>
        <rFont val="&quot;Helvetica Neue&quot;"/>
        <color rgb="FF1155CC"/>
        <u/>
      </rPr>
      <t>yaelkatan@gmail.com</t>
    </r>
  </si>
  <si>
    <t>independent</t>
  </si>
  <si>
    <t>molecular biologist</t>
  </si>
  <si>
    <t>What are the regulatory aspects of the assay?</t>
  </si>
  <si>
    <t>Michele</t>
  </si>
  <si>
    <t>Lee</t>
  </si>
  <si>
    <r>
      <rPr>
        <rFont val="&quot;Helvetica Neue&quot;"/>
        <color rgb="FF1155CC"/>
        <u/>
      </rPr>
      <t>micheleleeconsult@gmail.com</t>
    </r>
  </si>
  <si>
    <t>ML HealthTech Consulting LLC</t>
  </si>
  <si>
    <t>Is there greater interest in MRD testing in the neoadjuvant or adjuvant setting?</t>
  </si>
  <si>
    <t>Mary</t>
  </si>
  <si>
    <t>Leer</t>
  </si>
  <si>
    <r>
      <rPr>
        <rFont val="&quot;Helvetica Neue&quot;"/>
        <color rgb="FF1155CC"/>
        <u/>
      </rPr>
      <t>Mnleer@me.com</t>
    </r>
  </si>
  <si>
    <t>Vera consulting</t>
  </si>
  <si>
    <t>Managing member</t>
  </si>
  <si>
    <t>How to get patients who are post treatment early stage circulating cell assessments .</t>
  </si>
  <si>
    <t>Ji</t>
  </si>
  <si>
    <t>Ch</t>
  </si>
  <si>
    <r>
      <rPr>
        <rFont val="&quot;Helvetica Neue&quot;"/>
        <color rgb="FF1155CC"/>
        <u/>
      </rPr>
      <t>mitbbs2013@gmail.com</t>
    </r>
  </si>
  <si>
    <t>Alny</t>
  </si>
  <si>
    <t>AD</t>
  </si>
  <si>
    <t>youngsu</t>
  </si>
  <si>
    <t>kwon</t>
  </si>
  <si>
    <r>
      <rPr>
        <rFont val="&quot;Helvetica Neue&quot;"/>
        <color rgb="FF1155CC"/>
        <u/>
      </rPr>
      <t>youngsu.kwon@beigene.com</t>
    </r>
  </si>
  <si>
    <t>Director of the portfolio &amp; program management</t>
  </si>
  <si>
    <t>Nussbaum</t>
  </si>
  <si>
    <r>
      <rPr>
        <rFont val="&quot;Helvetica Neue&quot;"/>
        <color rgb="FF1155CC"/>
        <u/>
      </rPr>
      <t>natenussbaum@verily.com</t>
    </r>
  </si>
  <si>
    <t>Verily</t>
  </si>
  <si>
    <t>Head of Clinical Data Innovation</t>
  </si>
  <si>
    <t>none for now</t>
  </si>
  <si>
    <r>
      <rPr>
        <rFont val="&quot;Helvetica Neue&quot;"/>
        <color rgb="FF1155CC"/>
        <u/>
      </rPr>
      <t>natenussbaum@verily.com</t>
    </r>
  </si>
  <si>
    <t>Chetan</t>
  </si>
  <si>
    <t>Deshpande</t>
  </si>
  <si>
    <r>
      <rPr>
        <rFont val="&quot;Helvetica Neue&quot;"/>
        <color rgb="FF1155CC"/>
        <u/>
      </rPr>
      <t>chetan@clinical2digital.com</t>
    </r>
  </si>
  <si>
    <t>Clinical2Digital</t>
  </si>
  <si>
    <t>Gelin</t>
  </si>
  <si>
    <r>
      <rPr>
        <rFont val="&quot;Helvetica Neue&quot;"/>
        <color rgb="FF1155CC"/>
        <u/>
      </rPr>
      <t>gelinwang@tsinghua.edu.cn</t>
    </r>
  </si>
  <si>
    <t>Tsinghua University</t>
  </si>
  <si>
    <t>Associate Professor</t>
  </si>
  <si>
    <t>Currently what is the best treatment for triple negative breast cancer?</t>
  </si>
  <si>
    <t>China</t>
  </si>
  <si>
    <t>Alex</t>
  </si>
  <si>
    <t>So</t>
  </si>
  <si>
    <r>
      <rPr>
        <rFont val="&quot;Helvetica Neue&quot;"/>
        <color rgb="FF1155CC"/>
        <u/>
      </rPr>
      <t>alexkcso@yahoo.com</t>
    </r>
  </si>
  <si>
    <t>Personal Interest</t>
  </si>
  <si>
    <t>TBA</t>
  </si>
  <si>
    <t>Olivia</t>
  </si>
  <si>
    <t>Hughes</t>
  </si>
  <si>
    <r>
      <rPr>
        <rFont val="&quot;Helvetica Neue&quot;"/>
        <color rgb="FF1155CC"/>
        <u/>
      </rPr>
      <t>hughes@basisresearch.com</t>
    </r>
  </si>
  <si>
    <t>N15 6PR</t>
  </si>
  <si>
    <t>Basis Health</t>
  </si>
  <si>
    <t>Senior Manager</t>
  </si>
  <si>
    <t>tom</t>
  </si>
  <si>
    <t>hitchcock</t>
  </si>
  <si>
    <r>
      <rPr>
        <rFont val="&quot;Helvetica Neue&quot;"/>
        <color rgb="FF1155CC"/>
        <u/>
      </rPr>
      <t>thitchcock@natera.com</t>
    </r>
  </si>
  <si>
    <t>nope</t>
  </si>
  <si>
    <t>Aislyn</t>
  </si>
  <si>
    <t>BORAN</t>
  </si>
  <si>
    <r>
      <rPr>
        <rFont val="&quot;Helvetica Neue&quot;"/>
        <color rgb="FF1155CC"/>
        <u/>
      </rPr>
      <t>aislyn.boran@daiichisankyo.com</t>
    </r>
  </si>
  <si>
    <t>Sr Director, Translational Sciences</t>
  </si>
  <si>
    <t>ZEST - Was ctDNA tested every 3 months? How to improve selection of MRD+ pts without radiological recurrence?</t>
  </si>
  <si>
    <t>Sabrina</t>
  </si>
  <si>
    <r>
      <rPr>
        <rFont val="&quot;Helvetica Neue&quot;"/>
        <color rgb="FF1155CC"/>
        <u/>
      </rPr>
      <t>sabrinamaisel@gmail.com</t>
    </r>
  </si>
  <si>
    <t>Stemson</t>
  </si>
  <si>
    <r>
      <rPr>
        <rFont val="&quot;Helvetica Neue&quot;"/>
        <color rgb="FF1155CC"/>
        <u/>
      </rPr>
      <t>mnelson@natera.com</t>
    </r>
  </si>
  <si>
    <t>Biopharma</t>
  </si>
  <si>
    <t>Draime</t>
  </si>
  <si>
    <r>
      <rPr>
        <rFont val="&quot;Helvetica Neue&quot;"/>
        <color rgb="FF1155CC"/>
        <u/>
      </rPr>
      <t>thomas.draime@sermo.com</t>
    </r>
  </si>
  <si>
    <t>Sermo</t>
  </si>
  <si>
    <t>Director Clinical Content</t>
  </si>
  <si>
    <t>Managing HCPs questions on best testing to use</t>
  </si>
  <si>
    <t>Linda</t>
  </si>
  <si>
    <t>M</t>
  </si>
  <si>
    <r>
      <rPr>
        <rFont val="&quot;Helvetica Neue&quot;"/>
        <color rgb="FF1155CC"/>
        <u/>
      </rPr>
      <t>switzy41@gmail.com</t>
    </r>
  </si>
  <si>
    <t>Hoehne</t>
  </si>
  <si>
    <r>
      <rPr>
        <rFont val="&quot;Helvetica Neue&quot;"/>
        <color rgb="FF1155CC"/>
        <u/>
      </rPr>
      <t>hoehnefm@ah.org</t>
    </r>
  </si>
  <si>
    <t>Adventist Health Bakersfield</t>
  </si>
  <si>
    <t>MD</t>
  </si>
  <si>
    <t>Andrew</t>
  </si>
  <si>
    <t>Newland</t>
  </si>
  <si>
    <r>
      <rPr>
        <rFont val="&quot;Helvetica Neue&quot;"/>
        <color rgb="FF1155CC"/>
        <u/>
      </rPr>
      <t>andrew.newland@angleplc.com</t>
    </r>
  </si>
  <si>
    <t>GU27AF</t>
  </si>
  <si>
    <t>ANGLE PLC</t>
  </si>
  <si>
    <t>Can this be run on CTCs</t>
  </si>
  <si>
    <t>Kenan</t>
  </si>
  <si>
    <t>Turnacioglu</t>
  </si>
  <si>
    <r>
      <rPr>
        <rFont val="&quot;Helvetica Neue&quot;"/>
        <color rgb="FF1155CC"/>
        <u/>
      </rPr>
      <t>kenant@me.com</t>
    </r>
  </si>
  <si>
    <t>KTBIOPHARMA</t>
  </si>
  <si>
    <r>
      <rPr>
        <rFont val="&quot;Helvetica Neue&quot;"/>
        <color rgb="FF1155CC"/>
        <u/>
      </rPr>
      <t>kenant@me.com</t>
    </r>
  </si>
  <si>
    <t>Trista Beth</t>
  </si>
  <si>
    <t>Blanchard</t>
  </si>
  <si>
    <r>
      <rPr>
        <rFont val="&quot;Helvetica Neue&quot;"/>
        <color rgb="FF1155CC"/>
        <u/>
      </rPr>
      <t>tbhb@novonordisk.com</t>
    </r>
  </si>
  <si>
    <t>Novo</t>
  </si>
  <si>
    <t>Kuta</t>
  </si>
  <si>
    <r>
      <rPr>
        <rFont val="&quot;Helvetica Neue&quot;"/>
        <color rgb="FF1155CC"/>
        <u/>
      </rPr>
      <t>s.kuta@lek.com</t>
    </r>
  </si>
  <si>
    <t>LEK Consulting</t>
  </si>
  <si>
    <t>Associate Consultant</t>
  </si>
  <si>
    <t>Sandra</t>
  </si>
  <si>
    <t>McGuigan</t>
  </si>
  <si>
    <r>
      <rPr>
        <rFont val="&quot;Helvetica Neue&quot;"/>
        <color rgb="FF1155CC"/>
        <u/>
      </rPr>
      <t>Sandra.McGuigan@fortrea.com</t>
    </r>
  </si>
  <si>
    <t>Fortrea</t>
  </si>
  <si>
    <t>Is Signatera used outside the US?</t>
  </si>
  <si>
    <t>Patricia</t>
  </si>
  <si>
    <t>LoPinto</t>
  </si>
  <si>
    <r>
      <rPr>
        <rFont val="&quot;Helvetica Neue&quot;"/>
        <color rgb="FF1155CC"/>
        <u/>
      </rPr>
      <t>patricia.lopinto@ehmchealth.org</t>
    </r>
  </si>
  <si>
    <t>Englewood Health</t>
  </si>
  <si>
    <t>NP</t>
  </si>
  <si>
    <t>Dulle</t>
  </si>
  <si>
    <r>
      <rPr>
        <rFont val="&quot;Helvetica Neue&quot;"/>
        <color rgb="FF1155CC"/>
        <u/>
      </rPr>
      <t>richard.dulle@wfadvisors.com</t>
    </r>
  </si>
  <si>
    <t>Wells Fargo Advisors</t>
  </si>
  <si>
    <t>Stockbroker</t>
  </si>
  <si>
    <t>Kristina</t>
  </si>
  <si>
    <t>Manvelian</t>
  </si>
  <si>
    <r>
      <rPr>
        <rFont val="&quot;Helvetica Neue&quot;"/>
        <color rgb="FF1155CC"/>
        <u/>
      </rPr>
      <t>kristinam@vividion.com</t>
    </r>
  </si>
  <si>
    <t>Vividion Therapeutics</t>
  </si>
  <si>
    <t>Regulatory Affairs</t>
  </si>
  <si>
    <t>Brielle</t>
  </si>
  <si>
    <t>Hohne</t>
  </si>
  <si>
    <r>
      <rPr>
        <rFont val="&quot;Helvetica Neue&quot;"/>
        <color rgb="FF1155CC"/>
        <u/>
      </rPr>
      <t>bhohne@absci.com</t>
    </r>
  </si>
  <si>
    <t>Absci</t>
  </si>
  <si>
    <t>R&amp;D Program Manager</t>
  </si>
  <si>
    <t>Walter</t>
  </si>
  <si>
    <t>David</t>
  </si>
  <si>
    <r>
      <rPr>
        <rFont val="&quot;Helvetica Neue&quot;"/>
        <color rgb="FF1155CC"/>
        <u/>
      </rPr>
      <t>walterdavid18@gmail.com</t>
    </r>
  </si>
  <si>
    <t>City of Hope</t>
  </si>
  <si>
    <t>Lunn</t>
  </si>
  <si>
    <r>
      <rPr>
        <rFont val="&quot;Helvetica Neue&quot;"/>
        <color rgb="FF1155CC"/>
        <u/>
      </rPr>
      <t>annie.lunn@royallondon.com</t>
    </r>
  </si>
  <si>
    <t>M20 5AB</t>
  </si>
  <si>
    <t>Valentina</t>
  </si>
  <si>
    <t>Zellig</t>
  </si>
  <si>
    <r>
      <rPr>
        <rFont val="&quot;Helvetica Neue&quot;"/>
        <color rgb="FF1155CC"/>
        <u/>
      </rPr>
      <t>tincerbella@gmail.com</t>
    </r>
  </si>
  <si>
    <t>Gilbert</t>
  </si>
  <si>
    <t>Wong</t>
  </si>
  <si>
    <r>
      <rPr>
        <rFont val="&quot;Helvetica Neue&quot;"/>
        <color rgb="FF1155CC"/>
        <u/>
      </rPr>
      <t>gilbert.wong@beigene.com</t>
    </r>
  </si>
  <si>
    <t>BeiGene, Ltd</t>
  </si>
  <si>
    <t>Vice President, Early Clinical Development - Solid Tumors</t>
  </si>
  <si>
    <t>What is the current utilization and costs of this test in clinical practice setting?</t>
  </si>
  <si>
    <t>Heide</t>
  </si>
  <si>
    <t>Mognon</t>
  </si>
  <si>
    <r>
      <rPr>
        <rFont val="&quot;Helvetica Neue&quot;"/>
        <color rgb="FF1155CC"/>
        <u/>
      </rPr>
      <t>heide.galvao@gmail.com</t>
    </r>
  </si>
  <si>
    <t>Roche</t>
  </si>
  <si>
    <t>Strategy leader</t>
  </si>
  <si>
    <t>In which part of the patient journey is being more impact?</t>
  </si>
  <si>
    <t>Carol</t>
  </si>
  <si>
    <t>Cullen</t>
  </si>
  <si>
    <r>
      <rPr>
        <rFont val="&quot;Helvetica Neue&quot;"/>
        <color rgb="FF1155CC"/>
        <u/>
      </rPr>
      <t>cullen.carol@gene.com</t>
    </r>
  </si>
  <si>
    <t>Portfolio Manager</t>
  </si>
  <si>
    <t>Jun</t>
  </si>
  <si>
    <t>Wu</t>
  </si>
  <si>
    <r>
      <rPr>
        <rFont val="&quot;Helvetica Neue&quot;"/>
        <color rgb="FF1155CC"/>
        <u/>
      </rPr>
      <t>junwu.sh@outlook.com</t>
    </r>
  </si>
  <si>
    <t>Cenova Capital</t>
  </si>
  <si>
    <t>Rena</t>
  </si>
  <si>
    <t>Rosenberg</t>
  </si>
  <si>
    <r>
      <rPr>
        <rFont val="&quot;Helvetica Neue&quot;"/>
        <color rgb="FF1155CC"/>
        <u/>
      </rPr>
      <t>rrosenberg@alvarezandmarsal.com</t>
    </r>
  </si>
  <si>
    <t>A&amp;M</t>
  </si>
  <si>
    <t>natalia</t>
  </si>
  <si>
    <t>Jacob</t>
  </si>
  <si>
    <r>
      <rPr>
        <rFont val="&quot;Helvetica Neue&quot;"/>
        <color rgb="FF1155CC"/>
        <u/>
      </rPr>
      <t>natalia.jacob@merckgroup.com</t>
    </r>
  </si>
  <si>
    <t>Merck KGaA</t>
  </si>
  <si>
    <t>Sr. Medical Director</t>
  </si>
  <si>
    <t>Argentina</t>
  </si>
  <si>
    <t>Dube</t>
  </si>
  <si>
    <r>
      <rPr>
        <rFont val="&quot;Helvetica Neue&quot;"/>
        <color rgb="FF1155CC"/>
        <u/>
      </rPr>
      <t>christine.dube@astrazeneca.com</t>
    </r>
  </si>
  <si>
    <t>Clinical Account Director</t>
  </si>
  <si>
    <t>How do these tests get integrated in Payer Policies to create access for patients to get tested.</t>
  </si>
  <si>
    <t>Crysti</t>
  </si>
  <si>
    <t>Reed</t>
  </si>
  <si>
    <r>
      <rPr>
        <rFont val="&quot;Helvetica Neue&quot;"/>
        <color rgb="FF1155CC"/>
        <u/>
      </rPr>
      <t>crysti.reed@gmail.com</t>
    </r>
  </si>
  <si>
    <t>IDEXX</t>
  </si>
  <si>
    <t>Sales Manager</t>
  </si>
  <si>
    <t>Will there be a similar webinar for colon cancer?</t>
  </si>
  <si>
    <t>Mary Kate</t>
  </si>
  <si>
    <t>Gorman</t>
  </si>
  <si>
    <r>
      <rPr>
        <rFont val="&quot;Helvetica Neue&quot;"/>
        <color rgb="FF1155CC"/>
        <u/>
      </rPr>
      <t>Mary.Kate.A.Gorman@parthenon.ey.com</t>
    </r>
  </si>
  <si>
    <t>EY Parthenon</t>
  </si>
  <si>
    <t>Tiffany</t>
  </si>
  <si>
    <t>DeVine</t>
  </si>
  <si>
    <r>
      <rPr>
        <rFont val="&quot;Helvetica Neue&quot;"/>
        <color rgb="FF1155CC"/>
        <u/>
      </rPr>
      <t>tdevine@absci.com</t>
    </r>
  </si>
  <si>
    <t>Sr Scientist</t>
  </si>
  <si>
    <t>Janet</t>
  </si>
  <si>
    <t>Waldron</t>
  </si>
  <si>
    <r>
      <rPr>
        <rFont val="&quot;Helvetica Neue&quot;"/>
        <color rgb="FF1155CC"/>
        <u/>
      </rPr>
      <t>jwaldron@carisls.com</t>
    </r>
  </si>
  <si>
    <t>Caris</t>
  </si>
  <si>
    <t>none - thank you</t>
  </si>
  <si>
    <t>stephen</t>
  </si>
  <si>
    <t>huang</t>
  </si>
  <si>
    <r>
      <rPr>
        <rFont val="&quot;Helvetica Neue&quot;"/>
        <color rgb="FF1155CC"/>
        <u/>
      </rPr>
      <t>shuang@avenzotx.com</t>
    </r>
  </si>
  <si>
    <t>Avenzo Therapeutics</t>
  </si>
  <si>
    <t>executive director</t>
  </si>
  <si>
    <t>what is path for regulatory approval of MRD in breast cancer?</t>
  </si>
  <si>
    <t>Peter</t>
  </si>
  <si>
    <t>Orth</t>
  </si>
  <si>
    <r>
      <rPr>
        <rFont val="&quot;Helvetica Neue&quot;"/>
        <color rgb="FF1155CC"/>
        <u/>
      </rPr>
      <t>peter.orth@varda.com</t>
    </r>
  </si>
  <si>
    <t>Varda Space Industries</t>
  </si>
  <si>
    <t>Demet</t>
  </si>
  <si>
    <t>Olesen</t>
  </si>
  <si>
    <r>
      <rPr>
        <rFont val="&quot;Helvetica Neue&quot;"/>
        <color rgb="FF1155CC"/>
        <u/>
      </rPr>
      <t>Demet@invirtuolabs.com</t>
    </r>
  </si>
  <si>
    <t>InvirtuoLabs</t>
  </si>
  <si>
    <t>CCO</t>
  </si>
  <si>
    <t>Ok</t>
  </si>
  <si>
    <t>Scott</t>
  </si>
  <si>
    <t>Kahn</t>
  </si>
  <si>
    <r>
      <rPr>
        <rFont val="&quot;Helvetica Neue&quot;"/>
        <color rgb="FF1155CC"/>
        <u/>
      </rPr>
      <t>scottkahn@alykomedglobal.com</t>
    </r>
  </si>
  <si>
    <t>Alykomed Global Solutions, LLC.</t>
  </si>
  <si>
    <t>None as of yet.</t>
  </si>
  <si>
    <t>Ashok</t>
  </si>
  <si>
    <t>VK</t>
  </si>
  <si>
    <r>
      <rPr>
        <rFont val="&quot;Helvetica Neue&quot;"/>
        <color rgb="FF1155CC"/>
        <u/>
      </rPr>
      <t>ashokvk@drreddys.com</t>
    </r>
  </si>
  <si>
    <t>Dr Reddys</t>
  </si>
  <si>
    <t>Marketing Head</t>
  </si>
  <si>
    <t>Is MRD applicable to TNBC as well and if the disease had spread to brain how MRD will be defined</t>
  </si>
  <si>
    <t>Silke</t>
  </si>
  <si>
    <t>Appel-Dingemanse</t>
  </si>
  <si>
    <r>
      <rPr>
        <rFont val="&quot;Helvetica Neue&quot;"/>
        <color rgb="FF1155CC"/>
        <u/>
      </rPr>
      <t>silke.appeldingemanse@alentis.ch</t>
    </r>
  </si>
  <si>
    <t>4123 Allschwil</t>
  </si>
  <si>
    <t>Alentis Therapeutics</t>
  </si>
  <si>
    <t>Sn Dir BD</t>
  </si>
  <si>
    <t>none at this point in time</t>
  </si>
  <si>
    <t>Susann</t>
  </si>
  <si>
    <t>Gotsche</t>
  </si>
  <si>
    <r>
      <rPr>
        <rFont val="&quot;Helvetica Neue&quot;"/>
        <color rgb="FF1155CC"/>
        <u/>
      </rPr>
      <t>susann.gotsche@novartis.com</t>
    </r>
  </si>
  <si>
    <t>GTAL</t>
  </si>
  <si>
    <t>Condie</t>
  </si>
  <si>
    <t>Carmack</t>
  </si>
  <si>
    <r>
      <rPr>
        <rFont val="&quot;Helvetica Neue&quot;"/>
        <color rgb="FF1155CC"/>
        <u/>
      </rPr>
      <t>condiecarmack@gmail.com</t>
    </r>
  </si>
  <si>
    <t>GenWeb</t>
  </si>
  <si>
    <t>Laboratory Operations</t>
  </si>
  <si>
    <t>Josh</t>
  </si>
  <si>
    <t>Aber</t>
  </si>
  <si>
    <r>
      <rPr>
        <rFont val="&quot;Helvetica Neue&quot;"/>
        <color rgb="FF1155CC"/>
        <u/>
      </rPr>
      <t>jaber@natera.com</t>
    </r>
  </si>
  <si>
    <t>Salsbery</t>
  </si>
  <si>
    <r>
      <rPr>
        <rFont val="&quot;Helvetica Neue&quot;"/>
        <color rgb="FF1155CC"/>
        <u/>
      </rPr>
      <t>salsbery.kyle@mayo.edu</t>
    </r>
  </si>
  <si>
    <t>Mayo Clinic</t>
  </si>
  <si>
    <t>Karine</t>
  </si>
  <si>
    <t>Truchon</t>
  </si>
  <si>
    <r>
      <rPr>
        <rFont val="&quot;Helvetica Neue&quot;"/>
        <color rgb="FF1155CC"/>
        <u/>
      </rPr>
      <t>karine.truchon@daiichisankyo.com</t>
    </r>
  </si>
  <si>
    <t>Sr CDx Lead</t>
  </si>
  <si>
    <t>Anna Maria</t>
  </si>
  <si>
    <t>Fooy</t>
  </si>
  <si>
    <r>
      <rPr>
        <rFont val="&quot;Helvetica Neue&quot;"/>
        <color rgb="FF1155CC"/>
        <u/>
      </rPr>
      <t>annafooy2@gmail.com</t>
    </r>
  </si>
  <si>
    <t>Dartmouth Cancer Center</t>
  </si>
  <si>
    <t>PA-C</t>
  </si>
  <si>
    <t>If results are positive but there is no active cancer how do you manage that patient thank you</t>
  </si>
  <si>
    <t>De Young</t>
  </si>
  <si>
    <r>
      <rPr>
        <rFont val="&quot;Helvetica Neue&quot;"/>
        <color rgb="FF1155CC"/>
        <u/>
      </rPr>
      <t>claudia.a.deyoung@kp.org</t>
    </r>
  </si>
  <si>
    <t>kaiser Permanente</t>
  </si>
  <si>
    <t>DARIO</t>
  </si>
  <si>
    <t>MARCHETTI</t>
  </si>
  <si>
    <r>
      <rPr>
        <rFont val="&quot;Helvetica Neue&quot;"/>
        <color rgb="FF1155CC"/>
        <u/>
      </rPr>
      <t>DMarchetti@salud.unm.edu</t>
    </r>
  </si>
  <si>
    <t>The University of New Mexico Health Sciences Center</t>
  </si>
  <si>
    <t>Professor</t>
  </si>
  <si>
    <t>How reliable is the Natera Signatera ctDNA assay for MRD and early detection?</t>
  </si>
  <si>
    <t>Tom</t>
  </si>
  <si>
    <t>LeRoux</t>
  </si>
  <si>
    <r>
      <rPr>
        <rFont val="&quot;Helvetica Neue&quot;"/>
        <color rgb="FF1155CC"/>
        <u/>
      </rPr>
      <t>thomas.j.leroux@gmail.com</t>
    </r>
  </si>
  <si>
    <t>PGDx</t>
  </si>
  <si>
    <t>Business Development</t>
  </si>
  <si>
    <t>Johan</t>
  </si>
  <si>
    <t>Estellon</t>
  </si>
  <si>
    <r>
      <rPr>
        <rFont val="&quot;Helvetica Neue&quot;"/>
        <color rgb="FF1155CC"/>
        <u/>
      </rPr>
      <t>Johan.Estellon@gmail.com</t>
    </r>
  </si>
  <si>
    <t>Director of Oncology Market Development</t>
  </si>
  <si>
    <t>Hannibal</t>
  </si>
  <si>
    <t>Miles</t>
  </si>
  <si>
    <r>
      <rPr>
        <rFont val="&quot;Helvetica Neue&quot;"/>
        <color rgb="FF1155CC"/>
        <u/>
      </rPr>
      <t>info@drhannibalmiles.com</t>
    </r>
  </si>
  <si>
    <t>Attracting Wellness</t>
  </si>
  <si>
    <t>Naturopathic Physician</t>
  </si>
  <si>
    <t>darci</t>
  </si>
  <si>
    <r>
      <rPr>
        <rFont val="&quot;Helvetica Neue&quot;"/>
        <color rgb="FF1155CC"/>
        <u/>
      </rPr>
      <t>darcitom@san.rr.com</t>
    </r>
  </si>
  <si>
    <t>ASMG</t>
  </si>
  <si>
    <t>M.D.</t>
  </si>
  <si>
    <t>No questions as of yet</t>
  </si>
  <si>
    <t>Jovonne</t>
  </si>
  <si>
    <t>Owens</t>
  </si>
  <si>
    <r>
      <rPr>
        <rFont val="&quot;Helvetica Neue&quot;"/>
        <color rgb="FF1155CC"/>
        <u/>
      </rPr>
      <t>jovonneo@uic.edu</t>
    </r>
  </si>
  <si>
    <t>UIC</t>
  </si>
  <si>
    <t>Nurse Practitioner</t>
  </si>
  <si>
    <t>Chloe</t>
  </si>
  <si>
    <t>Wernecke</t>
  </si>
  <si>
    <r>
      <rPr>
        <rFont val="&quot;Helvetica Neue&quot;"/>
        <color rgb="FF1155CC"/>
        <u/>
      </rPr>
      <t>AISolutions0000@gmail.com</t>
    </r>
  </si>
  <si>
    <t>Analog Interface Solutions</t>
  </si>
  <si>
    <t>Clinical Data Strategist</t>
  </si>
  <si>
    <t>findings from multiple time point testing and tracking outcomes if available</t>
  </si>
  <si>
    <t>Jacquemont</t>
  </si>
  <si>
    <r>
      <rPr>
        <rFont val="&quot;Helvetica Neue&quot;"/>
        <color rgb="FF1155CC"/>
        <u/>
      </rPr>
      <t>cjaquemont@outpacebio.com</t>
    </r>
  </si>
  <si>
    <t>Outpace Bio</t>
  </si>
  <si>
    <t>Executive director, Translational Sciences</t>
  </si>
  <si>
    <r>
      <rPr>
        <rFont val="&quot;Helvetica Neue&quot;"/>
        <color rgb="FF1155CC"/>
        <u/>
      </rPr>
      <t>rodrigj17@ah.org</t>
    </r>
  </si>
  <si>
    <t>AIS cancer center</t>
  </si>
  <si>
    <t>RN</t>
  </si>
  <si>
    <t>Yolanda</t>
  </si>
  <si>
    <t>Willis</t>
  </si>
  <si>
    <r>
      <rPr>
        <rFont val="&quot;Helvetica Neue&quot;"/>
        <color rgb="FF1155CC"/>
        <u/>
      </rPr>
      <t>ywillis3@yahoo.com</t>
    </r>
  </si>
  <si>
    <t>Advocate Aurora Healthcare</t>
  </si>
  <si>
    <t>Sonographer</t>
  </si>
  <si>
    <t>Chen</t>
  </si>
  <si>
    <r>
      <rPr>
        <rFont val="&quot;Helvetica Neue&quot;"/>
        <color rgb="FF1155CC"/>
        <u/>
      </rPr>
      <t>chunyang.chen@brbiotech.com</t>
    </r>
  </si>
  <si>
    <t>Burning Rock Dx</t>
  </si>
  <si>
    <t>Translational Medicine Scientist</t>
  </si>
  <si>
    <t>What do you think that where are we at this time in terms of using MRD as a surrogate endpoint for solid tumor drug development?</t>
  </si>
  <si>
    <t>Hueman</t>
  </si>
  <si>
    <r>
      <rPr>
        <rFont val="&quot;Helvetica Neue&quot;"/>
        <color rgb="FF1155CC"/>
        <u/>
      </rPr>
      <t>matthew.hueman@usoncology.com</t>
    </r>
  </si>
  <si>
    <t>Virginia Cancer Specialists</t>
  </si>
  <si>
    <t>Breast Surgical Oncologist</t>
  </si>
  <si>
    <t>How do we respond when we find residual disease by Natera ctDNA?</t>
  </si>
  <si>
    <t>Ilya</t>
  </si>
  <si>
    <t>Blokh</t>
  </si>
  <si>
    <r>
      <rPr>
        <rFont val="&quot;Helvetica Neue&quot;"/>
        <color rgb="FF1155CC"/>
        <u/>
      </rPr>
      <t>ilyaablokh@aol.com</t>
    </r>
  </si>
  <si>
    <t>11234-2622</t>
  </si>
  <si>
    <t>Maimo</t>
  </si>
  <si>
    <t>use of Signatera in pts with 2 malignancies concurrently</t>
  </si>
  <si>
    <t>Kisha</t>
  </si>
  <si>
    <t>Okuesi</t>
  </si>
  <si>
    <r>
      <rPr>
        <rFont val="&quot;Helvetica Neue&quot;"/>
        <color rgb="FF1155CC"/>
        <u/>
      </rPr>
      <t>kisha872004@yahoo.com</t>
    </r>
  </si>
  <si>
    <t>New York Community Hospital</t>
  </si>
  <si>
    <t>I have no questions at this time</t>
  </si>
  <si>
    <t>Ron</t>
  </si>
  <si>
    <t>Kwok</t>
  </si>
  <si>
    <r>
      <rPr>
        <rFont val="&quot;Helvetica Neue&quot;"/>
        <color rgb="FF1155CC"/>
        <u/>
      </rPr>
      <t>ron.kwok415@gmail.com</t>
    </r>
  </si>
  <si>
    <t>Arthur D Little</t>
  </si>
  <si>
    <t>How have you dealt with the perception that ctDNA is not as accurate of a technology?</t>
  </si>
  <si>
    <t>salyna</t>
  </si>
  <si>
    <t>meas</t>
  </si>
  <si>
    <r>
      <rPr>
        <rFont val="&quot;Helvetica Neue&quot;"/>
        <color rgb="FF1155CC"/>
        <u/>
      </rPr>
      <t>smeas@mdanderson.org</t>
    </r>
  </si>
  <si>
    <t>ut md anderson cancer center</t>
  </si>
  <si>
    <t>research proj mgr</t>
  </si>
  <si>
    <t>Benjamin</t>
  </si>
  <si>
    <t>Kim</t>
  </si>
  <si>
    <r>
      <rPr>
        <rFont val="&quot;Helvetica Neue&quot;"/>
        <color rgb="FF1155CC"/>
        <u/>
      </rPr>
      <t>bnjkim@aol.com</t>
    </r>
  </si>
  <si>
    <t>utah cancer institute, llc</t>
  </si>
  <si>
    <t>Update current studies incorporating drugs against targeted mutations found using Signature?</t>
  </si>
  <si>
    <t>SCOTT</t>
  </si>
  <si>
    <t>COHEN</t>
  </si>
  <si>
    <r>
      <rPr>
        <rFont val="&quot;Helvetica Neue&quot;"/>
        <color rgb="FF1155CC"/>
        <u/>
      </rPr>
      <t>scottcohen@alphacuretx.com</t>
    </r>
  </si>
  <si>
    <t>Alpha Cure Therapeutics</t>
  </si>
  <si>
    <t>Thoughts on BNCT</t>
  </si>
  <si>
    <t>TONY</t>
  </si>
  <si>
    <t>ANTHAPPAN</t>
  </si>
  <si>
    <r>
      <rPr>
        <rFont val="&quot;Helvetica Neue&quot;"/>
        <color rgb="FF1155CC"/>
        <u/>
      </rPr>
      <t>anthappan.tonykurissery@syngeneintl.com</t>
    </r>
  </si>
  <si>
    <t>Syngene international</t>
  </si>
  <si>
    <t>Lead investigator</t>
  </si>
  <si>
    <t>esther</t>
  </si>
  <si>
    <t>oyenuga</t>
  </si>
  <si>
    <r>
      <rPr>
        <rFont val="&quot;Helvetica Neue&quot;"/>
        <color rgb="FF1155CC"/>
        <u/>
      </rPr>
      <t>eoyenuga@agc.com</t>
    </r>
  </si>
  <si>
    <t>agc</t>
  </si>
  <si>
    <t>Dir</t>
  </si>
  <si>
    <t>Denmark</t>
  </si>
  <si>
    <t>Arie</t>
  </si>
  <si>
    <t>Blitz</t>
  </si>
  <si>
    <r>
      <rPr>
        <rFont val="&quot;Helvetica Neue&quot;"/>
        <color rgb="FF1155CC"/>
        <u/>
      </rPr>
      <t>arie.blitz@ymail.com</t>
    </r>
  </si>
  <si>
    <t>Arie Blitz MD MBA PLLC</t>
  </si>
  <si>
    <t>dan</t>
  </si>
  <si>
    <t>li</t>
  </si>
  <si>
    <r>
      <rPr>
        <rFont val="&quot;Helvetica Neue&quot;"/>
        <color rgb="FF1155CC"/>
        <u/>
      </rPr>
      <t>dan.li@arcsineanalytics.com</t>
    </r>
  </si>
  <si>
    <t>arcsineanalytics LLC</t>
  </si>
  <si>
    <t>MacDonald</t>
  </si>
  <si>
    <r>
      <rPr>
        <rFont val="&quot;Helvetica Neue&quot;"/>
        <color rgb="FF1155CC"/>
        <u/>
      </rPr>
      <t>jeff.macdonald@beigene.com</t>
    </r>
  </si>
  <si>
    <t>Mika</t>
  </si>
  <si>
    <t>Kinoshita</t>
  </si>
  <si>
    <r>
      <rPr>
        <rFont val="&quot;Helvetica Neue&quot;"/>
        <color rgb="FF1155CC"/>
        <u/>
      </rPr>
      <t>Mika.Kinoshita@mitsui.com</t>
    </r>
  </si>
  <si>
    <t>100-8631</t>
  </si>
  <si>
    <t>MGSSI</t>
  </si>
  <si>
    <t>Researcher</t>
  </si>
  <si>
    <t>What are the major differences and unique characteristics compared to previous data utilization?</t>
  </si>
  <si>
    <t>Japan</t>
  </si>
  <si>
    <t>Purva</t>
  </si>
  <si>
    <t>Jain</t>
  </si>
  <si>
    <r>
      <rPr>
        <rFont val="&quot;Helvetica Neue&quot;"/>
        <color rgb="FF1155CC"/>
        <u/>
      </rPr>
      <t>purva.jain@ipsen.com</t>
    </r>
  </si>
  <si>
    <t>IPSEN</t>
  </si>
  <si>
    <t>Associate Director</t>
  </si>
  <si>
    <t>Lorin</t>
  </si>
  <si>
    <t>Porth</t>
  </si>
  <si>
    <r>
      <rPr>
        <rFont val="&quot;Helvetica Neue&quot;"/>
        <color rgb="FF1155CC"/>
        <u/>
      </rPr>
      <t>lorin.porth@nuvancehealth.org</t>
    </r>
  </si>
  <si>
    <t>Nuvance Health</t>
  </si>
  <si>
    <t>Hicks</t>
  </si>
  <si>
    <r>
      <rPr>
        <rFont val="&quot;Helvetica Neue&quot;"/>
        <color rgb="FF1155CC"/>
        <u/>
      </rPr>
      <t>shicks5@mgh.harvard.edu</t>
    </r>
  </si>
  <si>
    <t>Massachusetts General Hospital</t>
  </si>
  <si>
    <t>Crawford</t>
  </si>
  <si>
    <r>
      <rPr>
        <rFont val="&quot;Helvetica Neue&quot;"/>
        <color rgb="FF1155CC"/>
        <u/>
      </rPr>
      <t>hgcrawford1@utmck.edu</t>
    </r>
  </si>
  <si>
    <t>University Surgical Oncology</t>
  </si>
  <si>
    <t>Vaishali</t>
  </si>
  <si>
    <t>Shinde</t>
  </si>
  <si>
    <r>
      <rPr>
        <rFont val="&quot;Helvetica Neue&quot;"/>
        <color rgb="FF1155CC"/>
        <u/>
      </rPr>
      <t>vaishali.shinde@corbuspharma.com</t>
    </r>
  </si>
  <si>
    <t>Corbus Pharmaceuticals</t>
  </si>
  <si>
    <t>Gaelle</t>
  </si>
  <si>
    <t>Rondeau</t>
  </si>
  <si>
    <r>
      <rPr>
        <rFont val="&quot;Helvetica Neue&quot;"/>
        <color rgb="FF1155CC"/>
        <u/>
      </rPr>
      <t>gaellerondeau@yahoo.com</t>
    </r>
  </si>
  <si>
    <t>92109-6478</t>
  </si>
  <si>
    <t>VRISD</t>
  </si>
  <si>
    <t>research scientist</t>
  </si>
  <si>
    <t>Nasibeh</t>
  </si>
  <si>
    <t>Vatankhah</t>
  </si>
  <si>
    <r>
      <rPr>
        <rFont val="&quot;Helvetica Neue&quot;"/>
        <color rgb="FF1155CC"/>
        <u/>
      </rPr>
      <t>nasibeh.vatankhah@yahoo.com</t>
    </r>
  </si>
  <si>
    <t>Freelance</t>
  </si>
  <si>
    <t>Hailing</t>
  </si>
  <si>
    <r>
      <rPr>
        <rFont val="&quot;Helvetica Neue&quot;"/>
        <color rgb="FF1155CC"/>
        <u/>
      </rPr>
      <t>hailing.lu@pfizer.com</t>
    </r>
  </si>
  <si>
    <t>Is there data available comparing the performance of tumor-informed vs tumor-naive MRD assays on sensitivity and specificity?</t>
  </si>
  <si>
    <t>McLain</t>
  </si>
  <si>
    <r>
      <rPr>
        <rFont val="&quot;Helvetica Neue&quot;"/>
        <color rgb="FF1155CC"/>
        <u/>
      </rPr>
      <t>jmclain@jacksononcology.com</t>
    </r>
  </si>
  <si>
    <t>Jackson Oncology Associates</t>
  </si>
  <si>
    <t>Laboratory Manager</t>
  </si>
  <si>
    <t>Besides Colon and Breast, what other solid tumor types are they looking to use MRD testing?</t>
  </si>
  <si>
    <t>Peterson</t>
  </si>
  <si>
    <r>
      <rPr>
        <rFont val="&quot;Helvetica Neue&quot;"/>
        <color rgb="FF1155CC"/>
        <u/>
      </rPr>
      <t>tech@graceimagingandspa.com</t>
    </r>
  </si>
  <si>
    <t>GRACE Breast Imaging &amp; Medical Spa</t>
  </si>
  <si>
    <t>Lead Mammographer (genetics, biopsies, etc)</t>
  </si>
  <si>
    <t>Kelly</t>
  </si>
  <si>
    <t>Kashmer</t>
  </si>
  <si>
    <r>
      <rPr>
        <rFont val="&quot;Helvetica Neue&quot;"/>
        <color rgb="FF1155CC"/>
        <u/>
      </rPr>
      <t>kelly@nothingpink.org</t>
    </r>
  </si>
  <si>
    <t>Nothingpink</t>
  </si>
  <si>
    <t>Executive Director</t>
  </si>
  <si>
    <t>babeena</t>
  </si>
  <si>
    <t>sharma</t>
  </si>
  <si>
    <r>
      <rPr>
        <rFont val="&quot;Helvetica Neue&quot;"/>
        <color rgb="FF1155CC"/>
        <u/>
      </rPr>
      <t>sharmababeena@gmail.com</t>
    </r>
  </si>
  <si>
    <t>patient</t>
  </si>
  <si>
    <t>Rick</t>
  </si>
  <si>
    <t>Davis</t>
  </si>
  <si>
    <r>
      <rPr>
        <rFont val="&quot;Helvetica Neue&quot;"/>
        <color rgb="FF1155CC"/>
        <u/>
      </rPr>
      <t>rd@ancan.org</t>
    </r>
  </si>
  <si>
    <t>Discuss wider availability for cancers with disease progression but negative scans... esp. for recurrent prostate cancer?</t>
  </si>
  <si>
    <t>Swanick</t>
  </si>
  <si>
    <r>
      <rPr>
        <rFont val="&quot;Helvetica Neue&quot;"/>
        <color rgb="FF1155CC"/>
        <u/>
      </rPr>
      <t>Stephenswanick185@gmail.com</t>
    </r>
  </si>
  <si>
    <t>Perirx</t>
  </si>
  <si>
    <t>Manager</t>
  </si>
  <si>
    <t>Levels of detection</t>
  </si>
  <si>
    <t>ivan</t>
  </si>
  <si>
    <t>akunovich</t>
  </si>
  <si>
    <r>
      <rPr>
        <rFont val="&quot;Helvetica Neue&quot;"/>
        <color rgb="FF1155CC"/>
        <u/>
      </rPr>
      <t>akunovichconsulting@gmail.com</t>
    </r>
  </si>
  <si>
    <t>Myriad</t>
  </si>
  <si>
    <t>sr director, alliance management</t>
  </si>
  <si>
    <t>Lena</t>
  </si>
  <si>
    <t>Hannona</t>
  </si>
  <si>
    <r>
      <rPr>
        <rFont val="&quot;Helvetica Neue&quot;"/>
        <color rgb="FF1155CC"/>
        <u/>
      </rPr>
      <t>lena.hannona@novartis.com</t>
    </r>
  </si>
  <si>
    <t>Novartis oncology</t>
  </si>
  <si>
    <t>Medical science liaison</t>
  </si>
  <si>
    <t>Naomi</t>
  </si>
  <si>
    <t>Horowitz</t>
  </si>
  <si>
    <r>
      <rPr>
        <rFont val="&quot;Helvetica Neue&quot;"/>
        <color rgb="FF1155CC"/>
        <u/>
      </rPr>
      <t>nhorowitz1@northwell.edu</t>
    </r>
  </si>
  <si>
    <t>Northwell</t>
  </si>
  <si>
    <t>Is ER, PR and HER2 status detected with the ctDNA screening?</t>
  </si>
  <si>
    <t>sherron</t>
  </si>
  <si>
    <t>kell</t>
  </si>
  <si>
    <r>
      <rPr>
        <rFont val="&quot;Helvetica Neue&quot;"/>
        <color rgb="FF1155CC"/>
        <u/>
      </rPr>
      <t>sherronkell@gmail.com</t>
    </r>
  </si>
  <si>
    <t>do you use cancer tissue from the largest tumor? for more than 1 tumor, should you take tissue from each</t>
  </si>
  <si>
    <t>Qun</t>
  </si>
  <si>
    <r>
      <rPr>
        <rFont val="&quot;Helvetica Neue&quot;"/>
        <color rgb="FF1155CC"/>
        <u/>
      </rPr>
      <t>qunwu5@yahoo.com</t>
    </r>
  </si>
  <si>
    <t>Bristol Myers Squibb</t>
  </si>
  <si>
    <t>TINASHE</t>
  </si>
  <si>
    <t>MAZHINDU</t>
  </si>
  <si>
    <r>
      <rPr>
        <rFont val="&quot;Helvetica Neue&quot;"/>
        <color rgb="FF1155CC"/>
        <u/>
      </rPr>
      <t>cmasimirembwa@aibst.edu.zw</t>
    </r>
  </si>
  <si>
    <t>ZIMBABWE</t>
  </si>
  <si>
    <t>African Institute of Biomedical Sciences &amp; Technology (AiBST)</t>
  </si>
  <si>
    <t>Fellow</t>
  </si>
  <si>
    <t>Nil</t>
  </si>
  <si>
    <t>Zimbabwe</t>
  </si>
  <si>
    <t>Holt</t>
  </si>
  <si>
    <r>
      <rPr>
        <rFont val="&quot;Helvetica Neue&quot;"/>
        <color rgb="FF1155CC"/>
        <u/>
      </rPr>
      <t>sgholt26@yahoo.com</t>
    </r>
  </si>
  <si>
    <t>Pediatric Nurse Practitioner</t>
  </si>
  <si>
    <t>Rayhanabad</t>
  </si>
  <si>
    <r>
      <rPr>
        <rFont val="&quot;Helvetica Neue&quot;"/>
        <color rgb="FF1155CC"/>
        <u/>
      </rPr>
      <t>jarayhanabad@gmail.com</t>
    </r>
  </si>
  <si>
    <t>Jessica Rayhanabad MD INC</t>
  </si>
  <si>
    <t>How often should natera test be ordered for a high risk breast cancer patient</t>
  </si>
  <si>
    <t>Macey</t>
  </si>
  <si>
    <t>Miller</t>
  </si>
  <si>
    <r>
      <rPr>
        <rFont val="&quot;Helvetica Neue&quot;"/>
        <color rgb="FF1155CC"/>
        <u/>
      </rPr>
      <t>macey.miller@biodesix.com</t>
    </r>
  </si>
  <si>
    <t>Biodesix</t>
  </si>
  <si>
    <t>Biorepository Coordinator</t>
  </si>
  <si>
    <t>Kristen</t>
  </si>
  <si>
    <t>Govert</t>
  </si>
  <si>
    <r>
      <rPr>
        <rFont val="&quot;Helvetica Neue&quot;"/>
        <color rgb="FF1155CC"/>
        <u/>
      </rPr>
      <t>kmgovert@gmail.com</t>
    </r>
  </si>
  <si>
    <t>Ascension</t>
  </si>
  <si>
    <t>physician</t>
  </si>
  <si>
    <t>What is the best schedule for following patient's ctDNA? every 3 mo, 6 mo? And if positive, should it be followed more often?</t>
  </si>
  <si>
    <t>Michelle</t>
  </si>
  <si>
    <r>
      <rPr>
        <rFont val="&quot;Helvetica Neue&quot;"/>
        <color rgb="FF1155CC"/>
        <u/>
      </rPr>
      <t>michelle.miller@novartis.com</t>
    </r>
  </si>
  <si>
    <t>Clinical Development</t>
  </si>
  <si>
    <t>Yali</t>
  </si>
  <si>
    <t>Liang</t>
  </si>
  <si>
    <r>
      <rPr>
        <rFont val="&quot;Helvetica Neue&quot;"/>
        <color rgb="FF1155CC"/>
        <u/>
      </rPr>
      <t>yali.liang@jazzpharma.com</t>
    </r>
  </si>
  <si>
    <t>Jazz Pharmacecuticals</t>
  </si>
  <si>
    <t>Suman</t>
  </si>
  <si>
    <t>Verma</t>
  </si>
  <si>
    <r>
      <rPr>
        <rFont val="&quot;Helvetica Neue&quot;"/>
        <color rgb="FF1155CC"/>
        <u/>
      </rPr>
      <t>smv@luciddx.com</t>
    </r>
  </si>
  <si>
    <t>Lucid Diagnostics</t>
  </si>
  <si>
    <t>Chief Scientific Officer</t>
  </si>
  <si>
    <t>Maria</t>
  </si>
  <si>
    <t>Abunto</t>
  </si>
  <si>
    <r>
      <rPr>
        <rFont val="&quot;Helvetica Neue&quot;"/>
        <color rgb="FF1155CC"/>
        <u/>
      </rPr>
      <t>mraabuntomd@gmail.com</t>
    </r>
  </si>
  <si>
    <t>Ryo</t>
  </si>
  <si>
    <t>Nakamura</t>
  </si>
  <si>
    <r>
      <rPr>
        <rFont val="&quot;Helvetica Neue&quot;"/>
        <color rgb="FF1155CC"/>
        <u/>
      </rPr>
      <t>ryo.nakamura@pdradiopharma.com</t>
    </r>
  </si>
  <si>
    <t>Peptidream</t>
  </si>
  <si>
    <t>Project lead</t>
  </si>
  <si>
    <r>
      <rPr>
        <rFont val="&quot;Helvetica Neue&quot;"/>
        <color rgb="FF1155CC"/>
        <u/>
      </rPr>
      <t>Sandra.Fernandez@fccc.edu</t>
    </r>
  </si>
  <si>
    <t>Fox Chase Cancer Center</t>
  </si>
  <si>
    <t>Director Biomarkers</t>
  </si>
  <si>
    <t>no necessary</t>
  </si>
  <si>
    <t>Carolyn</t>
  </si>
  <si>
    <t>Cibor</t>
  </si>
  <si>
    <r>
      <rPr>
        <rFont val="&quot;Helvetica Neue&quot;"/>
        <color rgb="FF1155CC"/>
        <u/>
      </rPr>
      <t>cibor@charter.net</t>
    </r>
  </si>
  <si>
    <t>Metro Health Wound Healing Center</t>
  </si>
  <si>
    <t>Hania</t>
  </si>
  <si>
    <t>Bednarski</t>
  </si>
  <si>
    <r>
      <rPr>
        <rFont val="&quot;Helvetica Neue&quot;"/>
        <color rgb="FF1155CC"/>
        <u/>
      </rPr>
      <t>drb@serenitysurgery.com</t>
    </r>
  </si>
  <si>
    <t>Serenity Surgery &amp; Wellness</t>
  </si>
  <si>
    <t>Oncoplastic Breast Surgeon</t>
  </si>
  <si>
    <t>I hope that this will be recorded.</t>
  </si>
  <si>
    <t>Len</t>
  </si>
  <si>
    <t>Sierra</t>
  </si>
  <si>
    <r>
      <rPr>
        <rFont val="&quot;Helvetica Neue&quot;"/>
        <color rgb="FF1155CC"/>
        <u/>
      </rPr>
      <t>lenscac@gmail.com</t>
    </r>
  </si>
  <si>
    <t>Why isn't this being used in prostate cancer?</t>
  </si>
  <si>
    <t>Yasuhiro</t>
  </si>
  <si>
    <t>Funahashi</t>
  </si>
  <si>
    <r>
      <rPr>
        <rFont val="&quot;Helvetica Neue&quot;"/>
        <color rgb="FF1155CC"/>
        <u/>
      </rPr>
      <t>y-funahashi@hhc.eisai.co.jp</t>
    </r>
  </si>
  <si>
    <t>Eisai Co., Ltd.</t>
  </si>
  <si>
    <t>Oncology Scientific Fellow</t>
  </si>
  <si>
    <t>What is the current status of Breast cancer adjuvant study with signatera</t>
  </si>
  <si>
    <t>Yung-Chih</t>
  </si>
  <si>
    <r>
      <rPr>
        <rFont val="&quot;Helvetica Neue&quot;"/>
        <color rgb="FF1155CC"/>
        <u/>
      </rPr>
      <t>ywang89@gmail.com</t>
    </r>
  </si>
  <si>
    <t>HUYABIO</t>
  </si>
  <si>
    <t>Will medical insurances cover the cost of ctDNA testing for detection of early-stage breast cancer?</t>
  </si>
  <si>
    <t>Fabiola</t>
  </si>
  <si>
    <t>Amair Pinedo</t>
  </si>
  <si>
    <r>
      <rPr>
        <rFont val="&quot;Helvetica Neue&quot;"/>
        <color rgb="FF1155CC"/>
        <u/>
      </rPr>
      <t>fabiola.amair_pinedo@roche.com</t>
    </r>
  </si>
  <si>
    <t>Medical Directors</t>
  </si>
  <si>
    <t>I have none</t>
  </si>
  <si>
    <t>Glenda</t>
  </si>
  <si>
    <t>Walker</t>
  </si>
  <si>
    <r>
      <rPr>
        <rFont val="&quot;Helvetica Neue&quot;"/>
        <color rgb="FF1155CC"/>
        <u/>
      </rPr>
      <t>glenda.walker@clarivate.com</t>
    </r>
  </si>
  <si>
    <t>EC1n 4js</t>
  </si>
  <si>
    <t>Clarivate</t>
  </si>
  <si>
    <t>MacKay</t>
  </si>
  <si>
    <r>
      <rPr>
        <rFont val="&quot;Helvetica Neue&quot;"/>
        <color rgb="FF1155CC"/>
        <u/>
      </rPr>
      <t>jamie.mackay@blueearthdx.com</t>
    </r>
  </si>
  <si>
    <t>NR2 3EW</t>
  </si>
  <si>
    <t>Blue Earth Diagnostics</t>
  </si>
  <si>
    <t>Medical Director</t>
  </si>
  <si>
    <t>No questions at present.</t>
  </si>
  <si>
    <t>Riolin</t>
  </si>
  <si>
    <t>Andrade</t>
  </si>
  <si>
    <r>
      <rPr>
        <rFont val="&quot;Helvetica Neue&quot;"/>
        <color rgb="FF1155CC"/>
        <u/>
      </rPr>
      <t>rcamd13@gmail.com</t>
    </r>
  </si>
  <si>
    <t>WMC</t>
  </si>
  <si>
    <t>Medical oncologist</t>
  </si>
  <si>
    <t>How often you repeat the test after initial test is negative</t>
  </si>
  <si>
    <t>Marjorie</t>
  </si>
  <si>
    <t>Petty</t>
  </si>
  <si>
    <r>
      <rPr>
        <rFont val="&quot;Helvetica Neue&quot;"/>
        <color rgb="FF1155CC"/>
        <u/>
      </rPr>
      <t>marjorie@petty.tv</t>
    </r>
  </si>
  <si>
    <t>Cellectar Biosciences</t>
  </si>
  <si>
    <t>I have none at this time</t>
  </si>
  <si>
    <t>Ting-Yim</t>
  </si>
  <si>
    <r>
      <rPr>
        <rFont val="&quot;Helvetica Neue&quot;"/>
        <color rgb="FF1155CC"/>
        <u/>
      </rPr>
      <t>tlee@robarts.ca</t>
    </r>
  </si>
  <si>
    <t>N6A 5B7</t>
  </si>
  <si>
    <t>Robarts Research Institute</t>
  </si>
  <si>
    <t>Lauren</t>
  </si>
  <si>
    <r>
      <rPr>
        <rFont val="&quot;Helvetica Neue&quot;"/>
        <color rgb="FF1155CC"/>
        <u/>
      </rPr>
      <t>cheng.lauren@bcg.com</t>
    </r>
  </si>
  <si>
    <t>BCG</t>
  </si>
  <si>
    <t>Project leader</t>
  </si>
  <si>
    <t>Anwesha</t>
  </si>
  <si>
    <t>Dhara</t>
  </si>
  <si>
    <r>
      <rPr>
        <rFont val="&quot;Helvetica Neue&quot;"/>
        <color rgb="FF1155CC"/>
        <u/>
      </rPr>
      <t>adhara@smcinvest.com</t>
    </r>
  </si>
  <si>
    <t>Spring Mountain Capital</t>
  </si>
  <si>
    <t>Life Sciences Analyst</t>
  </si>
  <si>
    <t>Is this only for late stage breast cancer?</t>
  </si>
  <si>
    <t>Kylie</t>
  </si>
  <si>
    <t>McCarthy</t>
  </si>
  <si>
    <r>
      <rPr>
        <rFont val="&quot;Helvetica Neue&quot;"/>
        <color rgb="FF1155CC"/>
        <u/>
      </rPr>
      <t>kmccarthy@scorpiontx.com</t>
    </r>
  </si>
  <si>
    <t>Scorpion Therapeutics</t>
  </si>
  <si>
    <t>Sr. Clinical Operations Manager</t>
  </si>
  <si>
    <t>Edith</t>
  </si>
  <si>
    <t>Perez</t>
  </si>
  <si>
    <r>
      <rPr>
        <rFont val="&quot;Helvetica Neue&quot;"/>
        <color rgb="FF1155CC"/>
        <u/>
      </rPr>
      <t>eaperezmd@gmail.com</t>
    </r>
  </si>
  <si>
    <t>professor emeritus</t>
  </si>
  <si>
    <t>Kaitlin</t>
  </si>
  <si>
    <t>Sandor</t>
  </si>
  <si>
    <r>
      <rPr>
        <rFont val="&quot;Helvetica Neue&quot;"/>
        <color rgb="FF1155CC"/>
        <u/>
      </rPr>
      <t>ksandor@patientsquarecapital.com</t>
    </r>
  </si>
  <si>
    <t>Patient Square Capital</t>
  </si>
  <si>
    <t>Research lead</t>
  </si>
  <si>
    <t>Toby</t>
  </si>
  <si>
    <t>Liu</t>
  </si>
  <si>
    <r>
      <rPr>
        <rFont val="&quot;Helvetica Neue&quot;"/>
        <color rgb="FF1155CC"/>
        <u/>
      </rPr>
      <t>toby.liu@boehringer-ingelheim.com</t>
    </r>
  </si>
  <si>
    <t>bi</t>
  </si>
  <si>
    <t>md</t>
  </si>
  <si>
    <t>andrea</t>
  </si>
  <si>
    <t>smith</t>
  </si>
  <si>
    <r>
      <rPr>
        <rFont val="&quot;Helvetica Neue&quot;"/>
        <color rgb="FF1155CC"/>
        <u/>
      </rPr>
      <t>andrea.smith@lvhn.org</t>
    </r>
  </si>
  <si>
    <t>LVHN</t>
  </si>
  <si>
    <t>Genetic Counselor Manager</t>
  </si>
  <si>
    <t>Joshua</t>
  </si>
  <si>
    <t>Stone</t>
  </si>
  <si>
    <r>
      <rPr>
        <rFont val="&quot;Helvetica Neue&quot;"/>
        <color rgb="FF1155CC"/>
        <u/>
      </rPr>
      <t>joshua.stone@jefferson.edu</t>
    </r>
  </si>
  <si>
    <t>Jefferson Health</t>
  </si>
  <si>
    <t>Justin</t>
  </si>
  <si>
    <t>Gasparini</t>
  </si>
  <si>
    <r>
      <rPr>
        <rFont val="&quot;Helvetica Neue&quot;"/>
        <color rgb="FF1155CC"/>
        <u/>
      </rPr>
      <t>justgasp@gmail.com</t>
    </r>
  </si>
  <si>
    <t>Banner Health</t>
  </si>
  <si>
    <t>Angela</t>
  </si>
  <si>
    <t>Ritter</t>
  </si>
  <si>
    <r>
      <rPr>
        <rFont val="&quot;Helvetica Neue&quot;"/>
        <color rgb="FF1155CC"/>
        <u/>
      </rPr>
      <t>angelaritter01@gmail.com</t>
    </r>
  </si>
  <si>
    <t>Presence</t>
  </si>
  <si>
    <t>Amrane</t>
  </si>
  <si>
    <t>Mounira</t>
  </si>
  <si>
    <r>
      <rPr>
        <rFont val="&quot;Helvetica Neue&quot;"/>
        <color rgb="FF1155CC"/>
        <u/>
      </rPr>
      <t>amranemounira@yahoo.fr</t>
    </r>
  </si>
  <si>
    <t>centre anti cancer-university ferhat Abbas setif1</t>
  </si>
  <si>
    <t>DR</t>
  </si>
  <si>
    <t>RAS</t>
  </si>
  <si>
    <t>Algeria</t>
  </si>
  <si>
    <t>Catherine</t>
  </si>
  <si>
    <t>Fine</t>
  </si>
  <si>
    <r>
      <rPr>
        <rFont val="&quot;Helvetica Neue&quot;"/>
        <color rgb="FF1155CC"/>
        <u/>
      </rPr>
      <t>cfine.cgc@outlook.com</t>
    </r>
  </si>
  <si>
    <t>Triangle Genetic Counseling, LLC</t>
  </si>
  <si>
    <t>Ikechukwu</t>
  </si>
  <si>
    <t>Ikwuegbu</t>
  </si>
  <si>
    <r>
      <rPr>
        <rFont val="&quot;Helvetica Neue&quot;"/>
        <color rgb="FF1155CC"/>
        <u/>
      </rPr>
      <t>ikechukwuikwuegbu1600@gmail.com</t>
    </r>
  </si>
  <si>
    <t>University of Nigeria, Nsukka</t>
  </si>
  <si>
    <t>Nil.</t>
  </si>
  <si>
    <t>Nigeria</t>
  </si>
  <si>
    <t>Liebman</t>
  </si>
  <si>
    <r>
      <rPr>
        <rFont val="&quot;Helvetica Neue&quot;"/>
        <color rgb="FF1155CC"/>
        <u/>
      </rPr>
      <t>michael.liebman@ipqanalytics.com</t>
    </r>
  </si>
  <si>
    <t>IPQ Analytics. LLC</t>
  </si>
  <si>
    <t>Meckfessel</t>
  </si>
  <si>
    <r>
      <rPr>
        <rFont val="&quot;Helvetica Neue&quot;"/>
        <color rgb="FF1155CC"/>
        <u/>
      </rPr>
      <t>jmeck2000@gmail.com</t>
    </r>
  </si>
  <si>
    <t>Stemline</t>
  </si>
  <si>
    <t>How far off are we from this having therapeutic choice impact in the clinic?</t>
  </si>
  <si>
    <t>Ye</t>
  </si>
  <si>
    <t>Fu</t>
  </si>
  <si>
    <r>
      <rPr>
        <rFont val="&quot;Helvetica Neue&quot;"/>
        <color rgb="FF1155CC"/>
        <u/>
      </rPr>
      <t>yefu@stellaromics.com</t>
    </r>
  </si>
  <si>
    <t>Stellaromics</t>
  </si>
  <si>
    <t>Mahrukh</t>
  </si>
  <si>
    <t>Huseni</t>
  </si>
  <si>
    <r>
      <rPr>
        <rFont val="&quot;Helvetica Neue&quot;"/>
        <color rgb="FF1155CC"/>
        <u/>
      </rPr>
      <t>mahuseni12@gmail.com</t>
    </r>
  </si>
  <si>
    <t>Senior principal scientist</t>
  </si>
  <si>
    <t>Prince</t>
  </si>
  <si>
    <t>Alexander</t>
  </si>
  <si>
    <r>
      <rPr>
        <rFont val="&quot;Helvetica Neue&quot;"/>
        <color rgb="FF1155CC"/>
        <u/>
      </rPr>
      <t>palexander@drenbio.com</t>
    </r>
  </si>
  <si>
    <t>Dren Bio</t>
  </si>
  <si>
    <t>Director of Data Management</t>
  </si>
  <si>
    <t>No qeustions</t>
  </si>
  <si>
    <t>fsf</t>
  </si>
  <si>
    <t>sgzgzs</t>
  </si>
  <si>
    <r>
      <rPr>
        <rFont val="&quot;Helvetica Neue&quot;"/>
        <color rgb="FF1155CC"/>
        <u/>
      </rPr>
      <t>helensadik@gmail.com</t>
    </r>
  </si>
  <si>
    <t>fdsdf</t>
  </si>
  <si>
    <t>fsdfaf</t>
  </si>
  <si>
    <t>Åland Islands</t>
  </si>
  <si>
    <r>
      <rPr>
        <rFont val="&quot;Helvetica Neue&quot;"/>
        <color rgb="FF1155CC"/>
        <u/>
      </rPr>
      <t>stellamokiou@yahoo.com</t>
    </r>
  </si>
  <si>
    <t>RH1 6BF</t>
  </si>
  <si>
    <t>Molly</t>
  </si>
  <si>
    <t>Shapiro</t>
  </si>
  <si>
    <r>
      <rPr>
        <rFont val="&quot;Helvetica Neue&quot;"/>
        <color rgb="FF1155CC"/>
        <u/>
      </rPr>
      <t>mshapiro@mba2026.hbs.edu</t>
    </r>
  </si>
  <si>
    <t>HBS</t>
  </si>
  <si>
    <t>What are the biggest barriers to adoption of liquid biopsy as the gold standard method for monitoring MRD?</t>
  </si>
  <si>
    <t>Brian</t>
  </si>
  <si>
    <t>Tuch</t>
  </si>
  <si>
    <r>
      <rPr>
        <rFont val="&quot;Helvetica Neue&quot;"/>
        <color rgb="FF1155CC"/>
        <u/>
      </rPr>
      <t>brian.tuch@gmail.com</t>
    </r>
  </si>
  <si>
    <t>Nancy</t>
  </si>
  <si>
    <t>Fric</t>
  </si>
  <si>
    <r>
      <rPr>
        <rFont val="&quot;Helvetica Neue&quot;"/>
        <color rgb="FF1155CC"/>
        <u/>
      </rPr>
      <t>nancy_fric@me.com</t>
    </r>
  </si>
  <si>
    <t>60068-4280</t>
  </si>
  <si>
    <t>4DMT</t>
  </si>
  <si>
    <t>Smita</t>
  </si>
  <si>
    <t>Kothari</t>
  </si>
  <si>
    <r>
      <rPr>
        <rFont val="&quot;Helvetica Neue&quot;"/>
        <color rgb="FF1155CC"/>
        <u/>
      </rPr>
      <t>smita.kothari@merck.com</t>
    </r>
  </si>
  <si>
    <t>Mrk</t>
  </si>
  <si>
    <t>EXC Dir</t>
  </si>
  <si>
    <t>Alford</t>
  </si>
  <si>
    <r>
      <rPr>
        <rFont val="&quot;Helvetica Neue&quot;"/>
        <color rgb="FF1155CC"/>
        <u/>
      </rPr>
      <t>Amy.alford@sentibio.com</t>
    </r>
  </si>
  <si>
    <t>Senti Bio</t>
  </si>
  <si>
    <t>VP operations</t>
  </si>
  <si>
    <t>Linsner</t>
  </si>
  <si>
    <r>
      <rPr>
        <rFont val="&quot;Helvetica Neue&quot;"/>
        <color rgb="FF1155CC"/>
        <u/>
      </rPr>
      <t>michael.linsner@mithrl.com</t>
    </r>
  </si>
  <si>
    <t>Mithrl</t>
  </si>
  <si>
    <t>Growth</t>
  </si>
  <si>
    <t>Caitriona</t>
  </si>
  <si>
    <t>O Rourke</t>
  </si>
  <si>
    <r>
      <rPr>
        <rFont val="&quot;Helvetica Neue&quot;"/>
        <color rgb="FF1155CC"/>
        <u/>
      </rPr>
      <t>c.orourke@uclb.com</t>
    </r>
  </si>
  <si>
    <t>W1T 4TJ</t>
  </si>
  <si>
    <t>UCL Business</t>
  </si>
  <si>
    <t>Business manager</t>
  </si>
  <si>
    <t>What other cancer types will MRD be applied to next</t>
  </si>
  <si>
    <t>Chensu</t>
  </si>
  <si>
    <r>
      <rPr>
        <rFont val="&quot;Helvetica Neue&quot;"/>
        <color rgb="FF1155CC"/>
        <u/>
      </rPr>
      <t>chensu.wang1004@gmail.com</t>
    </r>
  </si>
  <si>
    <t>91360-6032</t>
  </si>
  <si>
    <t>YJ Venture</t>
  </si>
  <si>
    <t>Barbara</t>
  </si>
  <si>
    <t>Sasser</t>
  </si>
  <si>
    <r>
      <rPr>
        <rFont val="&quot;Helvetica Neue&quot;"/>
        <color rgb="FF1155CC"/>
        <u/>
      </rPr>
      <t>barbara@maodf.org</t>
    </r>
  </si>
  <si>
    <t>Monoamine Oxidase Deficiency Foiundation</t>
  </si>
  <si>
    <t>Our family has strong history of breast cancer, but testing shows no "breast cancer genes" WIll this test help our family?</t>
  </si>
  <si>
    <t>Debbie</t>
  </si>
  <si>
    <t>Sommer</t>
  </si>
  <si>
    <r>
      <rPr>
        <rFont val="&quot;Helvetica Neue&quot;"/>
        <color rgb="FF1155CC"/>
        <u/>
      </rPr>
      <t>d1sommer@aol.com</t>
    </r>
  </si>
  <si>
    <t>Veterans Affair</t>
  </si>
  <si>
    <t>Chief Quality</t>
  </si>
  <si>
    <t>Chan-Hee</t>
  </si>
  <si>
    <t>Park</t>
  </si>
  <si>
    <r>
      <rPr>
        <rFont val="&quot;Helvetica Neue&quot;"/>
        <color rgb="FF1155CC"/>
        <u/>
      </rPr>
      <t>chpark@jwhealthcare.com</t>
    </r>
  </si>
  <si>
    <t>JW Pharmaceutical</t>
  </si>
  <si>
    <t>Korea, Republic of</t>
  </si>
  <si>
    <t>Kate</t>
  </si>
  <si>
    <t>Bertolet</t>
  </si>
  <si>
    <r>
      <rPr>
        <rFont val="&quot;Helvetica Neue&quot;"/>
        <color rgb="FF1155CC"/>
        <u/>
      </rPr>
      <t>kate.bertolet@parexel.com</t>
    </r>
  </si>
  <si>
    <t>Parexel</t>
  </si>
  <si>
    <t>Senior Vice President</t>
  </si>
  <si>
    <t>What is the recommended frequency of this testing? Would it be done in conjunction with other imaging?</t>
  </si>
  <si>
    <t>Tsai</t>
  </si>
  <si>
    <r>
      <rPr>
        <rFont val="&quot;Helvetica Neue&quot;"/>
        <color rgb="FF1155CC"/>
        <u/>
      </rPr>
      <t>jtsai@itri.org.tw</t>
    </r>
  </si>
  <si>
    <t>ITRI</t>
  </si>
  <si>
    <t>Senior Advisor</t>
  </si>
  <si>
    <t>What regulatory considerations are there for MRD testing in drug development and clinical trials?</t>
  </si>
  <si>
    <t>Taiwan</t>
  </si>
  <si>
    <t>Agnes</t>
  </si>
  <si>
    <t>Caruso</t>
  </si>
  <si>
    <r>
      <rPr>
        <rFont val="&quot;Helvetica Neue&quot;"/>
        <color rgb="FF1155CC"/>
        <u/>
      </rPr>
      <t>agnes.caruso@sequins.bio</t>
    </r>
  </si>
  <si>
    <t>Sequins</t>
  </si>
  <si>
    <t>Product manager</t>
  </si>
  <si>
    <t>Maria Pilar</t>
  </si>
  <si>
    <t>Frontelo Fernandez</t>
  </si>
  <si>
    <r>
      <rPr>
        <rFont val="&quot;Helvetica Neue&quot;"/>
        <color rgb="FF1155CC"/>
        <u/>
      </rPr>
      <t>pfrontelo@incyte.com</t>
    </r>
  </si>
  <si>
    <t>Incyte</t>
  </si>
  <si>
    <t>----</t>
  </si>
  <si>
    <t>Takamitsu</t>
  </si>
  <si>
    <t>Ikeda</t>
  </si>
  <si>
    <r>
      <rPr>
        <rFont val="&quot;Helvetica Neue&quot;"/>
        <color rgb="FF1155CC"/>
        <u/>
      </rPr>
      <t>takamitsu.ikeda@chugai.businesspartner.roche.com</t>
    </r>
  </si>
  <si>
    <t>Chugai</t>
  </si>
  <si>
    <t>SrMgr</t>
  </si>
  <si>
    <t>crystal</t>
  </si>
  <si>
    <t>leung</t>
  </si>
  <si>
    <r>
      <rPr>
        <rFont val="&quot;Helvetica Neue&quot;"/>
        <color rgb="FF1155CC"/>
        <u/>
      </rPr>
      <t>crystal.leung@immunocore.com</t>
    </r>
  </si>
  <si>
    <t>OX14 4TF</t>
  </si>
  <si>
    <t>Immunocore</t>
  </si>
  <si>
    <t>Orbegoso</t>
  </si>
  <si>
    <r>
      <rPr>
        <rFont val="&quot;Helvetica Neue&quot;"/>
        <color rgb="FF1155CC"/>
        <u/>
      </rPr>
      <t>corbegosoagu@dsi.com</t>
    </r>
  </si>
  <si>
    <t>Executive director</t>
  </si>
  <si>
    <t>none for now, thanks</t>
  </si>
  <si>
    <t>Jaehong</t>
  </si>
  <si>
    <r>
      <rPr>
        <rFont val="&quot;Helvetica Neue&quot;"/>
        <color rgb="FF1155CC"/>
        <u/>
      </rPr>
      <t>jaehongpark@donga.co.kr</t>
    </r>
  </si>
  <si>
    <t>Dong-A ST</t>
  </si>
  <si>
    <t>n.a.</t>
  </si>
  <si>
    <t>Swoope</t>
  </si>
  <si>
    <r>
      <rPr>
        <rFont val="&quot;Helvetica Neue&quot;"/>
        <color rgb="FF1155CC"/>
        <u/>
      </rPr>
      <t>MELISSA.SWOOPE@LILLY.COM</t>
    </r>
  </si>
  <si>
    <t>Senior Director Global Community Engagement Strategy</t>
  </si>
  <si>
    <t>What are your biggest hurdles engaging community oncologists</t>
  </si>
  <si>
    <t>Sunaina</t>
  </si>
  <si>
    <t>Nayak</t>
  </si>
  <si>
    <r>
      <rPr>
        <rFont val="&quot;Helvetica Neue&quot;"/>
        <color rgb="FF1155CC"/>
        <u/>
      </rPr>
      <t>snayak@accenttx.com</t>
    </r>
  </si>
  <si>
    <t>Accent TX</t>
  </si>
  <si>
    <r>
      <rPr>
        <rFont val="&quot;Helvetica Neue&quot;"/>
        <color rgb="FF1155CC"/>
        <u/>
      </rPr>
      <t>tristab_b@yahoo.com</t>
    </r>
  </si>
  <si>
    <r>
      <rPr>
        <rFont val="&quot;Helvetica Neue&quot;"/>
        <color rgb="FF1155CC"/>
        <u/>
      </rPr>
      <t>lchen@hcwco.com</t>
    </r>
  </si>
  <si>
    <t>H.C.Wainwright</t>
  </si>
  <si>
    <t>How does your MRD testing product differentiate from the competition?</t>
  </si>
  <si>
    <t>Stamm</t>
  </si>
  <si>
    <r>
      <rPr>
        <rFont val="&quot;Helvetica Neue&quot;"/>
        <color rgb="FF1155CC"/>
        <u/>
      </rPr>
      <t>tstamm@epic.com</t>
    </r>
  </si>
  <si>
    <t>Epic</t>
  </si>
  <si>
    <t>Quality Manager</t>
  </si>
  <si>
    <t>George</t>
  </si>
  <si>
    <t>Billington</t>
  </si>
  <si>
    <r>
      <rPr>
        <rFont val="&quot;Helvetica Neue&quot;"/>
        <color rgb="FF1155CC"/>
        <u/>
      </rPr>
      <t>George@tkdyadvisors.com</t>
    </r>
  </si>
  <si>
    <t>tkdyAdvisors</t>
  </si>
  <si>
    <t>I will circle back with questions as they come up</t>
  </si>
  <si>
    <t>Vanessa</t>
  </si>
  <si>
    <t>Graf</t>
  </si>
  <si>
    <r>
      <rPr>
        <rFont val="&quot;Helvetica Neue&quot;"/>
        <color rgb="FF1155CC"/>
        <u/>
      </rPr>
      <t>vgraf@exactsciences.com</t>
    </r>
  </si>
  <si>
    <t>Exact Sciences</t>
  </si>
  <si>
    <t>Sr. Analyst</t>
  </si>
  <si>
    <t>Castro</t>
  </si>
  <si>
    <r>
      <rPr>
        <rFont val="&quot;Helvetica Neue&quot;"/>
        <color rgb="FF1155CC"/>
        <u/>
      </rPr>
      <t>ncastro@gmail.com</t>
    </r>
  </si>
  <si>
    <t>Atara</t>
  </si>
  <si>
    <t>How signatera changed the decision-making for breast cancer</t>
  </si>
  <si>
    <t>Dan</t>
  </si>
  <si>
    <t>Sisler</t>
  </si>
  <si>
    <r>
      <rPr>
        <rFont val="&quot;Helvetica Neue&quot;"/>
        <color rgb="FF1155CC"/>
        <u/>
      </rPr>
      <t>dan.sisler@tempus.com</t>
    </r>
  </si>
  <si>
    <t>Tempus AI</t>
  </si>
  <si>
    <t>Scientific Affairs Liaison</t>
  </si>
  <si>
    <t>Mindi</t>
  </si>
  <si>
    <t>Marshall</t>
  </si>
  <si>
    <r>
      <rPr>
        <rFont val="&quot;Helvetica Neue&quot;"/>
        <color rgb="FF1155CC"/>
        <u/>
      </rPr>
      <t>mindi.marshall@catalent.com</t>
    </r>
  </si>
  <si>
    <t>Catalent</t>
  </si>
  <si>
    <t>Associate Director, Customer Targeting</t>
  </si>
  <si>
    <t>Hadly</t>
  </si>
  <si>
    <t>Clark</t>
  </si>
  <si>
    <r>
      <rPr>
        <rFont val="&quot;Helvetica Neue&quot;"/>
        <color rgb="FF1155CC"/>
        <u/>
      </rPr>
      <t>hclark@milkeninstitute.org</t>
    </r>
  </si>
  <si>
    <t>Are any of your MRD tests covered as a serial test or one that's repeatedly tested?</t>
  </si>
  <si>
    <t>Matt</t>
  </si>
  <si>
    <t>Osentoski</t>
  </si>
  <si>
    <r>
      <rPr>
        <rFont val="&quot;Helvetica Neue&quot;"/>
        <color rgb="FF1155CC"/>
        <u/>
      </rPr>
      <t>matt.osentoski@thermofisher.com</t>
    </r>
  </si>
  <si>
    <t>Thermofisher</t>
  </si>
  <si>
    <t>Sr Manager</t>
  </si>
  <si>
    <t>OK</t>
  </si>
  <si>
    <t>Kelsey</t>
  </si>
  <si>
    <r>
      <rPr>
        <rFont val="&quot;Helvetica Neue&quot;"/>
        <color rgb="FF1155CC"/>
        <u/>
      </rPr>
      <t>tsai.kelsey@gmail.com</t>
    </r>
  </si>
  <si>
    <t>Eccles</t>
  </si>
  <si>
    <r>
      <rPr>
        <rFont val="&quot;Helvetica Neue&quot;"/>
        <color rgb="FF1155CC"/>
        <u/>
      </rPr>
      <t>eccles@basisresearch.com</t>
    </r>
  </si>
  <si>
    <t>BASIS Health</t>
  </si>
  <si>
    <t>Particularly interested in how MRD is viewed as a surrogate endpoint for OS, PFS and other more "durable" endpoints</t>
  </si>
  <si>
    <t>Ting</t>
  </si>
  <si>
    <r>
      <rPr>
        <rFont val="&quot;Helvetica Neue&quot;"/>
        <color rgb="FF1155CC"/>
        <u/>
      </rPr>
      <t>michelle.tinglin@tempus.com</t>
    </r>
  </si>
  <si>
    <t>Chanelle</t>
  </si>
  <si>
    <t>Hunter</t>
  </si>
  <si>
    <r>
      <rPr>
        <rFont val="&quot;Helvetica Neue&quot;"/>
        <color rgb="FF1155CC"/>
        <u/>
      </rPr>
      <t>chunter@thebrackengroup.com</t>
    </r>
  </si>
  <si>
    <t>The Bracken Group</t>
  </si>
  <si>
    <t>Corinne</t>
  </si>
  <si>
    <t>Conrad</t>
  </si>
  <si>
    <r>
      <rPr>
        <rFont val="&quot;Helvetica Neue&quot;"/>
        <color rgb="FF1155CC"/>
        <u/>
      </rPr>
      <t>corinne.conrad@molex.com</t>
    </r>
  </si>
  <si>
    <t>Molex</t>
  </si>
  <si>
    <t>Strategic Marketing Manager</t>
  </si>
  <si>
    <t>what volume of blood is required for your MRD test? How often are specimens collected and in what setting?</t>
  </si>
  <si>
    <t>Jodi</t>
  </si>
  <si>
    <t>Black</t>
  </si>
  <si>
    <r>
      <rPr>
        <rFont val="&quot;Helvetica Neue&quot;"/>
        <color rgb="FF1155CC"/>
        <u/>
      </rPr>
      <t>beth.jodi@gmail.com</t>
    </r>
  </si>
  <si>
    <t>Charles</t>
  </si>
  <si>
    <t>OO</t>
  </si>
  <si>
    <r>
      <rPr>
        <rFont val="&quot;Helvetica Neue&quot;"/>
        <color rgb="FF1155CC"/>
        <u/>
      </rPr>
      <t>charlesoo@yahoo.com</t>
    </r>
  </si>
  <si>
    <t>SunLife Biopharma Consult</t>
  </si>
  <si>
    <t>Araiza</t>
  </si>
  <si>
    <r>
      <rPr>
        <rFont val="&quot;Helvetica Neue&quot;"/>
        <color rgb="FF1155CC"/>
        <u/>
      </rPr>
      <t>Michellearaiza@gmail.com</t>
    </r>
  </si>
  <si>
    <t>Marketing</t>
  </si>
  <si>
    <t>Rajeshwari</t>
  </si>
  <si>
    <t>Valiathan</t>
  </si>
  <si>
    <r>
      <rPr>
        <rFont val="&quot;Helvetica Neue&quot;"/>
        <color rgb="FF1155CC"/>
        <u/>
      </rPr>
      <t>rajeshwari.jain@gmail.com</t>
    </r>
  </si>
  <si>
    <t>Illumina</t>
  </si>
  <si>
    <t>Jina</t>
  </si>
  <si>
    <t>Saikia</t>
  </si>
  <si>
    <r>
      <rPr>
        <rFont val="&quot;Helvetica Neue&quot;"/>
        <color rgb="FF1155CC"/>
        <u/>
      </rPr>
      <t>jinabs0777@gmail.com</t>
    </r>
  </si>
  <si>
    <t>Siemens Healthineers</t>
  </si>
  <si>
    <t>Chief Engineer R&amp;D</t>
  </si>
  <si>
    <t>Can Signatera be used to detect breast cancer in lieu of painful mammograms for women?</t>
  </si>
  <si>
    <t>Anand</t>
  </si>
  <si>
    <t>Merchant</t>
  </si>
  <si>
    <r>
      <rPr>
        <rFont val="&quot;Helvetica Neue&quot;"/>
        <color rgb="FF1155CC"/>
        <u/>
      </rPr>
      <t>Anand.merchant@gmail.com</t>
    </r>
  </si>
  <si>
    <t>AZ</t>
  </si>
  <si>
    <t>CISD</t>
  </si>
  <si>
    <t>Variances in results for different BC subtypes and stages</t>
  </si>
  <si>
    <t>Chang</t>
  </si>
  <si>
    <r>
      <rPr>
        <rFont val="&quot;Helvetica Neue&quot;"/>
        <color rgb="FF1155CC"/>
        <u/>
      </rPr>
      <t>cindy.chang@cignahealthcare.com</t>
    </r>
  </si>
  <si>
    <t>Cigna</t>
  </si>
  <si>
    <t>AVP</t>
  </si>
  <si>
    <t>None.</t>
  </si>
  <si>
    <t>April</t>
  </si>
  <si>
    <t>Griffin</t>
  </si>
  <si>
    <r>
      <rPr>
        <rFont val="&quot;Helvetica Neue&quot;"/>
        <color rgb="FF1155CC"/>
        <u/>
      </rPr>
      <t>Agriffin@natera.com</t>
    </r>
  </si>
  <si>
    <t>ACOS</t>
  </si>
  <si>
    <t>Beth</t>
  </si>
  <si>
    <t>Weidman</t>
  </si>
  <si>
    <r>
      <rPr>
        <rFont val="&quot;Helvetica Neue&quot;"/>
        <color rgb="FF1155CC"/>
        <u/>
      </rPr>
      <t>Bweidmannp@gmail.com</t>
    </r>
  </si>
  <si>
    <t>Lilly</t>
  </si>
  <si>
    <t>Precision Medicine Consultant NP</t>
  </si>
  <si>
    <t>Janina</t>
  </si>
  <si>
    <t>Speck</t>
  </si>
  <si>
    <r>
      <rPr>
        <rFont val="&quot;Helvetica Neue&quot;"/>
        <color rgb="FF1155CC"/>
        <u/>
      </rPr>
      <t>janina.speck@roche.com</t>
    </r>
  </si>
  <si>
    <t>Roche Diagnostics GmbH</t>
  </si>
  <si>
    <t>Principal Scientist &amp; People Lead</t>
  </si>
  <si>
    <t>no question in advance</t>
  </si>
  <si>
    <t>Konstantin</t>
  </si>
  <si>
    <t>Lucks</t>
  </si>
  <si>
    <r>
      <rPr>
        <rFont val="&quot;Helvetica Neue&quot;"/>
        <color rgb="FF1155CC"/>
        <u/>
      </rPr>
      <t>konstantin.lucks@unilabs.com</t>
    </r>
  </si>
  <si>
    <t>Unilabs</t>
  </si>
  <si>
    <t>Head of Strategy &amp; Insights</t>
  </si>
  <si>
    <t>Daragh</t>
  </si>
  <si>
    <t>Campbell</t>
  </si>
  <si>
    <r>
      <rPr>
        <rFont val="&quot;Helvetica Neue&quot;"/>
        <color rgb="FF1155CC"/>
        <u/>
      </rPr>
      <t>dcampbell@cumulusoncology.com</t>
    </r>
  </si>
  <si>
    <t>EH141RZ</t>
  </si>
  <si>
    <t>Cumulus Oncology</t>
  </si>
  <si>
    <t>Operations Lead (Company creation and Strategy)</t>
  </si>
  <si>
    <t>Yanqian</t>
  </si>
  <si>
    <t>WU</t>
  </si>
  <si>
    <r>
      <rPr>
        <rFont val="&quot;Helvetica Neue&quot;"/>
        <color rgb="FF1155CC"/>
        <u/>
      </rPr>
      <t>yanqian.wu@oddo-bhf.com</t>
    </r>
  </si>
  <si>
    <t>ODDO BHF</t>
  </si>
  <si>
    <t>AI application in MRD</t>
  </si>
  <si>
    <t>Mikhail</t>
  </si>
  <si>
    <t>Keyserman</t>
  </si>
  <si>
    <r>
      <rPr>
        <rFont val="&quot;Helvetica Neue&quot;"/>
        <color rgb="FF1155CC"/>
        <u/>
      </rPr>
      <t>mkeyserman@lifescicapital.com</t>
    </r>
  </si>
  <si>
    <t>LifeSci Capital</t>
  </si>
  <si>
    <t>Mangaging Director</t>
  </si>
  <si>
    <t>How does ctDNA testing differ based on cytogenetic risk factors or driver mutations such as Pi3K?</t>
  </si>
  <si>
    <t>Nic</t>
  </si>
  <si>
    <t>Bryant</t>
  </si>
  <si>
    <r>
      <rPr>
        <rFont val="&quot;Helvetica Neue&quot;"/>
        <color rgb="FF1155CC"/>
        <u/>
      </rPr>
      <t>nicolas.bryant@helix.com</t>
    </r>
  </si>
  <si>
    <t>Helix</t>
  </si>
  <si>
    <t>PM</t>
  </si>
  <si>
    <t>What are the adherence rates for MRD testing over time?</t>
  </si>
  <si>
    <t>Erwin</t>
  </si>
  <si>
    <t>Morawski</t>
  </si>
  <si>
    <r>
      <rPr>
        <rFont val="&quot;Helvetica Neue&quot;"/>
        <color rgb="FF1155CC"/>
        <u/>
      </rPr>
      <t>Erwin.morawski@gmx.de</t>
    </r>
  </si>
  <si>
    <t>Franchise Lead</t>
  </si>
  <si>
    <t>Hoe can MRD implemented in standard treatment of breast cancer?</t>
  </si>
  <si>
    <t>Swain</t>
  </si>
  <si>
    <r>
      <rPr>
        <rFont val="&quot;Helvetica Neue&quot;"/>
        <color rgb="FF1155CC"/>
        <u/>
      </rPr>
      <t>swainsan@verizon.net</t>
    </r>
  </si>
  <si>
    <t>Georgetown University</t>
  </si>
  <si>
    <t>Buchen</t>
  </si>
  <si>
    <r>
      <rPr>
        <rFont val="&quot;Helvetica Neue&quot;"/>
        <color rgb="FF1155CC"/>
        <u/>
      </rPr>
      <t>mb@polarlightventures.com</t>
    </r>
  </si>
  <si>
    <t>Polar Light Ventures AG</t>
  </si>
  <si>
    <t>Jim</t>
  </si>
  <si>
    <t>StClair</t>
  </si>
  <si>
    <r>
      <rPr>
        <rFont val="&quot;Helvetica Neue&quot;"/>
        <color rgb="FF1155CC"/>
        <u/>
      </rPr>
      <t>jim.stclair@myligo.io</t>
    </r>
  </si>
  <si>
    <t>MyLigo, Inc</t>
  </si>
  <si>
    <t>Trends in the future</t>
  </si>
  <si>
    <t>ben</t>
  </si>
  <si>
    <t>hubert</t>
  </si>
  <si>
    <r>
      <rPr>
        <rFont val="&quot;Helvetica Neue&quot;"/>
        <color rgb="FF1155CC"/>
        <u/>
      </rPr>
      <t>bhubert@natera.com</t>
    </r>
  </si>
  <si>
    <t>oncology partnership</t>
  </si>
  <si>
    <t>Kara</t>
  </si>
  <si>
    <t>Thibault</t>
  </si>
  <si>
    <r>
      <rPr>
        <rFont val="&quot;Helvetica Neue&quot;"/>
        <color rgb="FF1155CC"/>
        <u/>
      </rPr>
      <t>karathibault@gmail.com</t>
    </r>
  </si>
  <si>
    <t>test</t>
  </si>
  <si>
    <t>Sands</t>
  </si>
  <si>
    <r>
      <rPr>
        <rFont val="&quot;Helvetica Neue&quot;"/>
        <color rgb="FF1155CC"/>
        <u/>
      </rPr>
      <t>msands.cgc@gmail.com</t>
    </r>
  </si>
  <si>
    <t>Jeffrey</t>
  </si>
  <si>
    <t>Bernstein</t>
  </si>
  <si>
    <r>
      <rPr>
        <rFont val="&quot;Helvetica Neue&quot;"/>
        <color rgb="FF1155CC"/>
        <u/>
      </rPr>
      <t>Jeff@SilverBerncap.com</t>
    </r>
  </si>
  <si>
    <t>Silverberg Bernstein Capital Management</t>
  </si>
  <si>
    <t>How will circulating tumor cell collection compliment MRD testing</t>
  </si>
  <si>
    <t>Bishakha</t>
  </si>
  <si>
    <r>
      <rPr>
        <rFont val="&quot;Helvetica Neue&quot;"/>
        <color rgb="FF1155CC"/>
        <u/>
      </rPr>
      <t>mona.bishakha@gmail.com</t>
    </r>
  </si>
  <si>
    <t>Science Philanthropy Alliance</t>
  </si>
  <si>
    <t>Associate Advisor</t>
  </si>
  <si>
    <t>Marin</t>
  </si>
  <si>
    <t>Markov</t>
  </si>
  <si>
    <r>
      <rPr>
        <rFont val="&quot;Helvetica Neue&quot;"/>
        <color rgb="FF1155CC"/>
        <u/>
      </rPr>
      <t>mmarkov@natera.com</t>
    </r>
  </si>
  <si>
    <t>SVP</t>
  </si>
  <si>
    <t>Lorraine</t>
  </si>
  <si>
    <t>Mumtaz</t>
  </si>
  <si>
    <r>
      <rPr>
        <rFont val="&quot;Helvetica Neue&quot;"/>
        <color rgb="FF1155CC"/>
        <u/>
      </rPr>
      <t>l.mumtaz@gyldenpharma.com</t>
    </r>
  </si>
  <si>
    <t>OX13 6BH</t>
  </si>
  <si>
    <t>Gylden Pharma Ltd</t>
  </si>
  <si>
    <t>Clinical Programmes Manager</t>
  </si>
  <si>
    <t>none yet</t>
  </si>
  <si>
    <t>Damien</t>
  </si>
  <si>
    <t>Gerald</t>
  </si>
  <si>
    <r>
      <rPr>
        <rFont val="&quot;Helvetica Neue&quot;"/>
        <color rgb="FF1155CC"/>
        <u/>
      </rPr>
      <t>damien.gerald@osumc.edu</t>
    </r>
  </si>
  <si>
    <t>Drug Development Institute at the Ohio State University</t>
  </si>
  <si>
    <t>Senior Director of Cancer Biology</t>
  </si>
  <si>
    <t>Kai</t>
  </si>
  <si>
    <t>Blau</t>
  </si>
  <si>
    <r>
      <rPr>
        <rFont val="&quot;Helvetica Neue&quot;"/>
        <color rgb="FF1155CC"/>
        <u/>
      </rPr>
      <t>blau@nupctx.com</t>
    </r>
  </si>
  <si>
    <t>NUP-CTx</t>
  </si>
  <si>
    <t>Business Director</t>
  </si>
  <si>
    <t>No questions, just interested.</t>
  </si>
  <si>
    <t>Lindley</t>
  </si>
  <si>
    <r>
      <rPr>
        <rFont val="&quot;Helvetica Neue&quot;"/>
        <color rgb="FF1155CC"/>
        <u/>
      </rPr>
      <t>lee.lindley@mercia.co.uk</t>
    </r>
  </si>
  <si>
    <t>B95 5AA</t>
  </si>
  <si>
    <t>Mercia Ventures</t>
  </si>
  <si>
    <t>Venture Capital Investor</t>
  </si>
  <si>
    <t>Ana-Matea</t>
  </si>
  <si>
    <t>Mikecin Drazic</t>
  </si>
  <si>
    <r>
      <rPr>
        <rFont val="&quot;Helvetica Neue&quot;"/>
        <color rgb="FF1155CC"/>
        <u/>
      </rPr>
      <t>a.mikecin-drazic@affimed.com</t>
    </r>
  </si>
  <si>
    <r>
      <rPr>
        <rFont val="&quot;Helvetica Neue&quot;"/>
        <color rgb="FF1155CC"/>
        <u/>
      </rPr>
      <t>dt5290592@gmail.com</t>
    </r>
  </si>
  <si>
    <t>Metabio</t>
  </si>
  <si>
    <t>How is the test evolving as new gene mutations are did?</t>
  </si>
  <si>
    <t>Kirsten</t>
  </si>
  <si>
    <t>Frazer</t>
  </si>
  <si>
    <r>
      <rPr>
        <rFont val="&quot;Helvetica Neue&quot;"/>
        <color rgb="FF1155CC"/>
        <u/>
      </rPr>
      <t>Kirsten@lynx1bio.com</t>
    </r>
  </si>
  <si>
    <t>Lynx1 Capital</t>
  </si>
  <si>
    <t>How are the tests being used in practice? How is utilization trending? Which patients present the most utility?</t>
  </si>
  <si>
    <t>Janel</t>
  </si>
  <si>
    <t>Barbee</t>
  </si>
  <si>
    <r>
      <rPr>
        <rFont val="&quot;Helvetica Neue&quot;"/>
        <color rgb="FF1155CC"/>
        <u/>
      </rPr>
      <t>janel.barbee@nuvancehealth.org</t>
    </r>
  </si>
  <si>
    <t>Shipp</t>
  </si>
  <si>
    <r>
      <rPr>
        <rFont val="&quot;Helvetica Neue&quot;"/>
        <color rgb="FF1155CC"/>
        <u/>
      </rPr>
      <t>Kshipp@natera.com</t>
    </r>
  </si>
  <si>
    <t>Oncology DM</t>
  </si>
  <si>
    <t>Lack of Baseline detection in Her2</t>
  </si>
  <si>
    <t>Ania</t>
  </si>
  <si>
    <t>Artagos</t>
  </si>
  <si>
    <r>
      <rPr>
        <rFont val="&quot;Helvetica Neue&quot;"/>
        <color rgb="FF1155CC"/>
        <u/>
      </rPr>
      <t>truelinetesting@gmail.com</t>
    </r>
  </si>
  <si>
    <t>TrueLine Mobile Testing LLC</t>
  </si>
  <si>
    <t>Kalyani</t>
  </si>
  <si>
    <t>Gampa</t>
  </si>
  <si>
    <r>
      <rPr>
        <rFont val="&quot;Helvetica Neue&quot;"/>
        <color rgb="FF1155CC"/>
        <u/>
      </rPr>
      <t>Kalyani.gampa@novartis.com</t>
    </r>
  </si>
  <si>
    <t>Principal scientist</t>
  </si>
  <si>
    <t>Yan</t>
  </si>
  <si>
    <r>
      <rPr>
        <rFont val="&quot;Helvetica Neue&quot;"/>
        <color rgb="FF1155CC"/>
        <u/>
      </rPr>
      <t>chloeyan@seas.upenn.edu</t>
    </r>
  </si>
  <si>
    <t>UPenn</t>
  </si>
  <si>
    <t>Renee</t>
  </si>
  <si>
    <t>Tall</t>
  </si>
  <si>
    <r>
      <rPr>
        <rFont val="&quot;Helvetica Neue&quot;"/>
        <color rgb="FF1155CC"/>
        <u/>
      </rPr>
      <t>tall_renee@lilly.com</t>
    </r>
  </si>
  <si>
    <t>Precision Medicine Consultant</t>
  </si>
  <si>
    <t>How can ctDNA be used to determine candidates for CDK4 6 inhibitors and-or response to addition of CDK4 6i to endocrine therapy</t>
  </si>
  <si>
    <t>Vicera</t>
  </si>
  <si>
    <r>
      <rPr>
        <rFont val="&quot;Helvetica Neue&quot;"/>
        <color rgb="FF1155CC"/>
        <u/>
      </rPr>
      <t>vvicera@foundationmedicine.com</t>
    </r>
  </si>
  <si>
    <t>Foundation Medicine</t>
  </si>
  <si>
    <t>Market Planning</t>
  </si>
  <si>
    <t>Khai</t>
  </si>
  <si>
    <t>Nguyen</t>
  </si>
  <si>
    <r>
      <rPr>
        <rFont val="&quot;Helvetica Neue&quot;"/>
        <color rgb="FF1155CC"/>
        <u/>
      </rPr>
      <t>Khainguyen0219@gmail.com</t>
    </r>
  </si>
  <si>
    <t>Just to know more about the topic</t>
  </si>
  <si>
    <t>Vitez</t>
  </si>
  <si>
    <r>
      <rPr>
        <rFont val="&quot;Helvetica Neue&quot;"/>
        <color rgb="FF1155CC"/>
        <u/>
      </rPr>
      <t>laura@ljvbiotech.com</t>
    </r>
  </si>
  <si>
    <t>LJV Biotech</t>
  </si>
  <si>
    <t>Founder and President</t>
  </si>
  <si>
    <t>What is reimbursement path for patients? What is the plan for educating breast surgeons re these tools?</t>
  </si>
  <si>
    <t>Per-Ola</t>
  </si>
  <si>
    <t>Freskgard</t>
  </si>
  <si>
    <r>
      <rPr>
        <rFont val="&quot;Helvetica Neue&quot;"/>
        <color rgb="FF1155CC"/>
        <u/>
      </rPr>
      <t>per-ola.freskgard@bioarctic.com</t>
    </r>
  </si>
  <si>
    <t>BioArctic AB</t>
  </si>
  <si>
    <t>VP Science &amp;Technology</t>
  </si>
  <si>
    <t>Sweden</t>
  </si>
  <si>
    <t>Ryan</t>
  </si>
  <si>
    <r>
      <rPr>
        <rFont val="&quot;Helvetica Neue&quot;"/>
        <color rgb="FF1155CC"/>
        <u/>
      </rPr>
      <t>ryan.wilson@pointstate.com</t>
    </r>
  </si>
  <si>
    <t>PointState Capital</t>
  </si>
  <si>
    <t>What percentage of the 40 of oncologists are using Signatera in surveillance setting?</t>
  </si>
  <si>
    <t>Abby</t>
  </si>
  <si>
    <r>
      <rPr>
        <rFont val="&quot;Helvetica Neue&quot;"/>
        <color rgb="FF1155CC"/>
        <u/>
      </rPr>
      <t>abby.kim@primetherapeutics.com</t>
    </r>
  </si>
  <si>
    <t>Prime Therapeutics</t>
  </si>
  <si>
    <t>Clinical Oncology Pharmacist</t>
  </si>
  <si>
    <t>Nicole</t>
  </si>
  <si>
    <r>
      <rPr>
        <rFont val="&quot;Helvetica Neue&quot;"/>
        <color rgb="FF1155CC"/>
        <u/>
      </rPr>
      <t>nicole.r.stone@colorado.edu</t>
    </r>
  </si>
  <si>
    <t>CU Boulder</t>
  </si>
  <si>
    <t>Licensing Manager, Biosciences</t>
  </si>
  <si>
    <t>heather</t>
  </si>
  <si>
    <t>Bouck</t>
  </si>
  <si>
    <r>
      <rPr>
        <rFont val="&quot;Helvetica Neue&quot;"/>
        <color rgb="FF1155CC"/>
        <u/>
      </rPr>
      <t>heather.bouck@thermofisher.com</t>
    </r>
  </si>
  <si>
    <t>Supervisor</t>
  </si>
  <si>
    <t>anthony</t>
  </si>
  <si>
    <t>melendez</t>
  </si>
  <si>
    <r>
      <rPr>
        <rFont val="&quot;Helvetica Neue&quot;"/>
        <color rgb="FF1155CC"/>
        <u/>
      </rPr>
      <t>amelendez@braidwell.com</t>
    </r>
  </si>
  <si>
    <t>Braidwell</t>
  </si>
  <si>
    <t>Nariaki</t>
  </si>
  <si>
    <t>Uemura</t>
  </si>
  <si>
    <r>
      <rPr>
        <rFont val="&quot;Helvetica Neue&quot;"/>
        <color rgb="FF1155CC"/>
        <u/>
      </rPr>
      <t>nariaki.uemura@astellas.com</t>
    </r>
  </si>
  <si>
    <t>Astellas</t>
  </si>
  <si>
    <t>JIvan</t>
  </si>
  <si>
    <t>Yewle</t>
  </si>
  <si>
    <r>
      <rPr>
        <rFont val="&quot;Helvetica Neue&quot;"/>
        <color rgb="FF1155CC"/>
        <u/>
      </rPr>
      <t>yewlejivan@gmail.com</t>
    </r>
  </si>
  <si>
    <t>Mammoth</t>
  </si>
  <si>
    <t>Nothing</t>
  </si>
  <si>
    <t>Emma</t>
  </si>
  <si>
    <t>Ball</t>
  </si>
  <si>
    <r>
      <rPr>
        <rFont val="&quot;Helvetica Neue&quot;"/>
        <color rgb="FF1155CC"/>
        <u/>
      </rPr>
      <t>eball@illumina.com</t>
    </r>
  </si>
  <si>
    <t>Head of Ecosystem Development</t>
  </si>
  <si>
    <t>(none)</t>
  </si>
  <si>
    <t>Adam</t>
  </si>
  <si>
    <t>Schieferecke</t>
  </si>
  <si>
    <r>
      <rPr>
        <rFont val="&quot;Helvetica Neue&quot;"/>
        <color rgb="FF1155CC"/>
        <u/>
      </rPr>
      <t>adam@viveretx.com</t>
    </r>
  </si>
  <si>
    <t>Vivere Oncotherapies</t>
  </si>
  <si>
    <t>Co-Founder</t>
  </si>
  <si>
    <t>Is molecular residual disease testing currently capable of assessing neoantigen composition?</t>
  </si>
  <si>
    <t>Kwee Geak</t>
  </si>
  <si>
    <r>
      <rPr>
        <rFont val="&quot;Helvetica Neue&quot;"/>
        <color rgb="FF1155CC"/>
        <u/>
      </rPr>
      <t>lee_kwee_geak@hq.a-star.edu.sg</t>
    </r>
  </si>
  <si>
    <t>A*STAR</t>
  </si>
  <si>
    <t>Singapore</t>
  </si>
  <si>
    <t>Michell</t>
  </si>
  <si>
    <r>
      <rPr>
        <rFont val="&quot;Helvetica Neue&quot;"/>
        <color rgb="FF1155CC"/>
        <u/>
      </rPr>
      <t>dr.anna.michell@gmail.com</t>
    </r>
  </si>
  <si>
    <t>NR10 5FB</t>
  </si>
  <si>
    <t>Stride Health Group Ltd</t>
  </si>
  <si>
    <t>Clinical Product and Governance Lead</t>
  </si>
  <si>
    <t>Christopher</t>
  </si>
  <si>
    <t>Materna</t>
  </si>
  <si>
    <r>
      <rPr>
        <rFont val="&quot;Helvetica Neue&quot;"/>
        <color rgb="FF1155CC"/>
        <u/>
      </rPr>
      <t>christopher@kerostx.com</t>
    </r>
  </si>
  <si>
    <t>Keros Therapeutics</t>
  </si>
  <si>
    <t>Associate Clinical Scientist</t>
  </si>
  <si>
    <t>Beesan</t>
  </si>
  <si>
    <t>Tan</t>
  </si>
  <si>
    <r>
      <rPr>
        <rFont val="&quot;Helvetica Neue&quot;"/>
        <color rgb="FF1155CC"/>
        <u/>
      </rPr>
      <t>beesan.tan@biontech.us</t>
    </r>
  </si>
  <si>
    <t>BioNTech</t>
  </si>
  <si>
    <t>Clinical Pharmacology Lead</t>
  </si>
  <si>
    <t>noone</t>
  </si>
  <si>
    <t>Yeonju</t>
  </si>
  <si>
    <r>
      <rPr>
        <rFont val="&quot;Helvetica Neue&quot;"/>
        <color rgb="FF1155CC"/>
        <u/>
      </rPr>
      <t>ylee@revmed.com</t>
    </r>
  </si>
  <si>
    <t>Revolution Medicines</t>
  </si>
  <si>
    <t>nan</t>
  </si>
  <si>
    <t>shao</t>
  </si>
  <si>
    <r>
      <rPr>
        <rFont val="&quot;Helvetica Neue&quot;"/>
        <color rgb="FF1155CC"/>
        <u/>
      </rPr>
      <t>nshao@artios.com</t>
    </r>
  </si>
  <si>
    <t>CB22 3FH</t>
  </si>
  <si>
    <t>Artios pharma</t>
  </si>
  <si>
    <t>senior scientist</t>
  </si>
  <si>
    <t>Pedro</t>
  </si>
  <si>
    <t>Ramos</t>
  </si>
  <si>
    <r>
      <rPr>
        <rFont val="&quot;Helvetica Neue&quot;"/>
        <color rgb="FF1155CC"/>
        <u/>
      </rPr>
      <t>pedro.marques_ramos@novartis.com</t>
    </r>
  </si>
  <si>
    <t>novartis</t>
  </si>
  <si>
    <t>PMeD</t>
  </si>
  <si>
    <t>janine</t>
  </si>
  <si>
    <t>novobilski</t>
  </si>
  <si>
    <r>
      <rPr>
        <rFont val="&quot;Helvetica Neue&quot;"/>
        <color rgb="FF1155CC"/>
        <u/>
      </rPr>
      <t>janine.novobilski@novartis.com</t>
    </r>
  </si>
  <si>
    <t>Wei</t>
  </si>
  <si>
    <t>Soh</t>
  </si>
  <si>
    <r>
      <rPr>
        <rFont val="&quot;Helvetica Neue&quot;"/>
        <color rgb="FF1155CC"/>
        <u/>
      </rPr>
      <t>Weihurn@hotmail.com</t>
    </r>
  </si>
  <si>
    <t>WH</t>
  </si>
  <si>
    <t>Pharmacist</t>
  </si>
  <si>
    <t>Joerg</t>
  </si>
  <si>
    <t>Mueller</t>
  </si>
  <si>
    <r>
      <rPr>
        <rFont val="&quot;Helvetica Neue&quot;"/>
        <color rgb="FF1155CC"/>
        <u/>
      </rPr>
      <t>joerg.mueller1@bayer.com</t>
    </r>
  </si>
  <si>
    <t>Bayer AG</t>
  </si>
  <si>
    <t>Senior Principal Scientist</t>
  </si>
  <si>
    <t>For which additional tumor indications can the Signatera screeing be used in clinical practice?</t>
  </si>
  <si>
    <t>Betty Lou</t>
  </si>
  <si>
    <t>Anderson</t>
  </si>
  <si>
    <r>
      <rPr>
        <rFont val="&quot;Helvetica Neue&quot;"/>
        <color rgb="FF1155CC"/>
        <u/>
      </rPr>
      <t>Bettylou@tammnet.com</t>
    </r>
  </si>
  <si>
    <t>TAMM Net</t>
  </si>
  <si>
    <t>Global Business Development</t>
  </si>
  <si>
    <t>For women with dense breast tissue, how do you determine risk?</t>
  </si>
  <si>
    <t>JASPER</t>
  </si>
  <si>
    <t>JACOBS</t>
  </si>
  <si>
    <r>
      <rPr>
        <rFont val="&quot;Helvetica Neue&quot;"/>
        <color rgb="FF1155CC"/>
        <u/>
      </rPr>
      <t>jasper.jacobs@sanofi.com</t>
    </r>
  </si>
  <si>
    <t>Principle Scientist - Innovation</t>
  </si>
  <si>
    <t>no specific questions upfront on my end, ty.</t>
  </si>
  <si>
    <t>Priti</t>
  </si>
  <si>
    <t>Joshi</t>
  </si>
  <si>
    <r>
      <rPr>
        <rFont val="&quot;Helvetica Neue&quot;"/>
        <color rgb="FF1155CC"/>
        <u/>
      </rPr>
      <t>priti_joshi@yahoo.com</t>
    </r>
  </si>
  <si>
    <t>Priti Joshi Consulting</t>
  </si>
  <si>
    <t>Alayna</t>
  </si>
  <si>
    <t>Lea</t>
  </si>
  <si>
    <r>
      <rPr>
        <rFont val="&quot;Helvetica Neue&quot;"/>
        <color rgb="FF1155CC"/>
        <u/>
      </rPr>
      <t>alea@rednucleus.com</t>
    </r>
  </si>
  <si>
    <t>M6K1Y2</t>
  </si>
  <si>
    <t>Go</t>
  </si>
  <si>
    <r>
      <rPr>
        <rFont val="&quot;Helvetica Neue&quot;"/>
        <color rgb="FF1155CC"/>
        <u/>
      </rPr>
      <t>cgo@rednucleus.com</t>
    </r>
  </si>
  <si>
    <t>M6K 1X9</t>
  </si>
  <si>
    <t>Writer</t>
  </si>
  <si>
    <t>How Signatera is impacting physician decision-making and patient care</t>
  </si>
  <si>
    <t>yu</t>
  </si>
  <si>
    <t>zhang</t>
  </si>
  <si>
    <r>
      <rPr>
        <rFont val="&quot;Helvetica Neue&quot;"/>
        <color rgb="FF1155CC"/>
        <u/>
      </rPr>
      <t>yuzhang@ultragenyx.com</t>
    </r>
  </si>
  <si>
    <t>Ultragenyx Inc.</t>
  </si>
  <si>
    <t>Sr. Engineer</t>
  </si>
  <si>
    <t>what is the major challengeS in the ctDNA detection, and whether the method can be sued for other caner types</t>
  </si>
  <si>
    <t>Jeri</t>
  </si>
  <si>
    <r>
      <rPr>
        <rFont val="&quot;Helvetica Neue&quot;"/>
        <color rgb="FF1155CC"/>
        <u/>
      </rPr>
      <t>jeri.kim@iteostherapeutics.com</t>
    </r>
  </si>
  <si>
    <t>02472-5710</t>
  </si>
  <si>
    <t>iTeos Therapeutics</t>
  </si>
  <si>
    <t>VP Clinical Development</t>
  </si>
  <si>
    <t>wajiha</t>
  </si>
  <si>
    <t>tahar ali</t>
  </si>
  <si>
    <r>
      <rPr>
        <rFont val="&quot;Helvetica Neue&quot;"/>
        <color rgb="FF1155CC"/>
        <u/>
      </rPr>
      <t>wtaharali@dsi.com</t>
    </r>
  </si>
  <si>
    <t>DSI</t>
  </si>
  <si>
    <t>DeBourcy</t>
  </si>
  <si>
    <r>
      <rPr>
        <rFont val="&quot;Helvetica Neue&quot;"/>
        <color rgb="FF1155CC"/>
        <u/>
      </rPr>
      <t>tom@nephronresearch.com</t>
    </r>
  </si>
  <si>
    <t>Nephron Research</t>
  </si>
  <si>
    <t>Ann-Marie</t>
  </si>
  <si>
    <t>Hulstine</t>
  </si>
  <si>
    <r>
      <rPr>
        <rFont val="&quot;Helvetica Neue&quot;"/>
        <color rgb="FF1155CC"/>
        <u/>
      </rPr>
      <t>AMHulstine@alpheusmedical.com</t>
    </r>
  </si>
  <si>
    <t>Alpheus Medical</t>
  </si>
  <si>
    <t>VP Clinical Operations</t>
  </si>
  <si>
    <t>Can you explain the parameters that were used to collect the RWE data for the analysis that you talk about?</t>
  </si>
  <si>
    <t>Curet</t>
  </si>
  <si>
    <r>
      <rPr>
        <rFont val="&quot;Helvetica Neue&quot;"/>
        <color rgb="FF1155CC"/>
        <u/>
      </rPr>
      <t>Acuret@incyte.com</t>
    </r>
  </si>
  <si>
    <t>MSL</t>
  </si>
  <si>
    <r>
      <rPr>
        <rFont val="&quot;Helvetica Neue&quot;"/>
        <color rgb="FF1155CC"/>
        <u/>
      </rPr>
      <t>ssatpathy@gmail.com</t>
    </r>
  </si>
  <si>
    <t>Mm</t>
  </si>
  <si>
    <r>
      <rPr>
        <rFont val="&quot;Helvetica Neue&quot;"/>
        <color rgb="FF1155CC"/>
        <u/>
      </rPr>
      <t>Llwu@icloud.com</t>
    </r>
  </si>
  <si>
    <t>Isabel</t>
  </si>
  <si>
    <t>P Cruz</t>
  </si>
  <si>
    <r>
      <rPr>
        <rFont val="&quot;Helvetica Neue&quot;"/>
        <color rgb="FF1155CC"/>
        <u/>
      </rPr>
      <t>perezcruz.isabel@gmail.com</t>
    </r>
  </si>
  <si>
    <t>Medical director</t>
  </si>
  <si>
    <t>Xiangming</t>
  </si>
  <si>
    <r>
      <rPr>
        <rFont val="&quot;Helvetica Neue&quot;"/>
        <color rgb="FF1155CC"/>
        <u/>
      </rPr>
      <t>xiangming.li@gmail.com</t>
    </r>
  </si>
  <si>
    <t>QuantX Bioscience</t>
  </si>
  <si>
    <r>
      <rPr>
        <rFont val="&quot;Helvetica Neue&quot;"/>
        <color rgb="FF1155CC"/>
        <u/>
      </rPr>
      <t>sutini.ngadiman@abbvie.com</t>
    </r>
  </si>
  <si>
    <t>Niner</t>
  </si>
  <si>
    <r>
      <rPr>
        <rFont val="&quot;Helvetica Neue&quot;"/>
        <color rgb="FF1155CC"/>
        <u/>
      </rPr>
      <t>mniner@arcusbio.com</t>
    </r>
  </si>
  <si>
    <t>Arcus Biosciences</t>
  </si>
  <si>
    <t>Senior Manager Data Disclosure</t>
  </si>
  <si>
    <t>None, but interested</t>
  </si>
  <si>
    <t>Tomohiko</t>
  </si>
  <si>
    <t>Harada</t>
  </si>
  <si>
    <r>
      <rPr>
        <rFont val="&quot;Helvetica Neue&quot;"/>
        <color rgb="FF1155CC"/>
        <u/>
      </rPr>
      <t>tomohiko.harada@shionogi.eu</t>
    </r>
  </si>
  <si>
    <t>WC2B 6UF</t>
  </si>
  <si>
    <t>Shionogi Europe</t>
  </si>
  <si>
    <t>JACKSON</t>
  </si>
  <si>
    <t>MORISHITA</t>
  </si>
  <si>
    <r>
      <rPr>
        <rFont val="&quot;Helvetica Neue&quot;"/>
        <color rgb="FF1155CC"/>
        <u/>
      </rPr>
      <t>jackmorishita@hotmail.com</t>
    </r>
  </si>
  <si>
    <t>09771-210</t>
  </si>
  <si>
    <t>EUROFARMA</t>
  </si>
  <si>
    <t>Onco BU Head</t>
  </si>
  <si>
    <t>no questions for the moment</t>
  </si>
  <si>
    <t>Denise</t>
  </si>
  <si>
    <t>Dagostino</t>
  </si>
  <si>
    <r>
      <rPr>
        <rFont val="&quot;Helvetica Neue&quot;"/>
        <color rgb="FF1155CC"/>
        <u/>
      </rPr>
      <t>denise.dagostino@grey.com</t>
    </r>
  </si>
  <si>
    <t>Grey</t>
  </si>
  <si>
    <t>SVP, Client Business Lead</t>
  </si>
  <si>
    <t>Fay</t>
  </si>
  <si>
    <t>Guan</t>
  </si>
  <si>
    <r>
      <rPr>
        <rFont val="&quot;Helvetica Neue&quot;"/>
        <color rgb="FF1155CC"/>
        <u/>
      </rPr>
      <t>fay.guan@probiocdmo.com</t>
    </r>
  </si>
  <si>
    <t>ProBio Inc.</t>
  </si>
  <si>
    <t>BD Executive II</t>
  </si>
  <si>
    <t>Helen</t>
  </si>
  <si>
    <r>
      <rPr>
        <rFont val="&quot;Helvetica Neue&quot;"/>
        <color rgb="FF1155CC"/>
        <u/>
      </rPr>
      <t>shenhd@sutterhealth.org</t>
    </r>
  </si>
  <si>
    <t>California Pacific Medical Center</t>
  </si>
  <si>
    <t>Brown</t>
  </si>
  <si>
    <r>
      <rPr>
        <rFont val="&quot;Helvetica Neue&quot;"/>
        <color rgb="FF1155CC"/>
        <u/>
      </rPr>
      <t>ashworth.brown@gmail.com</t>
    </r>
  </si>
  <si>
    <t>Amplity-Novartis</t>
  </si>
  <si>
    <t>Mikson</t>
  </si>
  <si>
    <r>
      <rPr>
        <rFont val="&quot;Helvetica Neue&quot;"/>
        <color rgb="FF1155CC"/>
        <u/>
      </rPr>
      <t>kmikson@cgf.com</t>
    </r>
  </si>
  <si>
    <t>Vukasin</t>
  </si>
  <si>
    <r>
      <rPr>
        <rFont val="&quot;Helvetica Neue&quot;"/>
        <color rgb="FF1155CC"/>
        <u/>
      </rPr>
      <t>avukasin@cgf.com</t>
    </r>
  </si>
  <si>
    <t>Canaccord Genuity</t>
  </si>
  <si>
    <t>asdasds</t>
  </si>
  <si>
    <t>adsasd</t>
  </si>
  <si>
    <t>Nicholas</t>
  </si>
  <si>
    <r>
      <rPr>
        <rFont val="&quot;Helvetica Neue&quot;"/>
        <color rgb="FF1155CC"/>
        <u/>
      </rPr>
      <t>nyoung@privatehealth.com</t>
    </r>
  </si>
  <si>
    <t>Private Health Management</t>
  </si>
  <si>
    <t>Senior Research Director</t>
  </si>
  <si>
    <t>what is the lag time from +ctDNA MRD detection to clinical progression in NED patients monitoring for disease recurrence?</t>
  </si>
  <si>
    <t>Ashley</t>
  </si>
  <si>
    <t>Daley</t>
  </si>
  <si>
    <r>
      <rPr>
        <rFont val="&quot;Helvetica Neue&quot;"/>
        <color rgb="FF1155CC"/>
        <u/>
      </rPr>
      <t>adaley@genomemedical.com</t>
    </r>
  </si>
  <si>
    <t>Genome Medical</t>
  </si>
  <si>
    <t>GC Director</t>
  </si>
  <si>
    <t>Ellen</t>
  </si>
  <si>
    <t>Filvaroff</t>
  </si>
  <si>
    <r>
      <rPr>
        <rFont val="&quot;Helvetica Neue&quot;"/>
        <color rgb="FF1155CC"/>
        <u/>
      </rPr>
      <t>ellen.filvaroff@bms.com</t>
    </r>
  </si>
  <si>
    <t>Bagley</t>
  </si>
  <si>
    <r>
      <rPr>
        <rFont val="&quot;Helvetica Neue&quot;"/>
        <color rgb="FF1155CC"/>
        <u/>
      </rPr>
      <t>pbagleysf@gmail.com</t>
    </r>
  </si>
  <si>
    <t>Sophos IT Services</t>
  </si>
  <si>
    <t>VP US Ops</t>
  </si>
  <si>
    <t>Cheryl</t>
  </si>
  <si>
    <t>Czachorowski</t>
  </si>
  <si>
    <r>
      <rPr>
        <rFont val="&quot;Helvetica Neue&quot;"/>
        <color rgb="FF1155CC"/>
        <u/>
      </rPr>
      <t>Cheryl.czachorowski@bms.com</t>
    </r>
  </si>
  <si>
    <t>Bristol-Myers Squibb Co.</t>
  </si>
  <si>
    <t>Executive Director, Global Regulatory Sciences</t>
  </si>
  <si>
    <t>Slowey</t>
  </si>
  <si>
    <r>
      <rPr>
        <rFont val="&quot;Helvetica Neue&quot;"/>
        <color rgb="FF1155CC"/>
        <u/>
      </rPr>
      <t>pds@4saliva.com</t>
    </r>
  </si>
  <si>
    <t>Oasis Diagnostics Corporation</t>
  </si>
  <si>
    <t>Have you ever looked at saliva as a source for ctDNA. It is rich in cell free fragments including ctDNA, exosomes, etc.</t>
  </si>
  <si>
    <t>Cain</t>
  </si>
  <si>
    <r>
      <rPr>
        <rFont val="&quot;Helvetica Neue&quot;"/>
        <color rgb="FF1155CC"/>
        <u/>
      </rPr>
      <t>kmpcain@gmail.com</t>
    </r>
  </si>
  <si>
    <t>KMedica Consulting</t>
  </si>
  <si>
    <t>How many trials are including MRD as a data collection point or an endpoint?</t>
  </si>
  <si>
    <t>laman</t>
  </si>
  <si>
    <t>alani</t>
  </si>
  <si>
    <r>
      <rPr>
        <rFont val="&quot;Helvetica Neue&quot;"/>
        <color rgb="FF1155CC"/>
        <u/>
      </rPr>
      <t>lamanalani@lifemaxlabs.com</t>
    </r>
  </si>
  <si>
    <t>LifeMax Labs</t>
  </si>
  <si>
    <t>SVP PD</t>
  </si>
  <si>
    <t>what kind on of the breast cancer ctDNA become important to detect?</t>
  </si>
  <si>
    <t>Amit</t>
  </si>
  <si>
    <r>
      <rPr>
        <rFont val="&quot;Helvetica Neue&quot;"/>
        <color rgb="FF1155CC"/>
        <u/>
      </rPr>
      <t>akjain@niambio.com</t>
    </r>
  </si>
  <si>
    <t>NIAMBIO</t>
  </si>
  <si>
    <t>Haley</t>
  </si>
  <si>
    <t>Wayne</t>
  </si>
  <si>
    <r>
      <rPr>
        <rFont val="&quot;Helvetica Neue&quot;"/>
        <color rgb="FF1155CC"/>
        <u/>
      </rPr>
      <t>hwayne@natera.com</t>
    </r>
  </si>
  <si>
    <t>Juliette</t>
  </si>
  <si>
    <r>
      <rPr>
        <rFont val="&quot;Helvetica Neue&quot;"/>
        <color rgb="FF1155CC"/>
        <u/>
      </rPr>
      <t>yz08chen@gmail.com</t>
    </r>
  </si>
  <si>
    <t>O2R Lead</t>
  </si>
  <si>
    <t>Gordon</t>
  </si>
  <si>
    <r>
      <rPr>
        <rFont val="&quot;Helvetica Neue&quot;"/>
        <color rgb="FF1155CC"/>
        <u/>
      </rPr>
      <t>gordonn@ah.org</t>
    </r>
  </si>
  <si>
    <t>Adventist Health</t>
  </si>
  <si>
    <t>What is the latest data for breast cancer?</t>
  </si>
  <si>
    <t>Anthony</t>
  </si>
  <si>
    <t>Recalde</t>
  </si>
  <si>
    <r>
      <rPr>
        <rFont val="&quot;Helvetica Neue&quot;"/>
        <color rgb="FF1155CC"/>
        <u/>
      </rPr>
      <t>ANTHONY_RECALDE@MERCK.COM</t>
    </r>
  </si>
  <si>
    <t>10018-3735</t>
  </si>
  <si>
    <t>Oncology</t>
  </si>
  <si>
    <t>Chandrika</t>
  </si>
  <si>
    <t>jeyamohan</t>
  </si>
  <si>
    <r>
      <rPr>
        <rFont val="&quot;Helvetica Neue&quot;"/>
        <color rgb="FF1155CC"/>
        <u/>
      </rPr>
      <t>chandrika.jeyamohan@bms.com</t>
    </r>
  </si>
  <si>
    <t>Director - CSL</t>
  </si>
  <si>
    <t>..</t>
  </si>
  <si>
    <t>Lopa</t>
  </si>
  <si>
    <t>Wani</t>
  </si>
  <si>
    <r>
      <rPr>
        <rFont val="&quot;Helvetica Neue&quot;"/>
        <color rgb="FF1155CC"/>
        <u/>
      </rPr>
      <t>Lopawani@gmail.com</t>
    </r>
  </si>
  <si>
    <t>How many patients have used this test? Outcome?</t>
  </si>
  <si>
    <t>Takayuki</t>
  </si>
  <si>
    <t>Kanazawa</t>
  </si>
  <si>
    <r>
      <rPr>
        <rFont val="&quot;Helvetica Neue&quot;"/>
        <color rgb="FF1155CC"/>
        <u/>
      </rPr>
      <t>takayuki.kanazawa@shionogi.co.jp</t>
    </r>
  </si>
  <si>
    <t>541-0042</t>
  </si>
  <si>
    <t>SHIONOGI &amp; CO., LTD.</t>
  </si>
  <si>
    <t>Is it standard procedure to measure ctDNA after adjuvant therapy?</t>
  </si>
  <si>
    <t>Kenausis</t>
  </si>
  <si>
    <r>
      <rPr>
        <rFont val="&quot;Helvetica Neue&quot;"/>
        <color rgb="FF1155CC"/>
        <u/>
      </rPr>
      <t>michael.kenausis_ext@novartis.com</t>
    </r>
  </si>
  <si>
    <t>Limit of detection of residual disease is ?</t>
  </si>
  <si>
    <r>
      <rPr>
        <rFont val="&quot;Helvetica Neue&quot;"/>
        <color rgb="FF1155CC"/>
        <u/>
      </rPr>
      <t>Anjou.chen@gmail.com</t>
    </r>
  </si>
  <si>
    <t>Medical affairs</t>
  </si>
  <si>
    <t>Alison</t>
  </si>
  <si>
    <t>Parisian</t>
  </si>
  <si>
    <r>
      <rPr>
        <rFont val="&quot;Helvetica Neue&quot;"/>
        <color rgb="FF1155CC"/>
        <u/>
      </rPr>
      <t>aparisian@natera.com</t>
    </r>
  </si>
  <si>
    <t>Stern</t>
  </si>
  <si>
    <r>
      <rPr>
        <rFont val="&quot;Helvetica Neue&quot;"/>
        <color rgb="FF1155CC"/>
        <u/>
      </rPr>
      <t>mark.stern@bms.com</t>
    </r>
  </si>
  <si>
    <t>Sr. Director, Clinical Genomics</t>
  </si>
  <si>
    <t>Valerie</t>
  </si>
  <si>
    <t>Traina</t>
  </si>
  <si>
    <r>
      <rPr>
        <rFont val="&quot;Helvetica Neue&quot;"/>
        <color rgb="FF1155CC"/>
        <u/>
      </rPr>
      <t>valtraina@gmail.com</t>
    </r>
  </si>
  <si>
    <t>El Camino Hospital</t>
  </si>
  <si>
    <t>Genetic testing equivalent to Myriad</t>
  </si>
  <si>
    <t>anne-mari</t>
  </si>
  <si>
    <t>willmore</t>
  </si>
  <si>
    <r>
      <rPr>
        <rFont val="&quot;Helvetica Neue&quot;"/>
        <color rgb="FF1155CC"/>
        <u/>
      </rPr>
      <t>annemw@ut.ee</t>
    </r>
  </si>
  <si>
    <t>Estonian cancer center</t>
  </si>
  <si>
    <t>Head of data</t>
  </si>
  <si>
    <t>Estonia</t>
  </si>
  <si>
    <t>Moodad</t>
  </si>
  <si>
    <r>
      <rPr>
        <rFont val="&quot;Helvetica Neue&quot;"/>
        <color rgb="FF1155CC"/>
        <u/>
      </rPr>
      <t>sara.moodad@vgsctx.com</t>
    </r>
  </si>
  <si>
    <t>SW1A 1AA</t>
  </si>
  <si>
    <t>celex oncology innovations</t>
  </si>
  <si>
    <t>vice president of Research and development</t>
  </si>
  <si>
    <t>Do you forsee ctDNA to be adopted as prognostic biomarker to assess MRD in breast cancer anytime soon?</t>
  </si>
  <si>
    <t>Giulia</t>
  </si>
  <si>
    <t>Falivelli</t>
  </si>
  <si>
    <r>
      <rPr>
        <rFont val="&quot;Helvetica Neue&quot;"/>
        <color rgb="FF1155CC"/>
        <u/>
      </rPr>
      <t>giuliafalivelli@gmail.com</t>
    </r>
  </si>
  <si>
    <t>CB22 3AT</t>
  </si>
  <si>
    <t>BenevolentAI</t>
  </si>
  <si>
    <t>McInulty</t>
  </si>
  <si>
    <r>
      <rPr>
        <rFont val="&quot;Helvetica Neue&quot;"/>
        <color rgb="FF1155CC"/>
        <u/>
      </rPr>
      <t>paul.mcinulty@arvinas.com</t>
    </r>
  </si>
  <si>
    <t>TN27 8PN</t>
  </si>
  <si>
    <t>Arvinas</t>
  </si>
  <si>
    <t>Pamela</t>
  </si>
  <si>
    <t>Yanakopulos</t>
  </si>
  <si>
    <r>
      <rPr>
        <rFont val="&quot;Helvetica Neue&quot;"/>
        <color rgb="FF1155CC"/>
        <u/>
      </rPr>
      <t>pamela.yanakopulos@pwc.com</t>
    </r>
  </si>
  <si>
    <t>Pwc</t>
  </si>
  <si>
    <t>Interplay with breast screening devices</t>
  </si>
  <si>
    <t>Josephine</t>
  </si>
  <si>
    <r>
      <rPr>
        <rFont val="&quot;Helvetica Neue&quot;"/>
        <color rgb="FF1155CC"/>
        <u/>
      </rPr>
      <t>jnharada@yahoo.com</t>
    </r>
  </si>
  <si>
    <t>...</t>
  </si>
  <si>
    <r>
      <rPr>
        <rFont val="&quot;Helvetica Neue&quot;"/>
        <color rgb="FF1155CC"/>
        <u/>
      </rPr>
      <t>emma.mitchell@shionogi.com</t>
    </r>
  </si>
  <si>
    <t>07932-1039</t>
  </si>
  <si>
    <t>Shionogi Inc</t>
  </si>
  <si>
    <t>Director, Clinical Operations</t>
  </si>
  <si>
    <t>Vamsi</t>
  </si>
  <si>
    <t>Daliparthi</t>
  </si>
  <si>
    <r>
      <rPr>
        <rFont val="&quot;Helvetica Neue&quot;"/>
        <color rgb="FF1155CC"/>
        <u/>
      </rPr>
      <t>vamsi.daliparthi@gmail.com</t>
    </r>
  </si>
  <si>
    <t>Oracle Life Sciences</t>
  </si>
  <si>
    <r>
      <rPr>
        <rFont val="&quot;Helvetica Neue&quot;"/>
        <color rgb="FF1155CC"/>
        <u/>
      </rPr>
      <t>vamsi.daliparthi@oracle.com</t>
    </r>
  </si>
  <si>
    <t>Sigita</t>
  </si>
  <si>
    <t>Burke</t>
  </si>
  <si>
    <r>
      <rPr>
        <rFont val="&quot;Helvetica Neue&quot;"/>
        <color rgb="FF1155CC"/>
        <u/>
      </rPr>
      <t>sibu@genmab.com</t>
    </r>
  </si>
  <si>
    <t>Director Regulatory Advertising and Promotion</t>
  </si>
  <si>
    <t>Amber</t>
  </si>
  <si>
    <t>Hackett</t>
  </si>
  <si>
    <r>
      <rPr>
        <rFont val="&quot;Helvetica Neue&quot;"/>
        <color rgb="FF1155CC"/>
        <u/>
      </rPr>
      <t>amber.hackett@oracle.com</t>
    </r>
  </si>
  <si>
    <t>Sarit</t>
  </si>
  <si>
    <t>Schwartz</t>
  </si>
  <si>
    <r>
      <rPr>
        <rFont val="&quot;Helvetica Neue&quot;"/>
        <color rgb="FF1155CC"/>
        <u/>
      </rPr>
      <t>saschwartz@natera.com</t>
    </r>
  </si>
  <si>
    <t>Pittore</t>
  </si>
  <si>
    <r>
      <rPr>
        <rFont val="&quot;Helvetica Neue&quot;"/>
        <color rgb="FF1155CC"/>
        <u/>
      </rPr>
      <t>cz@pittore.us</t>
    </r>
  </si>
  <si>
    <t>RedeemerHealth</t>
  </si>
  <si>
    <t>Are Genetic Counselors involved with the Signatera testing process?</t>
  </si>
  <si>
    <t>Kinga</t>
  </si>
  <si>
    <t>Szepeshazi</t>
  </si>
  <si>
    <r>
      <rPr>
        <rFont val="&quot;Helvetica Neue&quot;"/>
        <color rgb="FF1155CC"/>
        <u/>
      </rPr>
      <t>kinga.szepeshazi@vgsctx.com</t>
    </r>
  </si>
  <si>
    <t>W1W 6XH</t>
  </si>
  <si>
    <t>Celex</t>
  </si>
  <si>
    <t>Vice President of Cinical Development</t>
  </si>
  <si>
    <t>Reliablility of ctDNA in predicting progression? How much earlier ctDNA elevation in TNBC than radiographic progression?</t>
  </si>
  <si>
    <t>jin</t>
  </si>
  <si>
    <r>
      <rPr>
        <rFont val="&quot;Helvetica Neue&quot;"/>
        <color rgb="FF1155CC"/>
        <u/>
      </rPr>
      <t>jjin04@amgen.com</t>
    </r>
  </si>
  <si>
    <t>amgen</t>
  </si>
  <si>
    <t>Exe Dir</t>
  </si>
  <si>
    <t>lesley</t>
  </si>
  <si>
    <t>stephens</t>
  </si>
  <si>
    <r>
      <rPr>
        <rFont val="&quot;Helvetica Neue&quot;"/>
        <color rgb="FF1155CC"/>
        <u/>
      </rPr>
      <t>lesley.stephens@regeneron.com</t>
    </r>
  </si>
  <si>
    <t>REGN</t>
  </si>
  <si>
    <t>tll</t>
  </si>
  <si>
    <t>Jennie</t>
  </si>
  <si>
    <t>Ge</t>
  </si>
  <si>
    <r>
      <rPr>
        <rFont val="&quot;Helvetica Neue&quot;"/>
        <color rgb="FF1155CC"/>
        <u/>
      </rPr>
      <t>jge@blueprintmedicines.com</t>
    </r>
  </si>
  <si>
    <t>Senior Director, Biochemistry</t>
  </si>
  <si>
    <t>Gabor</t>
  </si>
  <si>
    <t>Stiegler</t>
  </si>
  <si>
    <r>
      <rPr>
        <rFont val="&quot;Helvetica Neue&quot;"/>
        <color rgb="FF1155CC"/>
        <u/>
      </rPr>
      <t>gabor.stiegler@sandoz.net</t>
    </r>
  </si>
  <si>
    <t>Has ctDNA been used as (efficacy surrogate) PD marker in a clinical trial?</t>
  </si>
  <si>
    <t>Qing</t>
  </si>
  <si>
    <r>
      <rPr>
        <rFont val="&quot;Helvetica Neue&quot;"/>
        <color rgb="FF1155CC"/>
        <u/>
      </rPr>
      <t>embassylee@gmail.com</t>
    </r>
  </si>
  <si>
    <t>Alpha Bright Bio</t>
  </si>
  <si>
    <t>Sunita</t>
  </si>
  <si>
    <t>Malhotra</t>
  </si>
  <si>
    <r>
      <rPr>
        <rFont val="&quot;Helvetica Neue&quot;"/>
        <color rgb="FF1155CC"/>
        <u/>
      </rPr>
      <t>smalhotra29@icloud.com</t>
    </r>
  </si>
  <si>
    <t>Self Employed</t>
  </si>
  <si>
    <t>Steve</t>
  </si>
  <si>
    <t>Gendreau</t>
  </si>
  <si>
    <r>
      <rPr>
        <rFont val="&quot;Helvetica Neue&quot;"/>
        <color rgb="FF1155CC"/>
        <u/>
      </rPr>
      <t>gendreas@gene.com</t>
    </r>
  </si>
  <si>
    <t>94903-1054</t>
  </si>
  <si>
    <t>Kathleen</t>
  </si>
  <si>
    <t>Sutton</t>
  </si>
  <si>
    <r>
      <rPr>
        <rFont val="&quot;Helvetica Neue&quot;"/>
        <color rgb="FF1155CC"/>
        <u/>
      </rPr>
      <t>Kmsuttonrn03@gmail.com</t>
    </r>
  </si>
  <si>
    <t>Novant Health</t>
  </si>
  <si>
    <t>NA.</t>
  </si>
  <si>
    <t>Meghna</t>
  </si>
  <si>
    <t>Das Thakur</t>
  </si>
  <si>
    <r>
      <rPr>
        <rFont val="&quot;Helvetica Neue&quot;"/>
        <color rgb="FF1155CC"/>
        <u/>
      </rPr>
      <t>meghna.dasthakur@gilead.com</t>
    </r>
  </si>
  <si>
    <t>Gilead Sc</t>
  </si>
  <si>
    <t>Senior Director Biomarker Sciences</t>
  </si>
  <si>
    <t>Santasusagna</t>
  </si>
  <si>
    <r>
      <rPr>
        <rFont val="&quot;Helvetica Neue&quot;"/>
        <color rgb="FF1155CC"/>
        <u/>
      </rPr>
      <t>sandra.santasusagna@medsir.org</t>
    </r>
  </si>
  <si>
    <t>Scientific Impact</t>
  </si>
  <si>
    <t>Jose</t>
  </si>
  <si>
    <r>
      <rPr>
        <rFont val="&quot;Helvetica Neue&quot;"/>
        <color rgb="FF1155CC"/>
        <u/>
      </rPr>
      <t>jose.rodriguez@medsir.org</t>
    </r>
  </si>
  <si>
    <r>
      <rPr>
        <rFont val="&quot;Helvetica Neue&quot;"/>
        <color rgb="FF1155CC"/>
        <u/>
      </rPr>
      <t>maria.garrido@medsir.org</t>
    </r>
  </si>
  <si>
    <t>TRANSLATIONAL SPECIALIST</t>
  </si>
  <si>
    <t>Any</t>
  </si>
  <si>
    <t>Olga</t>
  </si>
  <si>
    <t>Boix Sanchez</t>
  </si>
  <si>
    <r>
      <rPr>
        <rFont val="&quot;Helvetica Neue&quot;"/>
        <color rgb="FF1155CC"/>
        <u/>
      </rPr>
      <t>olga.boix.s@gmail.com</t>
    </r>
  </si>
  <si>
    <t>medsir</t>
  </si>
  <si>
    <t>Scientific Impact Specialist</t>
  </si>
  <si>
    <t>Paula</t>
  </si>
  <si>
    <t>González-Alonso</t>
  </si>
  <si>
    <r>
      <rPr>
        <rFont val="&quot;Helvetica Neue&quot;"/>
        <color rgb="FF1155CC"/>
        <u/>
      </rPr>
      <t>paula.gonzalez@medsir.org</t>
    </r>
  </si>
  <si>
    <t>Medica Scientia Innovation Research S.L. MEDSIR</t>
  </si>
  <si>
    <t>Expert Translational Scientist</t>
  </si>
  <si>
    <t>Deven</t>
  </si>
  <si>
    <t>Atnoor</t>
  </si>
  <si>
    <r>
      <rPr>
        <rFont val="&quot;Helvetica Neue&quot;"/>
        <color rgb="FF1155CC"/>
        <u/>
      </rPr>
      <t>datnoor@gmail.com</t>
    </r>
  </si>
  <si>
    <t>Clovertex</t>
  </si>
  <si>
    <t>VP Scientific Strategy</t>
  </si>
  <si>
    <t>Kiri</t>
  </si>
  <si>
    <t>Burrow</t>
  </si>
  <si>
    <r>
      <rPr>
        <rFont val="&quot;Helvetica Neue&quot;"/>
        <color rgb="FF1155CC"/>
        <u/>
      </rPr>
      <t>k.burrow@haystackoncology.com</t>
    </r>
  </si>
  <si>
    <t>Quest Diagnostics</t>
  </si>
  <si>
    <t>marketing</t>
  </si>
  <si>
    <t>Steven</t>
  </si>
  <si>
    <t>Piccoli</t>
  </si>
  <si>
    <r>
      <rPr>
        <rFont val="&quot;Helvetica Neue&quot;"/>
        <color rgb="FF1155CC"/>
        <u/>
      </rPr>
      <t>Steven.Piccoli@sparcmail.com</t>
    </r>
  </si>
  <si>
    <t>SPARC</t>
  </si>
  <si>
    <t>Head Clinical Biomarkers</t>
  </si>
  <si>
    <t>Jhudit</t>
  </si>
  <si>
    <t>Perez-Escuredo</t>
  </si>
  <si>
    <r>
      <rPr>
        <rFont val="&quot;Helvetica Neue&quot;"/>
        <color rgb="FF1155CC"/>
        <u/>
      </rPr>
      <t>jhudit.perez@medsir.org</t>
    </r>
  </si>
  <si>
    <t>Clinical Research Development Expert</t>
  </si>
  <si>
    <t>----------------- ---------------------</t>
  </si>
  <si>
    <t>YI</t>
  </si>
  <si>
    <t>ZHANG</t>
  </si>
  <si>
    <r>
      <rPr>
        <rFont val="&quot;Helvetica Neue&quot;"/>
        <color rgb="FF1155CC"/>
        <u/>
      </rPr>
      <t>yi.zhang26@gilead.com</t>
    </r>
  </si>
  <si>
    <t>Wongchenko</t>
  </si>
  <si>
    <r>
      <rPr>
        <rFont val="&quot;Helvetica Neue&quot;"/>
        <color rgb="FF1155CC"/>
        <u/>
      </rPr>
      <t>wongchenko.matthew@gene.com</t>
    </r>
  </si>
  <si>
    <t>Genentech, Inc.</t>
  </si>
  <si>
    <t>Senior Principal Scientific Manager</t>
  </si>
  <si>
    <t>Sowell</t>
  </si>
  <si>
    <r>
      <rPr>
        <rFont val="&quot;Helvetica Neue&quot;"/>
        <color rgb="FF1155CC"/>
        <u/>
      </rPr>
      <t>ryan.sowell@strandtx.com</t>
    </r>
  </si>
  <si>
    <t>Strand Therapeutics</t>
  </si>
  <si>
    <t>Zhenhao</t>
  </si>
  <si>
    <t>Qi</t>
  </si>
  <si>
    <r>
      <rPr>
        <rFont val="&quot;Helvetica Neue&quot;"/>
        <color rgb="FF1155CC"/>
        <u/>
      </rPr>
      <t>zhenhao.qi@daiichisankyo.com</t>
    </r>
  </si>
  <si>
    <t>Daiichi Sankyo Inc</t>
  </si>
  <si>
    <t>Sr. Director, Global CDx Lead</t>
  </si>
  <si>
    <t>Maeve</t>
  </si>
  <si>
    <t>Murdock</t>
  </si>
  <si>
    <r>
      <rPr>
        <rFont val="&quot;Helvetica Neue&quot;"/>
        <color rgb="FF1155CC"/>
        <u/>
      </rPr>
      <t>maevecmurdock@gmail.com</t>
    </r>
  </si>
  <si>
    <t>TEMPUS AI</t>
  </si>
  <si>
    <t>Clinical Studies Analyst</t>
  </si>
  <si>
    <t>Ra</t>
  </si>
  <si>
    <t>Dd</t>
  </si>
  <si>
    <r>
      <rPr>
        <rFont val="&quot;Helvetica Neue&quot;"/>
        <color rgb="FF1155CC"/>
        <u/>
      </rPr>
      <t>r.ding@outlook.com</t>
    </r>
  </si>
  <si>
    <t>Servier</t>
  </si>
  <si>
    <t>Clinical research</t>
  </si>
  <si>
    <t>Xue</t>
  </si>
  <si>
    <r>
      <rPr>
        <rFont val="&quot;Helvetica Neue&quot;"/>
        <color rgb="FF1155CC"/>
        <u/>
      </rPr>
      <t>sean.xue@abbvie.com</t>
    </r>
  </si>
  <si>
    <t>AbbVie Inc.</t>
  </si>
  <si>
    <t>Director, Portfolio Insights, Corporate Business and Strategy Office</t>
  </si>
  <si>
    <t>tbd</t>
  </si>
  <si>
    <t>Mavra</t>
  </si>
  <si>
    <t>Nasir</t>
  </si>
  <si>
    <r>
      <rPr>
        <rFont val="&quot;Helvetica Neue&quot;"/>
        <color rgb="FF1155CC"/>
        <u/>
      </rPr>
      <t>mnasir@bblsa.com</t>
    </r>
  </si>
  <si>
    <t>Back Bay Life Science Advisors</t>
  </si>
  <si>
    <t>Engagement Manager</t>
  </si>
  <si>
    <t>Rui</t>
  </si>
  <si>
    <r>
      <rPr>
        <rFont val="&quot;Helvetica Neue&quot;"/>
        <color rgb="FF1155CC"/>
        <u/>
      </rPr>
      <t>ruiz@casipharmaceuticals.com</t>
    </r>
  </si>
  <si>
    <t>ETP</t>
  </si>
  <si>
    <t>how to combine and interprete molecular based testing</t>
  </si>
  <si>
    <t>afsaneh</t>
  </si>
  <si>
    <t>naimollah</t>
  </si>
  <si>
    <r>
      <rPr>
        <rFont val="&quot;Helvetica Neue&quot;"/>
        <color rgb="FF1155CC"/>
        <u/>
      </rPr>
      <t>afsaneh@xenpartners.com</t>
    </r>
  </si>
  <si>
    <t>XEN Partners</t>
  </si>
  <si>
    <t>xxxz</t>
  </si>
  <si>
    <t>Angelique</t>
  </si>
  <si>
    <t>Ricci</t>
  </si>
  <si>
    <r>
      <rPr>
        <rFont val="&quot;Helvetica Neue&quot;"/>
        <color rgb="FF1155CC"/>
        <u/>
      </rPr>
      <t>angelique.ricci@getcheckedup.com</t>
    </r>
  </si>
  <si>
    <t>VP Sponsorship Sales</t>
  </si>
  <si>
    <t>How are patients in low income areas able to access Empower Hereditary Cancer Test?</t>
  </si>
  <si>
    <t>Jesse</t>
  </si>
  <si>
    <t>Goodman</t>
  </si>
  <si>
    <r>
      <rPr>
        <rFont val="&quot;Helvetica Neue&quot;"/>
        <color rgb="FF1155CC"/>
        <u/>
      </rPr>
      <t>jesse.goodman@georgetown.edu</t>
    </r>
  </si>
  <si>
    <t>Aram</t>
  </si>
  <si>
    <t>Adourian</t>
  </si>
  <si>
    <r>
      <rPr>
        <rFont val="&quot;Helvetica Neue&quot;"/>
        <color rgb="FF1155CC"/>
        <u/>
      </rPr>
      <t>aram_adourian@yahoo.com</t>
    </r>
  </si>
  <si>
    <t>Geoffrey</t>
  </si>
  <si>
    <t>Weiner</t>
  </si>
  <si>
    <r>
      <rPr>
        <rFont val="&quot;Helvetica Neue&quot;"/>
        <color rgb="FF1155CC"/>
        <u/>
      </rPr>
      <t>geoffrey.weiner@astrazeneca.com</t>
    </r>
  </si>
  <si>
    <t>Ernest</t>
  </si>
  <si>
    <t>Ast</t>
  </si>
  <si>
    <r>
      <rPr>
        <rFont val="&quot;Helvetica Neue&quot;"/>
        <color rgb="FF1155CC"/>
        <u/>
      </rPr>
      <t>ernestastmd@yahoo.com</t>
    </r>
  </si>
  <si>
    <t>MSH</t>
  </si>
  <si>
    <t>Is there any data to determine variation in outcome secondary to concommitant meducations</t>
  </si>
  <si>
    <t>Karim</t>
  </si>
  <si>
    <t>Mrouj</t>
  </si>
  <si>
    <r>
      <rPr>
        <rFont val="&quot;Helvetica Neue&quot;"/>
        <color rgb="FF1155CC"/>
        <u/>
      </rPr>
      <t>karim.mrj1@gmail.com</t>
    </r>
  </si>
  <si>
    <t>Xx</t>
  </si>
  <si>
    <r>
      <rPr>
        <rFont val="&quot;Helvetica Neue&quot;"/>
        <color rgb="FF1155CC"/>
        <u/>
      </rPr>
      <t>qchau@menarinistemline.com</t>
    </r>
  </si>
  <si>
    <t>manager</t>
  </si>
  <si>
    <t>Minying</t>
  </si>
  <si>
    <t>Royston</t>
  </si>
  <si>
    <r>
      <rPr>
        <rFont val="&quot;Helvetica Neue&quot;"/>
        <color rgb="FF1155CC"/>
        <u/>
      </rPr>
      <t>minying.royston@pharvaris.com</t>
    </r>
  </si>
  <si>
    <t>Pharvaris</t>
  </si>
  <si>
    <t>Statistical Programmer</t>
  </si>
  <si>
    <t>Alexeeva</t>
  </si>
  <si>
    <r>
      <rPr>
        <rFont val="&quot;Helvetica Neue&quot;"/>
        <color rgb="FF1155CC"/>
        <u/>
      </rPr>
      <t>olga.alexeeva@personalis.com</t>
    </r>
  </si>
  <si>
    <t>Personalis</t>
  </si>
  <si>
    <t>Nina</t>
  </si>
  <si>
    <t>Hodge</t>
  </si>
  <si>
    <r>
      <rPr>
        <rFont val="&quot;Helvetica Neue&quot;"/>
        <color rgb="FF1155CC"/>
        <u/>
      </rPr>
      <t>Nahjunk@me.com</t>
    </r>
  </si>
  <si>
    <t>Sales Specialist</t>
  </si>
  <si>
    <t>Howard</t>
  </si>
  <si>
    <r>
      <rPr>
        <rFont val="&quot;Helvetica Neue&quot;"/>
        <color rgb="FF1155CC"/>
        <u/>
      </rPr>
      <t>chris@bosonfunds.com</t>
    </r>
  </si>
  <si>
    <t>Boson Capital Partners</t>
  </si>
  <si>
    <t>Managing Partner</t>
  </si>
  <si>
    <t>Firoz</t>
  </si>
  <si>
    <t>Jhaver</t>
  </si>
  <si>
    <r>
      <rPr>
        <rFont val="&quot;Helvetica Neue&quot;"/>
        <color rgb="FF1155CC"/>
        <u/>
      </rPr>
      <t>firoz.jhaver@gmail.com</t>
    </r>
  </si>
  <si>
    <t>Novellus Ventures</t>
  </si>
  <si>
    <t>Katherine</t>
  </si>
  <si>
    <t>Zhu</t>
  </si>
  <si>
    <r>
      <rPr>
        <rFont val="&quot;Helvetica Neue&quot;"/>
        <color rgb="FF1155CC"/>
        <u/>
      </rPr>
      <t>katherinezyn@gmail.com</t>
    </r>
  </si>
  <si>
    <t>Duke University</t>
  </si>
  <si>
    <t>Norton</t>
  </si>
  <si>
    <r>
      <rPr>
        <rFont val="&quot;Helvetica Neue&quot;"/>
        <color rgb="FF1155CC"/>
        <u/>
      </rPr>
      <t>dan.norton@personalis.com</t>
    </r>
  </si>
  <si>
    <r>
      <rPr>
        <rFont val="&quot;Helvetica Neue&quot;"/>
        <color rgb="FF1155CC"/>
        <u/>
      </rPr>
      <t>e8_chen@yahoo.com</t>
    </r>
  </si>
  <si>
    <t>JNJ</t>
  </si>
  <si>
    <t>CD</t>
  </si>
  <si>
    <t>xxx</t>
  </si>
  <si>
    <t>Joel</t>
  </si>
  <si>
    <r>
      <rPr>
        <rFont val="&quot;Helvetica Neue&quot;"/>
        <color rgb="FF1155CC"/>
        <u/>
      </rPr>
      <t>joel.brown@novartis.com</t>
    </r>
  </si>
  <si>
    <t>Medical Science Liaison</t>
  </si>
  <si>
    <t>Deepa</t>
  </si>
  <si>
    <t>Talpade</t>
  </si>
  <si>
    <r>
      <rPr>
        <rFont val="&quot;Helvetica Neue&quot;"/>
        <color rgb="FF1155CC"/>
        <u/>
      </rPr>
      <t>deepa.talpade@bayer.com</t>
    </r>
  </si>
  <si>
    <t>Bayer</t>
  </si>
  <si>
    <t>SVP - BD</t>
  </si>
  <si>
    <t>Darrow</t>
  </si>
  <si>
    <t>Haagensen</t>
  </si>
  <si>
    <r>
      <rPr>
        <rFont val="&quot;Helvetica Neue&quot;"/>
        <color rgb="FF1155CC"/>
        <u/>
      </rPr>
      <t>gmdeh@comcast.net</t>
    </r>
  </si>
  <si>
    <t>SURGEON IN CHW SYSTEM - METHODIST HOSPITAL</t>
  </si>
  <si>
    <t>GENERAL SURGEON FOCUSED ON BREAST DISEASES</t>
  </si>
  <si>
    <t>Do you test cDNA FOR GCDFP-15</t>
  </si>
  <si>
    <t>Minoru</t>
  </si>
  <si>
    <t>Kobayashi</t>
  </si>
  <si>
    <r>
      <rPr>
        <rFont val="&quot;Helvetica Neue&quot;"/>
        <color rgb="FF1155CC"/>
        <u/>
      </rPr>
      <t>minoru.kobayashi@raqualia.com</t>
    </r>
  </si>
  <si>
    <t>Raqualia</t>
  </si>
  <si>
    <t>Look forward to the latest updates in this area.</t>
  </si>
  <si>
    <t>Gregory</t>
  </si>
  <si>
    <r>
      <rPr>
        <rFont val="&quot;Helvetica Neue&quot;"/>
        <color rgb="FF1155CC"/>
        <u/>
      </rPr>
      <t>gbennett@menarinistemline.com</t>
    </r>
  </si>
  <si>
    <t>Regional Marketing Director</t>
  </si>
  <si>
    <t>How often do you test for ESR1 and other genetic mutations?</t>
  </si>
  <si>
    <t>Krishna</t>
  </si>
  <si>
    <t>Chirutha</t>
  </si>
  <si>
    <r>
      <rPr>
        <rFont val="&quot;Helvetica Neue&quot;"/>
        <color rgb="FF1155CC"/>
        <u/>
      </rPr>
      <t>Krishna.chiritha@gilead.com</t>
    </r>
  </si>
  <si>
    <t>Architect</t>
  </si>
  <si>
    <t>NO</t>
  </si>
  <si>
    <t>Raj</t>
  </si>
  <si>
    <t>Gauba</t>
  </si>
  <si>
    <r>
      <rPr>
        <rFont val="&quot;Helvetica Neue&quot;"/>
        <color rgb="FF1155CC"/>
        <u/>
      </rPr>
      <t>Gauba.raj@gmail.com</t>
    </r>
  </si>
  <si>
    <t>Medison</t>
  </si>
  <si>
    <t>Medical Manager</t>
  </si>
  <si>
    <t>Shivani</t>
  </si>
  <si>
    <t>Senanayake</t>
  </si>
  <si>
    <r>
      <rPr>
        <rFont val="&quot;Helvetica Neue&quot;"/>
        <color rgb="FF1155CC"/>
        <u/>
      </rPr>
      <t>shivani.senanayake@wearelucidgroup.com</t>
    </r>
  </si>
  <si>
    <t>WI14JE</t>
  </si>
  <si>
    <t>Lucid</t>
  </si>
  <si>
    <t>Senior Account Director</t>
  </si>
  <si>
    <t>Eleonora</t>
  </si>
  <si>
    <t>Peerani</t>
  </si>
  <si>
    <r>
      <rPr>
        <rFont val="&quot;Helvetica Neue&quot;"/>
        <color rgb="FF1155CC"/>
        <u/>
      </rPr>
      <t>eleonora@pearbio.com</t>
    </r>
  </si>
  <si>
    <t>W12 0BZ</t>
  </si>
  <si>
    <t>Pear Bio</t>
  </si>
  <si>
    <t>Director of Precision Medicine R&amp;D</t>
  </si>
  <si>
    <t>What are the tissue requirements to run the test?</t>
  </si>
  <si>
    <t>Carolina</t>
  </si>
  <si>
    <t>Liberal</t>
  </si>
  <si>
    <r>
      <rPr>
        <rFont val="&quot;Helvetica Neue&quot;"/>
        <color rgb="FF1155CC"/>
        <u/>
      </rPr>
      <t>carolina@pearbio.com</t>
    </r>
  </si>
  <si>
    <t>Clinical Lab Technician</t>
  </si>
  <si>
    <t>no current questions.</t>
  </si>
  <si>
    <t>Natalia</t>
  </si>
  <si>
    <t>Ardeleanu</t>
  </si>
  <si>
    <r>
      <rPr>
        <rFont val="&quot;Helvetica Neue&quot;"/>
        <color rgb="FF1155CC"/>
        <u/>
      </rPr>
      <t>natalia.ardeleanu@ams.ro</t>
    </r>
  </si>
  <si>
    <t>Medical Geneticist</t>
  </si>
  <si>
    <t>Hello, how can we improve access to genomic testing and precision treatment for patients in low-resource settings?</t>
  </si>
  <si>
    <t>Wen-I</t>
  </si>
  <si>
    <r>
      <rPr>
        <rFont val="&quot;Helvetica Neue&quot;"/>
        <color rgb="FF1155CC"/>
        <u/>
      </rPr>
      <t>weni.chang@transcenta.com</t>
    </r>
  </si>
  <si>
    <t>Transcenta</t>
  </si>
  <si>
    <t>Ioannidou</t>
  </si>
  <si>
    <r>
      <rPr>
        <rFont val="&quot;Helvetica Neue&quot;"/>
        <color rgb="FF1155CC"/>
        <u/>
      </rPr>
      <t>Christina.Ioannidou@m-phar.com</t>
    </r>
  </si>
  <si>
    <t>MphaR</t>
  </si>
  <si>
    <t>Lead Record Type</t>
  </si>
  <si>
    <r>
      <rPr>
        <rFont val="Helvetica Neue"/>
        <color rgb="FF000000"/>
        <sz val="10.0"/>
        <u/>
      </rPr>
      <t>jchunta@thelockwoodgrp.com</t>
    </r>
  </si>
  <si>
    <r>
      <rPr>
        <rFont val="Helvetica Neue"/>
        <color rgb="FF000000"/>
        <sz val="10.0"/>
        <u/>
      </rPr>
      <t>lida@genmab.com</t>
    </r>
  </si>
  <si>
    <r>
      <rPr>
        <rFont val="Helvetica Neue"/>
        <color rgb="FF000000"/>
        <sz val="10.0"/>
        <u/>
      </rPr>
      <t>lida@genmab.com</t>
    </r>
  </si>
  <si>
    <r>
      <rPr>
        <rFont val="Helvetica Neue"/>
        <color rgb="FF000000"/>
        <sz val="10.0"/>
        <u/>
      </rPr>
      <t>liwilliams@natera.com</t>
    </r>
  </si>
  <si>
    <r>
      <rPr>
        <rFont val="Helvetica Neue"/>
        <color rgb="FF000000"/>
        <sz val="10.0"/>
        <u/>
      </rPr>
      <t>jgunn32953@gmail.com</t>
    </r>
  </si>
  <si>
    <r>
      <rPr>
        <rFont val="Helvetica Neue"/>
        <color rgb="FF000000"/>
        <sz val="10.0"/>
        <u/>
      </rPr>
      <t>Thelma_Thompson@eisai.com</t>
    </r>
  </si>
  <si>
    <r>
      <rPr>
        <rFont val="Helvetica Neue"/>
        <color rgb="FF000000"/>
        <sz val="10.0"/>
        <u/>
      </rPr>
      <t>richard.he@troweprice.com</t>
    </r>
  </si>
  <si>
    <t>smaenpaaconsulting@gmail.com</t>
  </si>
  <si>
    <r>
      <rPr>
        <rFont val="Helvetica Neue"/>
        <color rgb="FF000000"/>
        <sz val="10.0"/>
        <u/>
      </rPr>
      <t>Ariel.carmeli@scienceforamerica.org</t>
    </r>
  </si>
  <si>
    <r>
      <rPr>
        <rFont val="Helvetica Neue"/>
        <color rgb="FF000000"/>
        <sz val="10.0"/>
        <u/>
      </rPr>
      <t>andres.rodriguez@biogen.com</t>
    </r>
  </si>
  <si>
    <r>
      <rPr>
        <rFont val="Helvetica Neue"/>
        <color rgb="FF000000"/>
        <sz val="10.0"/>
        <u/>
      </rPr>
      <t>ozlem.yildirim@sanofi.com</t>
    </r>
  </si>
  <si>
    <r>
      <rPr>
        <rFont val="Helvetica Neue"/>
        <color rgb="FF000000"/>
        <sz val="10.0"/>
        <u/>
      </rPr>
      <t>sara.head@foresight-dx.com</t>
    </r>
  </si>
  <si>
    <r>
      <rPr>
        <rFont val="Helvetica Neue"/>
        <color rgb="FF000000"/>
        <sz val="10.0"/>
        <u/>
      </rPr>
      <t>jwilson@euclidgrowth.com</t>
    </r>
  </si>
  <si>
    <r>
      <rPr>
        <rFont val="Helvetica Neue"/>
        <color rgb="FF000000"/>
        <sz val="10.0"/>
        <u/>
      </rPr>
      <t>evanbglass15@gmail.com</t>
    </r>
  </si>
  <si>
    <r>
      <rPr>
        <rFont val="Helvetica Neue"/>
        <color rgb="FF000000"/>
        <sz val="10.0"/>
        <u/>
      </rPr>
      <t>skurpad@menarinistemline.com</t>
    </r>
  </si>
  <si>
    <t xml:space="preserve">Stemline Therapeutics Inc., </t>
  </si>
  <si>
    <t>Pharma</t>
  </si>
  <si>
    <t>Jan 21, 2025 16:33:14</t>
  </si>
  <si>
    <r>
      <rPr>
        <rFont val="Helvetica Neue"/>
        <color rgb="FF000000"/>
        <sz val="10.0"/>
        <u/>
      </rPr>
      <t>Neberle@natera.com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</si>
  <si>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</si>
  <si>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</si>
  <si>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</si>
  <si>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</si>
  <si>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</si>
  <si>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</si>
  <si>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</si>
  <si>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varmstrong@natera.com</t>
    </r>
  </si>
  <si>
    <r>
      <rPr>
        <rFont val="Helvetica Neue"/>
        <color rgb="FF000000"/>
        <sz val="10.0"/>
        <u/>
      </rPr>
      <t>tanmay@advancemedilinks.com</t>
    </r>
  </si>
  <si>
    <r>
      <rPr>
        <rFont val="Helvetica Neue"/>
        <color rgb="FF000000"/>
        <sz val="10.0"/>
        <u/>
      </rPr>
      <t>tanmay@advancemedilinks.com</t>
    </r>
  </si>
  <si>
    <r>
      <rPr>
        <rFont val="Helvetica Neue"/>
        <color rgb="FF000000"/>
        <sz val="10.0"/>
        <u/>
      </rPr>
      <t>mariblanca.rodriguez@gehealthcare.com</t>
    </r>
  </si>
  <si>
    <r>
      <rPr>
        <rFont val="Helvetica Neue"/>
        <color rgb="FF000000"/>
        <sz val="10.0"/>
        <u/>
      </rPr>
      <t>mariblanca.rodriguez@gehealthcare.com</t>
    </r>
  </si>
  <si>
    <r>
      <rPr>
        <rFont val="Helvetica Neue"/>
        <color rgb="FF000000"/>
        <sz val="10.0"/>
        <u/>
      </rPr>
      <t>mariblanca.rodriguez@gehealthcare.com</t>
    </r>
  </si>
  <si>
    <r>
      <rPr>
        <rFont val="Helvetica Neue"/>
        <color rgb="FF000000"/>
        <sz val="10.0"/>
        <u/>
      </rPr>
      <t>mariblanca.rodriguez@gehealthcare.com</t>
    </r>
  </si>
  <si>
    <r>
      <rPr>
        <rFont val="Helvetica Neue"/>
        <color rgb="FF000000"/>
        <sz val="10.0"/>
        <u/>
      </rPr>
      <t>sutini@comcast.net</t>
    </r>
  </si>
  <si>
    <r>
      <rPr>
        <rFont val="Helvetica Neue"/>
        <color rgb="FF000000"/>
        <sz val="10.0"/>
        <u/>
      </rPr>
      <t>sutini@comcast.net</t>
    </r>
  </si>
  <si>
    <r>
      <rPr>
        <rFont val="Helvetica Neue"/>
        <color rgb="FF000000"/>
        <sz val="10.0"/>
        <u/>
      </rPr>
      <t>sutini@comcast.net</t>
    </r>
  </si>
  <si>
    <r>
      <rPr>
        <rFont val="Helvetica Neue"/>
        <color rgb="FF000000"/>
        <sz val="10.0"/>
        <u/>
      </rPr>
      <t>Mona.tewari@gmail.com</t>
    </r>
  </si>
  <si>
    <r>
      <rPr>
        <rFont val="Helvetica Neue"/>
        <color rgb="FF000000"/>
        <sz val="10.0"/>
        <u/>
      </rPr>
      <t>Mona.tewari@gmail.com</t>
    </r>
  </si>
  <si>
    <r>
      <rPr>
        <rFont val="Helvetica Neue"/>
        <color rgb="FF000000"/>
        <sz val="10.0"/>
        <u/>
      </rPr>
      <t>Mona.tewari@gmail.com</t>
    </r>
  </si>
  <si>
    <r>
      <rPr>
        <rFont val="Helvetica Neue"/>
        <color rgb="FF000000"/>
        <sz val="10.0"/>
        <u/>
      </rPr>
      <t>Mona.tewari@gmail.com</t>
    </r>
  </si>
  <si>
    <r>
      <rPr>
        <rFont val="Helvetica Neue"/>
        <color rgb="FF000000"/>
        <sz val="10.0"/>
        <u/>
      </rPr>
      <t>bkb1954@sbcglobal.net</t>
    </r>
  </si>
  <si>
    <r>
      <rPr>
        <rFont val="Helvetica Neue"/>
        <color rgb="FF000000"/>
        <sz val="10.0"/>
        <u/>
      </rPr>
      <t>wormsbac@external.gene.com</t>
    </r>
  </si>
  <si>
    <r>
      <rPr>
        <rFont val="Helvetica Neue"/>
        <color rgb="FF000000"/>
        <sz val="10.0"/>
        <u/>
      </rPr>
      <t>ssagartz@gmail.com</t>
    </r>
  </si>
  <si>
    <r>
      <rPr>
        <rFont val="Helvetica Neue"/>
        <color rgb="FF000000"/>
        <sz val="10.0"/>
        <u/>
      </rPr>
      <t>Aa.nasser@sfda.gov.sa</t>
    </r>
  </si>
  <si>
    <r>
      <rPr>
        <rFont val="Helvetica Neue"/>
        <color rgb="FF000000"/>
        <sz val="10.0"/>
        <u/>
      </rPr>
      <t>Aa.nasser@sfda.gov.sa</t>
    </r>
  </si>
  <si>
    <r>
      <rPr>
        <rFont val="Helvetica Neue"/>
        <color rgb="FF000000"/>
        <sz val="10.0"/>
        <u/>
      </rPr>
      <t>Aa.nasser@sfda.gov.sa</t>
    </r>
  </si>
  <si>
    <r>
      <rPr>
        <rFont val="Helvetica Neue"/>
        <color rgb="FF000000"/>
        <sz val="10.0"/>
        <u/>
      </rPr>
      <t>bowieylc@stanford.edu</t>
    </r>
  </si>
  <si>
    <r>
      <rPr>
        <rFont val="Helvetica Neue"/>
        <color rgb="FF000000"/>
        <sz val="10.0"/>
        <u/>
      </rPr>
      <t>natenussbaum@verily.com</t>
    </r>
  </si>
  <si>
    <r>
      <rPr>
        <rFont val="Helvetica Neue"/>
        <color rgb="FF000000"/>
        <sz val="10.0"/>
        <u/>
      </rPr>
      <t>kenant@me.com</t>
    </r>
  </si>
  <si>
    <r>
      <rPr>
        <rFont val="Helvetica Neue"/>
        <color rgb="FF000000"/>
        <sz val="10.0"/>
        <u/>
      </rPr>
      <t>a.mikecin-drazic@affimed.com</t>
    </r>
  </si>
  <si>
    <t>Jan 24, 2025 08:03:09</t>
  </si>
  <si>
    <r>
      <rPr>
        <rFont val="Helvetica Neue"/>
        <color rgb="FF000000"/>
        <sz val="10.0"/>
        <u/>
      </rPr>
      <t>Weihurn@hotmail.com</t>
    </r>
  </si>
  <si>
    <t>Jan 28, 2025 09:14:18</t>
  </si>
  <si>
    <r>
      <rPr>
        <rFont val="Helvetica Neue"/>
        <color rgb="FF000000"/>
        <sz val="10.0"/>
        <u/>
      </rPr>
      <t>lesley.stephens@regeneron.com</t>
    </r>
  </si>
  <si>
    <t>Jan 29, 2025 13:55:45</t>
  </si>
  <si>
    <r>
      <rPr>
        <rFont val="Helvetica Neue"/>
        <color rgb="FF000000"/>
        <sz val="10.0"/>
        <u/>
      </rPr>
      <t>paula.gonzalez@medsir.org</t>
    </r>
  </si>
  <si>
    <t>Feb 03, 2025 04:01:21</t>
  </si>
  <si>
    <r>
      <rPr>
        <rFont val="Helvetica Neue"/>
        <color rgb="FF000000"/>
        <sz val="10.0"/>
        <u/>
      </rPr>
      <t>karim.mrj1@gmail.com</t>
    </r>
  </si>
  <si>
    <t>Feb 03, 2025 16:36:13</t>
  </si>
  <si>
    <r>
      <rPr>
        <rFont val="Helvetica Neue"/>
        <color rgb="FF000000"/>
        <sz val="10.0"/>
        <u/>
      </rPr>
      <t>anelle.wardo@gmail.com</t>
    </r>
  </si>
  <si>
    <t>Jan 13, 2025 16:48:27</t>
  </si>
  <si>
    <r>
      <rPr>
        <rFont val="Helvetica Neue"/>
        <color rgb="FF000000"/>
        <sz val="10.0"/>
        <u/>
      </rPr>
      <t>Jane.Jachowicz@uchealth.org</t>
    </r>
  </si>
  <si>
    <t>Jan 15, 2025 12:07:02</t>
  </si>
  <si>
    <r>
      <rPr>
        <rFont val="Helvetica Neue"/>
        <color rgb="FF000000"/>
        <sz val="10.0"/>
        <u/>
      </rPr>
      <t>jessica.hatton@nih.gov</t>
    </r>
  </si>
  <si>
    <t>Jan 15, 2025 13:16:43</t>
  </si>
  <si>
    <r>
      <rPr>
        <rFont val="Helvetica Neue"/>
        <color rgb="FF000000"/>
        <sz val="10.0"/>
        <u/>
      </rPr>
      <t>jchien@ucsd.edu</t>
    </r>
  </si>
  <si>
    <t>Jan 20, 2025 16:13:16</t>
  </si>
  <si>
    <r>
      <rPr>
        <rFont val="Helvetica Neue"/>
        <color rgb="FF000000"/>
        <sz val="10.0"/>
        <u/>
      </rPr>
      <t>caroline.sykes@nottingham.ac.uk</t>
    </r>
  </si>
  <si>
    <t>Jan 21, 2025 04:07:33</t>
  </si>
  <si>
    <r>
      <rPr>
        <rFont val="Helvetica Neue"/>
        <color rgb="FF000000"/>
        <sz val="10.0"/>
        <u/>
      </rPr>
      <t>cguccion@ucsd.edu</t>
    </r>
  </si>
  <si>
    <t>Jan 30, 2025 14:47:34</t>
  </si>
  <si>
    <r>
      <rPr>
        <rFont val="Helvetica Neue"/>
        <color rgb="FF000000"/>
        <sz val="10.0"/>
        <u/>
      </rPr>
      <t>ana.garrido@medsir.org</t>
    </r>
  </si>
  <si>
    <t>Feb 01, 2025 04:19:46</t>
  </si>
  <si>
    <r>
      <rPr>
        <rFont val="Helvetica Neue"/>
        <color rgb="FF000000"/>
        <sz val="10.0"/>
        <u/>
      </rPr>
      <t>miguel.sampayo@medsir.org</t>
    </r>
  </si>
  <si>
    <t>Feb 03, 2025 03:10:40</t>
  </si>
  <si>
    <r>
      <rPr>
        <rFont val="Helvetica Neue"/>
        <color rgb="FF000000"/>
        <sz val="10.0"/>
        <u/>
      </rPr>
      <t>mario.mancino@medsir.org</t>
    </r>
  </si>
  <si>
    <t>Feb 03, 2025 03:11:46</t>
  </si>
  <si>
    <t>'- -</t>
  </si>
  <si>
    <r>
      <rPr>
        <rFont val="Helvetica Neue"/>
        <color rgb="FF000000"/>
        <sz val="10.0"/>
        <u/>
      </rPr>
      <t>arnau.mena@medsir.org</t>
    </r>
  </si>
  <si>
    <t>Feb 03, 2025 03:38:08</t>
  </si>
  <si>
    <r>
      <rPr>
        <rFont val="Helvetica Neue"/>
        <color rgb="FF000000"/>
        <sz val="10.0"/>
        <u/>
      </rPr>
      <t>alicia.garcia@medsir.org</t>
    </r>
  </si>
  <si>
    <t>Feb 03, 2025 04:46:32</t>
  </si>
  <si>
    <r>
      <rPr>
        <rFont val="Helvetica Neue"/>
        <color rgb="FF000000"/>
        <sz val="10.0"/>
        <u/>
      </rPr>
      <t>joseantonio.guerrero@medsir.org</t>
    </r>
  </si>
  <si>
    <t>Feb 03, 2025 04:46:37</t>
  </si>
  <si>
    <r>
      <rPr>
        <rFont val="Helvetica Neue"/>
        <color rgb="FF000000"/>
        <sz val="10.0"/>
        <u/>
      </rPr>
      <t>luis.aparicio@medsir.org</t>
    </r>
  </si>
  <si>
    <t>Feb 03, 2025 09:01:57</t>
  </si>
  <si>
    <r>
      <rPr>
        <rFont val="Helvetica Neue"/>
        <color rgb="FF000000"/>
        <sz val="10.0"/>
        <u/>
      </rPr>
      <t>leonardo.mina@medsir.org</t>
    </r>
  </si>
  <si>
    <t>Feb 03, 2025 12:23:21</t>
  </si>
  <si>
    <r>
      <rPr>
        <rFont val="Helvetica Neue"/>
        <color rgb="FF000000"/>
        <sz val="10.0"/>
        <u/>
      </rPr>
      <t>mrwood24@ole.Augie.edu</t>
    </r>
  </si>
  <si>
    <t>Feb 03, 2025 12:57:23</t>
  </si>
  <si>
    <r>
      <rPr>
        <rFont val="Helvetica Neue"/>
        <color rgb="FF000000"/>
        <sz val="10.0"/>
        <u/>
      </rPr>
      <t>bowieylc@stanford.edu</t>
    </r>
  </si>
  <si>
    <t>Feb 03, 2025 16:06:06</t>
  </si>
  <si>
    <r>
      <rPr>
        <rFont val="Helvetica Neue"/>
        <color rgb="FF000000"/>
        <sz val="10.0"/>
        <u/>
      </rPr>
      <t>rui.zhang@medsir.org</t>
    </r>
  </si>
  <si>
    <t>Feb 03, 2025 16:44:00</t>
  </si>
  <si>
    <r>
      <rPr>
        <rFont val="Helvetica Neue"/>
        <color rgb="FF000000"/>
        <sz val="10.0"/>
        <u/>
      </rPr>
      <t>leire.estramiana@gmail.com</t>
    </r>
  </si>
  <si>
    <t>Feb 03, 2025 18:00:39</t>
  </si>
  <si>
    <r>
      <rPr>
        <rFont val="Helvetica Neue"/>
        <color rgb="FF000000"/>
        <sz val="10.0"/>
        <u/>
      </rPr>
      <t>gelinwang@tsinghua.edu.cn</t>
    </r>
  </si>
  <si>
    <t>Feb 03, 2025 22:55:12</t>
  </si>
  <si>
    <r>
      <rPr>
        <rFont val="Helvetica Neue"/>
        <color rgb="FF000000"/>
        <sz val="10.0"/>
        <u/>
      </rPr>
      <t>walterdavid18@gmail.com</t>
    </r>
  </si>
  <si>
    <t>Jan 08, 2025 15:27:24</t>
  </si>
  <si>
    <r>
      <rPr>
        <rFont val="Helvetica Neue"/>
        <color rgb="FF000000"/>
        <sz val="10.0"/>
        <u/>
      </rPr>
      <t>DMarchetti@salud.unm.edu</t>
    </r>
  </si>
  <si>
    <t>Jan 14, 2025 11:38:42</t>
  </si>
  <si>
    <r>
      <rPr>
        <rFont val="Helvetica Neue"/>
        <color rgb="FF000000"/>
        <sz val="10.0"/>
        <u/>
      </rPr>
      <t>anthappan.tonykurissery@syngeneintl.com</t>
    </r>
  </si>
  <si>
    <t>Jan 14, 2025 22:17:45</t>
  </si>
  <si>
    <r>
      <rPr>
        <rFont val="Helvetica Neue"/>
        <color rgb="FF000000"/>
        <sz val="10.0"/>
        <u/>
      </rPr>
      <t>cmasimirembwa@aibst.edu.zw</t>
    </r>
  </si>
  <si>
    <t>Jan 15, 2025 13:52:05</t>
  </si>
  <si>
    <r>
      <rPr>
        <rFont val="Helvetica Neue"/>
        <color rgb="FF000000"/>
        <sz val="10.0"/>
        <u/>
      </rPr>
      <t>tlee@robarts.ca</t>
    </r>
  </si>
  <si>
    <t>Jan 16, 2025 09:55:31</t>
  </si>
  <si>
    <r>
      <rPr>
        <rFont val="Helvetica Neue"/>
        <color rgb="FF000000"/>
        <sz val="10.0"/>
        <u/>
      </rPr>
      <t>ikechukwuikwuegbu1600@gmail.com</t>
    </r>
  </si>
  <si>
    <t>Jan 20, 2025 15:10:02</t>
  </si>
  <si>
    <r>
      <rPr>
        <rFont val="Helvetica Neue"/>
        <color rgb="FF000000"/>
        <sz val="10.0"/>
        <u/>
      </rPr>
      <t>swainsan@verizon.net</t>
    </r>
  </si>
  <si>
    <t>Jan 23, 2025 08:25:46</t>
  </si>
  <si>
    <r>
      <rPr>
        <rFont val="Helvetica Neue"/>
        <color rgb="FF000000"/>
        <sz val="10.0"/>
        <u/>
      </rPr>
      <t>damien.gerald@osumc.edu</t>
    </r>
  </si>
  <si>
    <t>Jan 24, 2025 06:52:09</t>
  </si>
  <si>
    <r>
      <rPr>
        <rFont val="Helvetica Neue"/>
        <color rgb="FF000000"/>
        <sz val="10.0"/>
        <u/>
      </rPr>
      <t>chloeyan@seas.upenn.edu</t>
    </r>
  </si>
  <si>
    <t>Jan 27, 2025 07:59:47</t>
  </si>
  <si>
    <r>
      <rPr>
        <rFont val="Helvetica Neue"/>
        <color rgb="FF000000"/>
        <sz val="10.0"/>
        <u/>
      </rPr>
      <t>nicole.r.stone@colorado.edu</t>
    </r>
  </si>
  <si>
    <t>Jan 27, 2025 15:32:16</t>
  </si>
  <si>
    <r>
      <rPr>
        <rFont val="Helvetica Neue"/>
        <color rgb="FF000000"/>
        <sz val="10.0"/>
        <u/>
      </rPr>
      <t>lee_kwee_geak@hq.a-star.edu.sg</t>
    </r>
  </si>
  <si>
    <t>Jan 27, 2025 21:41:32</t>
  </si>
  <si>
    <r>
      <rPr>
        <rFont val="Helvetica Neue"/>
        <color rgb="FF000000"/>
        <sz val="10.0"/>
        <u/>
      </rPr>
      <t>annemw@ut.ee</t>
    </r>
  </si>
  <si>
    <t>Jan 29, 2025 02:20:26</t>
  </si>
  <si>
    <r>
      <rPr>
        <rFont val="Helvetica Neue"/>
        <color rgb="FF000000"/>
        <sz val="10.0"/>
        <u/>
      </rPr>
      <t>sandra.santasusagna@medsir.org</t>
    </r>
  </si>
  <si>
    <t>Feb 03, 2025 03:04:48</t>
  </si>
  <si>
    <r>
      <rPr>
        <rFont val="Helvetica Neue"/>
        <color rgb="FF000000"/>
        <sz val="10.0"/>
        <u/>
      </rPr>
      <t>jose.rodriguez@medsir.org</t>
    </r>
  </si>
  <si>
    <t>Feb 03, 2025 03:07:04</t>
  </si>
  <si>
    <r>
      <rPr>
        <rFont val="Helvetica Neue"/>
        <color rgb="FF000000"/>
        <sz val="10.0"/>
        <u/>
      </rPr>
      <t>maria.garrido@medsir.org</t>
    </r>
  </si>
  <si>
    <t>Feb 03, 2025 03:11:49</t>
  </si>
  <si>
    <r>
      <rPr>
        <rFont val="Helvetica Neue"/>
        <color rgb="FF000000"/>
        <sz val="10.0"/>
        <u/>
      </rPr>
      <t>olga.boix.s@gmail.com</t>
    </r>
  </si>
  <si>
    <t>Feb 03, 2025 03:13:10</t>
  </si>
  <si>
    <r>
      <rPr>
        <rFont val="Helvetica Neue"/>
        <color rgb="FF000000"/>
        <sz val="10.0"/>
        <u/>
      </rPr>
      <t>jhudit.perez@medsir.org</t>
    </r>
  </si>
  <si>
    <t>Feb 03, 2025 10:33:42</t>
  </si>
  <si>
    <t>'----------------- ---------------------</t>
  </si>
  <si>
    <r>
      <rPr>
        <rFont val="Helvetica Neue"/>
        <color rgb="FF000000"/>
        <sz val="10.0"/>
        <u/>
      </rPr>
      <t>jesse.goodman@georgetown.edu</t>
    </r>
  </si>
  <si>
    <t>Feb 03, 2025 15:41:38</t>
  </si>
  <si>
    <r>
      <rPr>
        <rFont val="Helvetica Neue"/>
        <color rgb="FF000000"/>
        <sz val="10.0"/>
        <u/>
      </rPr>
      <t>katherinezyn@gmail.com</t>
    </r>
  </si>
  <si>
    <t>Feb 03, 2025 20:21:29</t>
  </si>
  <si>
    <r>
      <rPr>
        <rFont val="Helvetica Neue"/>
        <color rgb="FF000000"/>
        <sz val="10.0"/>
        <u/>
      </rPr>
      <t>Dr.John@ancan.org</t>
    </r>
  </si>
  <si>
    <t>Jan 15, 2025 17:28:58</t>
  </si>
  <si>
    <r>
      <rPr>
        <rFont val="Helvetica Neue"/>
        <color rgb="FF000000"/>
        <sz val="10.0"/>
        <u/>
      </rPr>
      <t>Ariel.carmeli@scienceforamerica.org</t>
    </r>
  </si>
  <si>
    <t>Jan 21, 2025 08:34:59</t>
  </si>
  <si>
    <r>
      <rPr>
        <rFont val="Helvetica Neue"/>
        <color rgb="FF000000"/>
        <sz val="10.0"/>
        <u/>
      </rPr>
      <t>vinona@p4ci.org</t>
    </r>
  </si>
  <si>
    <t>Jan 28, 2025 12:17:40</t>
  </si>
  <si>
    <r>
      <rPr>
        <rFont val="Helvetica Neue"/>
        <color rgb="FF000000"/>
        <sz val="10.0"/>
        <u/>
      </rPr>
      <t>kelly@nothingpink.org</t>
    </r>
  </si>
  <si>
    <t>Jan 15, 2025 12:25:35</t>
  </si>
  <si>
    <r>
      <rPr>
        <rFont val="Helvetica Neue"/>
        <color rgb="FF000000"/>
        <sz val="10.0"/>
        <u/>
      </rPr>
      <t>rd@ancan.org</t>
    </r>
  </si>
  <si>
    <t>Jan 15, 2025 12:32:39</t>
  </si>
  <si>
    <r>
      <rPr>
        <rFont val="Helvetica Neue"/>
        <color rgb="FF000000"/>
        <sz val="10.0"/>
        <u/>
      </rPr>
      <t>barbara@maodf.org</t>
    </r>
  </si>
  <si>
    <t>Jan 20, 2025 17:20:13</t>
  </si>
  <si>
    <r>
      <rPr>
        <rFont val="Helvetica Neue"/>
        <color rgb="FF000000"/>
        <sz val="10.0"/>
        <u/>
      </rPr>
      <t>cfine.cgc@outlook.com</t>
    </r>
  </si>
  <si>
    <t>Jan 20, 2025 09:37:07</t>
  </si>
  <si>
    <r>
      <rPr>
        <rFont val="Helvetica Neue"/>
        <color rgb="FF000000"/>
        <sz val="10.0"/>
        <u/>
      </rPr>
      <t>smeka@milkeninstitute.org</t>
    </r>
  </si>
  <si>
    <t>Jan 22, 2025 15:00:40</t>
  </si>
  <si>
    <r>
      <rPr>
        <rFont val="Helvetica Neue"/>
        <color rgb="FF000000"/>
        <sz val="10.0"/>
        <u/>
      </rPr>
      <t>hclark@milkeninstitute.org</t>
    </r>
  </si>
  <si>
    <t>Jan 21, 2025 10:58:19</t>
  </si>
  <si>
    <r>
      <rPr>
        <rFont val="Helvetica Neue"/>
        <color rgb="FF000000"/>
        <sz val="10.0"/>
        <u/>
      </rPr>
      <t>ferishte.shroff@parthenon.ey.com</t>
    </r>
  </si>
  <si>
    <t>Jan 09, 2025 13:12:08</t>
  </si>
  <si>
    <r>
      <rPr>
        <rFont val="Helvetica Neue"/>
        <color rgb="FF000000"/>
        <sz val="10.0"/>
        <u/>
      </rPr>
      <t>mparrish@natera.com</t>
    </r>
  </si>
  <si>
    <t>Jan 10, 2025 11:13:39</t>
  </si>
  <si>
    <r>
      <rPr>
        <rFont val="Helvetica Neue"/>
        <color rgb="FF000000"/>
        <sz val="10.0"/>
        <u/>
      </rPr>
      <t>jchunta@thelockwoodgrp.com</t>
    </r>
  </si>
  <si>
    <t>Jan 13, 2025 10:19:15</t>
  </si>
  <si>
    <r>
      <rPr>
        <rFont val="Helvetica Neue"/>
        <color rgb="FF000000"/>
        <sz val="10.0"/>
        <u/>
      </rPr>
      <t>mbgriebenow@gmail.com</t>
    </r>
  </si>
  <si>
    <t>Jan 13, 2025 13:09:59</t>
  </si>
  <si>
    <r>
      <rPr>
        <rFont val="Helvetica Neue"/>
        <color rgb="FF000000"/>
        <sz val="10.0"/>
        <u/>
      </rPr>
      <t>ricnewman@aol.com</t>
    </r>
  </si>
  <si>
    <t>Jan 13, 2025 15:19:44</t>
  </si>
  <si>
    <r>
      <rPr>
        <rFont val="Helvetica Neue"/>
        <color rgb="FF000000"/>
        <sz val="10.0"/>
        <u/>
      </rPr>
      <t>drmdrmdd@gmail.com</t>
    </r>
  </si>
  <si>
    <t>Jan 13, 2025 16:27:13</t>
  </si>
  <si>
    <r>
      <rPr>
        <rFont val="Helvetica Neue"/>
        <color rgb="FF000000"/>
        <sz val="10.0"/>
        <u/>
      </rPr>
      <t>irwin@ictranco.com</t>
    </r>
  </si>
  <si>
    <t>Jan 13, 2025 17:02:55</t>
  </si>
  <si>
    <r>
      <rPr>
        <rFont val="Helvetica Neue"/>
        <color rgb="FF000000"/>
        <sz val="10.0"/>
        <u/>
      </rPr>
      <t>lseidner@svb.com</t>
    </r>
  </si>
  <si>
    <t>Jan 13, 2025 17:36:02</t>
  </si>
  <si>
    <r>
      <rPr>
        <rFont val="Helvetica Neue"/>
        <color rgb="FF000000"/>
        <sz val="10.0"/>
        <u/>
      </rPr>
      <t>liwilliams@natera.com</t>
    </r>
  </si>
  <si>
    <t>Jan 14, 2025 11:24:05</t>
  </si>
  <si>
    <r>
      <rPr>
        <rFont val="Helvetica Neue"/>
        <color rgb="FF000000"/>
        <sz val="10.0"/>
        <u/>
      </rPr>
      <t>dconsiglio@natera.com</t>
    </r>
  </si>
  <si>
    <t>Jan 14, 2025 12:24:57</t>
  </si>
  <si>
    <r>
      <rPr>
        <rFont val="Helvetica Neue"/>
        <color rgb="FF000000"/>
        <sz val="10.0"/>
        <u/>
      </rPr>
      <t>bhaffer@natera.com</t>
    </r>
  </si>
  <si>
    <t>Jan 14, 2025 14:26:07</t>
  </si>
  <si>
    <r>
      <rPr>
        <rFont val="Helvetica Neue"/>
        <color rgb="FF000000"/>
        <sz val="10.0"/>
        <u/>
      </rPr>
      <t>prashant.kota@gs.com</t>
    </r>
  </si>
  <si>
    <t>Jan 15, 2025 12:02:16</t>
  </si>
  <si>
    <r>
      <rPr>
        <rFont val="Helvetica Neue"/>
        <color rgb="FF000000"/>
        <sz val="10.0"/>
        <u/>
      </rPr>
      <t>qpass@hotmail.com</t>
    </r>
  </si>
  <si>
    <t>Jan 15, 2025 12:06:59</t>
  </si>
  <si>
    <r>
      <rPr>
        <rFont val="Helvetica Neue"/>
        <color rgb="FF000000"/>
        <sz val="10.0"/>
        <u/>
      </rPr>
      <t>ron@illuminaventures.com</t>
    </r>
  </si>
  <si>
    <t>Jan 15, 2025 13:31:10</t>
  </si>
  <si>
    <r>
      <rPr>
        <rFont val="Helvetica Neue"/>
        <color rgb="FF000000"/>
        <sz val="10.0"/>
        <u/>
      </rPr>
      <t>tnkabakova@gmail.com</t>
    </r>
  </si>
  <si>
    <t>Jan 15, 2025 13:54:15</t>
  </si>
  <si>
    <r>
      <rPr>
        <rFont val="Helvetica Neue"/>
        <color rgb="FF000000"/>
        <sz val="10.0"/>
        <u/>
      </rPr>
      <t>janice.riley@biodesix.com</t>
    </r>
  </si>
  <si>
    <t>Jan 15, 2025 15:28:57</t>
  </si>
  <si>
    <r>
      <rPr>
        <rFont val="Helvetica Neue"/>
        <color rgb="FF000000"/>
        <sz val="10.0"/>
        <u/>
      </rPr>
      <t>jianying_dong@yahoo.com</t>
    </r>
  </si>
  <si>
    <t>Jan 15, 2025 15:31:24</t>
  </si>
  <si>
    <r>
      <rPr>
        <rFont val="Helvetica Neue"/>
        <color rgb="FF000000"/>
        <sz val="10.0"/>
        <u/>
      </rPr>
      <t>eve@medtechinnovator.org</t>
    </r>
  </si>
  <si>
    <t>Jan 15, 2025 16:11:55</t>
  </si>
  <si>
    <r>
      <rPr>
        <rFont val="Helvetica Neue"/>
        <color rgb="FF000000"/>
        <sz val="10.0"/>
        <u/>
      </rPr>
      <t>song.s.li@oracle.com</t>
    </r>
  </si>
  <si>
    <t>Jan 16, 2025 09:40:28</t>
  </si>
  <si>
    <r>
      <rPr>
        <rFont val="Helvetica Neue"/>
        <color rgb="FF000000"/>
        <sz val="10.0"/>
        <u/>
      </rPr>
      <t>queenofzen@gmail.com</t>
    </r>
  </si>
  <si>
    <t>Jan 17, 2025 16:54:10</t>
  </si>
  <si>
    <r>
      <rPr>
        <rFont val="Helvetica Neue"/>
        <color rgb="FF000000"/>
        <sz val="10.0"/>
        <u/>
      </rPr>
      <t>nathan.weinstein@citi.com</t>
    </r>
  </si>
  <si>
    <t>Jan 20, 2025 15:16:05</t>
  </si>
  <si>
    <r>
      <rPr>
        <rFont val="Helvetica Neue"/>
        <color rgb="FF000000"/>
        <sz val="10.0"/>
        <u/>
      </rPr>
      <t>Jpgregg1@icloud.com</t>
    </r>
  </si>
  <si>
    <t>Jan 20, 2025 15:17:19</t>
  </si>
  <si>
    <r>
      <rPr>
        <rFont val="Helvetica Neue"/>
        <color rgb="FF000000"/>
        <sz val="10.0"/>
        <u/>
      </rPr>
      <t>richard.he@troweprice.com</t>
    </r>
  </si>
  <si>
    <t>Jan 20, 2025 15:18:07</t>
  </si>
  <si>
    <r>
      <rPr>
        <rFont val="Helvetica Neue"/>
        <color rgb="FF000000"/>
        <sz val="10.0"/>
        <u/>
      </rPr>
      <t>jeff.smith@thermofisher.com</t>
    </r>
  </si>
  <si>
    <t>Jan 20, 2025 15:25:20</t>
  </si>
  <si>
    <r>
      <rPr>
        <rFont val="Helvetica Neue"/>
        <color rgb="FF000000"/>
        <sz val="10.0"/>
        <u/>
      </rPr>
      <t>heidi.huang@genscript.com</t>
    </r>
  </si>
  <si>
    <t>Jan 20, 2025 15:36:59</t>
  </si>
  <si>
    <r>
      <rPr>
        <rFont val="Helvetica Neue"/>
        <color rgb="FF000000"/>
        <sz val="10.0"/>
        <u/>
      </rPr>
      <t>anne.moon@pantherls.com</t>
    </r>
  </si>
  <si>
    <t>Jan 20, 2025 16:08:35</t>
  </si>
  <si>
    <r>
      <rPr>
        <rFont val="Helvetica Neue"/>
        <color rgb="FF000000"/>
        <sz val="10.0"/>
        <u/>
      </rPr>
      <t>smiick@carisls.com</t>
    </r>
  </si>
  <si>
    <t>Jan 20, 2025 16:12:04</t>
  </si>
  <si>
    <r>
      <rPr>
        <rFont val="Helvetica Neue"/>
        <color rgb="FF000000"/>
        <sz val="10.0"/>
        <u/>
      </rPr>
      <t>anshu.gupta@thermofisher.com</t>
    </r>
  </si>
  <si>
    <t>Jan 20, 2025 16:33:43</t>
  </si>
  <si>
    <r>
      <rPr>
        <rFont val="Helvetica Neue"/>
        <color rgb="FF000000"/>
        <sz val="10.0"/>
        <u/>
      </rPr>
      <t>Erin.Fidyk@flatiron.com</t>
    </r>
  </si>
  <si>
    <t>Jan 20, 2025 16:49:55</t>
  </si>
  <si>
    <r>
      <rPr>
        <rFont val="Helvetica Neue"/>
        <color rgb="FF000000"/>
        <sz val="10.0"/>
        <u/>
      </rPr>
      <t>smaenpaaconsulting@gmail.com</t>
    </r>
  </si>
  <si>
    <t>Jan 20, 2025 17:13:19</t>
  </si>
  <si>
    <r>
      <rPr>
        <rFont val="Helvetica Neue"/>
        <color rgb="FF000000"/>
        <sz val="10.0"/>
        <u/>
      </rPr>
      <t>nick.nikitas@columbiathreadneedle.com</t>
    </r>
  </si>
  <si>
    <t>Jan 20, 2025 18:53:49</t>
  </si>
  <si>
    <r>
      <rPr>
        <rFont val="Helvetica Neue"/>
        <color rgb="FF000000"/>
        <sz val="10.0"/>
        <u/>
      </rPr>
      <t>Stephensladerman@gmail.com</t>
    </r>
  </si>
  <si>
    <t>Jan 20, 2025 20:43:32</t>
  </si>
  <si>
    <r>
      <rPr>
        <rFont val="Helvetica Neue"/>
        <color rgb="FF000000"/>
        <sz val="10.0"/>
        <u/>
      </rPr>
      <t>james.morrissey@royallondon.com</t>
    </r>
  </si>
  <si>
    <t>Jan 21, 2025 04:48:06</t>
  </si>
  <si>
    <r>
      <rPr>
        <rFont val="Helvetica Neue"/>
        <color rgb="FF000000"/>
        <sz val="10.0"/>
        <u/>
      </rPr>
      <t>thomas.flaten@lakestreetcm.com</t>
    </r>
  </si>
  <si>
    <t>Jan 21, 2025 07:37:59</t>
  </si>
  <si>
    <r>
      <rPr>
        <rFont val="Helvetica Neue"/>
        <color rgb="FF000000"/>
        <sz val="10.0"/>
        <u/>
      </rPr>
      <t>hanna.pulaski@pathai.com</t>
    </r>
  </si>
  <si>
    <t>Jan 21, 2025 08:00:38</t>
  </si>
  <si>
    <r>
      <rPr>
        <rFont val="Helvetica Neue"/>
        <color rgb="FF000000"/>
        <sz val="10.0"/>
        <u/>
      </rPr>
      <t>smaisel@carisls.com</t>
    </r>
  </si>
  <si>
    <t>Jan 21, 2025 08:27:21</t>
  </si>
  <si>
    <r>
      <rPr>
        <rFont val="Helvetica Neue"/>
        <color rgb="FF000000"/>
        <sz val="10.0"/>
        <u/>
      </rPr>
      <t>pdearchs@alger.com</t>
    </r>
  </si>
  <si>
    <t>Jan 21, 2025 08:30:06</t>
  </si>
  <si>
    <r>
      <rPr>
        <rFont val="Helvetica Neue"/>
        <color rgb="FF000000"/>
        <sz val="10.0"/>
        <u/>
      </rPr>
      <t>lnorthrop@ldgillc.com</t>
    </r>
  </si>
  <si>
    <t>Jan 21, 2025 09:25:27</t>
  </si>
  <si>
    <r>
      <rPr>
        <rFont val="Helvetica Neue"/>
        <color rgb="FF000000"/>
        <sz val="10.0"/>
        <u/>
      </rPr>
      <t>laura.nee@reifyhealth.com</t>
    </r>
  </si>
  <si>
    <t>Jan 21, 2025 09:54:22</t>
  </si>
  <si>
    <r>
      <rPr>
        <rFont val="Helvetica Neue"/>
        <color rgb="FF000000"/>
        <sz val="10.0"/>
        <u/>
      </rPr>
      <t>ben.hyde@tempus.com</t>
    </r>
  </si>
  <si>
    <t>Jan 21, 2025 10:02:03</t>
  </si>
  <si>
    <t>'--</t>
  </si>
  <si>
    <r>
      <rPr>
        <rFont val="Helvetica Neue"/>
        <color rgb="FF000000"/>
        <sz val="10.0"/>
        <u/>
      </rPr>
      <t>pbapna@faralloncapital.com</t>
    </r>
  </si>
  <si>
    <t>Jan 21, 2025 10:29:51</t>
  </si>
  <si>
    <r>
      <rPr>
        <rFont val="Helvetica Neue"/>
        <color rgb="FF000000"/>
        <sz val="10.0"/>
        <u/>
      </rPr>
      <t>sara.head@foresight-dx.com</t>
    </r>
  </si>
  <si>
    <t>Jan 21, 2025 10:48:22</t>
  </si>
  <si>
    <r>
      <rPr>
        <rFont val="Helvetica Neue"/>
        <color rgb="FF000000"/>
        <sz val="10.0"/>
        <u/>
      </rPr>
      <t>jwilson@euclidgrowth.com</t>
    </r>
  </si>
  <si>
    <t>Jan 21, 2025 13:27:40</t>
  </si>
  <si>
    <r>
      <rPr>
        <rFont val="Helvetica Neue"/>
        <color rgb="FF000000"/>
        <sz val="10.0"/>
        <u/>
      </rPr>
      <t>hsrinivasan@guidehouse.com</t>
    </r>
  </si>
  <si>
    <t>Jan 21, 2025 13:30:03</t>
  </si>
  <si>
    <r>
      <rPr>
        <rFont val="Helvetica Neue"/>
        <color rgb="FF000000"/>
        <sz val="10.0"/>
        <u/>
      </rPr>
      <t>tclevenger@waterhousebrands.com</t>
    </r>
  </si>
  <si>
    <t>Jan 21, 2025 13:49:04</t>
  </si>
  <si>
    <r>
      <rPr>
        <rFont val="Helvetica Neue"/>
        <color rgb="FF000000"/>
        <sz val="10.0"/>
        <u/>
      </rPr>
      <t>Ccockerham@natera.com</t>
    </r>
  </si>
  <si>
    <t>Jan 21, 2025 14:59:00</t>
  </si>
  <si>
    <r>
      <rPr>
        <rFont val="Helvetica Neue"/>
        <color rgb="FF000000"/>
        <sz val="10.0"/>
        <u/>
      </rPr>
      <t>dgalfonso@natera.com</t>
    </r>
  </si>
  <si>
    <t>Jan 21, 2025 15:20:43</t>
  </si>
  <si>
    <r>
      <rPr>
        <rFont val="Helvetica Neue"/>
        <color rgb="FF000000"/>
        <sz val="10.0"/>
        <u/>
      </rPr>
      <t>Cnava@natera.com</t>
    </r>
  </si>
  <si>
    <t>Jan 21, 2025 15:36:21</t>
  </si>
  <si>
    <r>
      <rPr>
        <rFont val="Helvetica Neue"/>
        <color rgb="FF000000"/>
        <sz val="10.0"/>
        <u/>
      </rPr>
      <t>Tneofitos@natera.com</t>
    </r>
  </si>
  <si>
    <t>Jan 21, 2025 15:37:38</t>
  </si>
  <si>
    <r>
      <rPr>
        <rFont val="Helvetica Neue"/>
        <color rgb="FF000000"/>
        <sz val="10.0"/>
        <u/>
      </rPr>
      <t>ujwala.rajgopal@syneoshealth.com</t>
    </r>
  </si>
  <si>
    <t>Jan 21, 2025 16:31:34</t>
  </si>
  <si>
    <t>'----------------------</t>
  </si>
  <si>
    <r>
      <rPr>
        <rFont val="Helvetica Neue"/>
        <color rgb="FF000000"/>
        <sz val="10.0"/>
        <u/>
      </rPr>
      <t>Neberle@natera.com</t>
    </r>
  </si>
  <si>
    <t>Jan 21, 2025 17:54:28</t>
  </si>
  <si>
    <r>
      <rPr>
        <rFont val="Helvetica Neue"/>
        <color rgb="FF000000"/>
        <sz val="10.0"/>
        <u/>
      </rPr>
      <t>rigreen@natera.com</t>
    </r>
  </si>
  <si>
    <t>Jan 21, 2025 20:52:12</t>
  </si>
  <si>
    <r>
      <rPr>
        <rFont val="Helvetica Neue"/>
        <color rgb="FF000000"/>
        <sz val="10.0"/>
        <u/>
      </rPr>
      <t>varmstrong@natera.com</t>
    </r>
  </si>
  <si>
    <t>Jan 21, 2025 22:20:26</t>
  </si>
  <si>
    <r>
      <rPr>
        <rFont val="Helvetica Neue"/>
        <color rgb="FF000000"/>
        <sz val="10.0"/>
        <u/>
      </rPr>
      <t>andrei.bejenaru@ams.ro</t>
    </r>
  </si>
  <si>
    <t>Jan 21, 2025 23:38:43</t>
  </si>
  <si>
    <r>
      <rPr>
        <rFont val="Helvetica Neue"/>
        <color rgb="FF000000"/>
        <sz val="10.0"/>
        <u/>
      </rPr>
      <t>Jcossmon@Wheelhouselsa.com</t>
    </r>
  </si>
  <si>
    <t>Jan 22, 2025 00:51:28</t>
  </si>
  <si>
    <r>
      <rPr>
        <rFont val="Helvetica Neue"/>
        <color rgb="FF000000"/>
        <sz val="10.0"/>
        <u/>
      </rPr>
      <t>magcong@gmail.com</t>
    </r>
  </si>
  <si>
    <t>Jan 22, 2025 11:11:11</t>
  </si>
  <si>
    <r>
      <rPr>
        <rFont val="Helvetica Neue"/>
        <color rgb="FF000000"/>
        <sz val="10.0"/>
        <u/>
      </rPr>
      <t>tanmay@advancemedilinks.com</t>
    </r>
  </si>
  <si>
    <t>Jan 22, 2025 11:32:03</t>
  </si>
  <si>
    <r>
      <rPr>
        <rFont val="Helvetica Neue"/>
        <color rgb="FF000000"/>
        <sz val="10.0"/>
        <u/>
      </rPr>
      <t>sbarberan@realseqbiosciences.com</t>
    </r>
  </si>
  <si>
    <t>Jan 22, 2025 14:36:45</t>
  </si>
  <si>
    <r>
      <rPr>
        <rFont val="Helvetica Neue"/>
        <color rgb="FF000000"/>
        <sz val="10.0"/>
        <u/>
      </rPr>
      <t>chris@biolinkup.com</t>
    </r>
  </si>
  <si>
    <t>Jan 22, 2025 16:41:07</t>
  </si>
  <si>
    <r>
      <rPr>
        <rFont val="Helvetica Neue"/>
        <color rgb="FF000000"/>
        <sz val="10.0"/>
        <u/>
      </rPr>
      <t>Tracypowell2217@gmail.com</t>
    </r>
  </si>
  <si>
    <t>Jan 22, 2025 21:29:03</t>
  </si>
  <si>
    <r>
      <rPr>
        <rFont val="Helvetica Neue"/>
        <color rgb="FF000000"/>
        <sz val="10.0"/>
        <u/>
      </rPr>
      <t>RBAUMAN@NATERA.COM</t>
    </r>
  </si>
  <si>
    <t>Jan 23, 2025 10:09:14</t>
  </si>
  <si>
    <r>
      <rPr>
        <rFont val="Helvetica Neue"/>
        <color rgb="FF000000"/>
        <sz val="10.0"/>
        <u/>
      </rPr>
      <t>ed@keely.biz</t>
    </r>
  </si>
  <si>
    <t>Jan 26, 2025 16:27:16</t>
  </si>
  <si>
    <r>
      <rPr>
        <rFont val="Helvetica Neue"/>
        <color rgb="FF000000"/>
        <sz val="10.0"/>
        <u/>
      </rPr>
      <t>garmanja@gmail.com</t>
    </r>
  </si>
  <si>
    <t>Jan 26, 2025 21:27:48</t>
  </si>
  <si>
    <r>
      <rPr>
        <rFont val="Helvetica Neue"/>
        <color rgb="FF000000"/>
        <sz val="10.0"/>
        <u/>
      </rPr>
      <t>czhang@grailbio.com</t>
    </r>
  </si>
  <si>
    <t>Jan 27, 2025 15:04:18</t>
  </si>
  <si>
    <r>
      <rPr>
        <rFont val="Helvetica Neue"/>
        <color rgb="FF000000"/>
        <sz val="10.0"/>
        <u/>
      </rPr>
      <t>knoxr1@yahoo.com</t>
    </r>
  </si>
  <si>
    <t>Jan 27, 2025 15:13:34</t>
  </si>
  <si>
    <r>
      <rPr>
        <rFont val="Helvetica Neue"/>
        <color rgb="FF000000"/>
        <sz val="10.0"/>
        <u/>
      </rPr>
      <t>gavin.macgregor@hbmpartners.com</t>
    </r>
  </si>
  <si>
    <t>Jan 27, 2025 15:44:24</t>
  </si>
  <si>
    <r>
      <rPr>
        <rFont val="Helvetica Neue"/>
        <color rgb="FF000000"/>
        <sz val="10.0"/>
        <u/>
      </rPr>
      <t>amanda@airdadvisors.com</t>
    </r>
  </si>
  <si>
    <t>Jan 28, 2025 03:54:35</t>
  </si>
  <si>
    <r>
      <rPr>
        <rFont val="Helvetica Neue"/>
        <color rgb="FF000000"/>
        <sz val="10.0"/>
        <u/>
      </rPr>
      <t>skflood85@gmail.com</t>
    </r>
  </si>
  <si>
    <t>Jan 28, 2025 08:13:47</t>
  </si>
  <si>
    <r>
      <rPr>
        <rFont val="Helvetica Neue"/>
        <color rgb="FF000000"/>
        <sz val="10.0"/>
        <u/>
      </rPr>
      <t>maggy.lau@bgf.co.uk</t>
    </r>
  </si>
  <si>
    <t>Jan 28, 2025 08:43:51</t>
  </si>
  <si>
    <r>
      <rPr>
        <rFont val="Helvetica Neue"/>
        <color rgb="FF000000"/>
        <sz val="10.0"/>
        <u/>
      </rPr>
      <t>pbeaupar@pharmascience.com</t>
    </r>
  </si>
  <si>
    <t>Jan 28, 2025 09:08:06</t>
  </si>
  <si>
    <r>
      <rPr>
        <rFont val="Helvetica Neue"/>
        <color rgb="FF000000"/>
        <sz val="10.0"/>
        <u/>
      </rPr>
      <t>gbertier@pharmascience.com</t>
    </r>
  </si>
  <si>
    <t>Jan 28, 2025 09:26:33</t>
  </si>
  <si>
    <r>
      <rPr>
        <rFont val="Helvetica Neue"/>
        <color rgb="FF000000"/>
        <sz val="10.0"/>
        <u/>
      </rPr>
      <t>will.ortmayer@gs.com</t>
    </r>
  </si>
  <si>
    <t>Jan 28, 2025 09:33:46</t>
  </si>
  <si>
    <r>
      <rPr>
        <rFont val="Helvetica Neue"/>
        <color rgb="FF000000"/>
        <sz val="10.0"/>
        <u/>
      </rPr>
      <t>mkinzie@darkhorseconsultinggroup.com</t>
    </r>
  </si>
  <si>
    <t>Jan 28, 2025 09:39:55</t>
  </si>
  <si>
    <r>
      <rPr>
        <rFont val="Helvetica Neue"/>
        <color rgb="FF000000"/>
        <sz val="10.0"/>
        <u/>
      </rPr>
      <t>vsyleung@rednucleus.com</t>
    </r>
  </si>
  <si>
    <t>Jan 28, 2025 10:01:28</t>
  </si>
  <si>
    <r>
      <rPr>
        <rFont val="Helvetica Neue"/>
        <color rgb="FF000000"/>
        <sz val="10.0"/>
        <u/>
      </rPr>
      <t>nidesai@natera.com</t>
    </r>
  </si>
  <si>
    <t>Jan 28, 2025 11:10:17</t>
  </si>
  <si>
    <r>
      <rPr>
        <rFont val="Helvetica Neue"/>
        <color rgb="FF000000"/>
        <sz val="10.0"/>
        <u/>
      </rPr>
      <t>zhann@lyfecapital.com</t>
    </r>
  </si>
  <si>
    <t>Jan 28, 2025 12:14:03</t>
  </si>
  <si>
    <r>
      <rPr>
        <rFont val="Helvetica Neue"/>
        <color rgb="FF000000"/>
        <sz val="10.0"/>
        <u/>
      </rPr>
      <t>ritika.das18@gmail.com</t>
    </r>
  </si>
  <si>
    <t>Jan 28, 2025 13:58:26</t>
  </si>
  <si>
    <r>
      <rPr>
        <rFont val="Helvetica Neue"/>
        <color rgb="FF000000"/>
        <sz val="10.0"/>
        <u/>
      </rPr>
      <t>ccouture@pharmascience.com</t>
    </r>
  </si>
  <si>
    <t>Jan 28, 2025 16:46:11</t>
  </si>
  <si>
    <r>
      <rPr>
        <rFont val="Helvetica Neue"/>
        <color rgb="FF000000"/>
        <sz val="10.0"/>
        <u/>
      </rPr>
      <t>vcerniglia@natera.com</t>
    </r>
  </si>
  <si>
    <t>Jan 28, 2025 19:30:59</t>
  </si>
  <si>
    <r>
      <rPr>
        <rFont val="Helvetica Neue"/>
        <color rgb="FF000000"/>
        <sz val="10.0"/>
        <u/>
      </rPr>
      <t>ktreinen02@gmail.com</t>
    </r>
  </si>
  <si>
    <t>Jan 28, 2025 23:27:34</t>
  </si>
  <si>
    <r>
      <rPr>
        <rFont val="Helvetica Neue"/>
        <color rgb="FF000000"/>
        <sz val="10.0"/>
        <u/>
      </rPr>
      <t>alessandra.holland@trade.gov</t>
    </r>
  </si>
  <si>
    <t>Jan 29, 2025 10:08:31</t>
  </si>
  <si>
    <r>
      <rPr>
        <rFont val="Helvetica Neue"/>
        <color rgb="FF000000"/>
        <sz val="10.0"/>
        <u/>
      </rPr>
      <t>kechun@natera.com</t>
    </r>
  </si>
  <si>
    <t>Jan 29, 2025 12:36:58</t>
  </si>
  <si>
    <r>
      <rPr>
        <rFont val="Helvetica Neue"/>
        <color rgb="FF000000"/>
        <sz val="10.0"/>
        <u/>
      </rPr>
      <t>reka.lorincz@oracle.com</t>
    </r>
  </si>
  <si>
    <t>Jan 29, 2025 16:41:31</t>
  </si>
  <si>
    <r>
      <rPr>
        <rFont val="Helvetica Neue"/>
        <color rgb="FF000000"/>
        <sz val="10.0"/>
        <u/>
      </rPr>
      <t>aterrado@waterhousebrands.com</t>
    </r>
  </si>
  <si>
    <t>Jan 31, 2025 00:33:17</t>
  </si>
  <si>
    <r>
      <rPr>
        <rFont val="Helvetica Neue"/>
        <color rgb="FF000000"/>
        <sz val="10.0"/>
        <u/>
      </rPr>
      <t>john.kinsella@mmglobalusa.com</t>
    </r>
  </si>
  <si>
    <t>Feb 02, 2025 14:00:28</t>
  </si>
  <si>
    <r>
      <rPr>
        <rFont val="Helvetica Neue"/>
        <color rgb="FF000000"/>
        <sz val="10.0"/>
        <u/>
      </rPr>
      <t>ssagartz@gmail.com</t>
    </r>
  </si>
  <si>
    <t>Feb 02, 2025 14:59:42</t>
  </si>
  <si>
    <r>
      <rPr>
        <rFont val="Helvetica Neue"/>
        <color rgb="FF000000"/>
        <sz val="10.0"/>
        <u/>
      </rPr>
      <t>dknezevic@natera.com</t>
    </r>
  </si>
  <si>
    <t>Feb 03, 2025 12:29:41</t>
  </si>
  <si>
    <r>
      <rPr>
        <rFont val="Helvetica Neue"/>
        <color rgb="FF000000"/>
        <sz val="10.0"/>
        <u/>
      </rPr>
      <t>stephane@cd80consulting.com</t>
    </r>
  </si>
  <si>
    <t>Feb 03, 2025 12:30:43</t>
  </si>
  <si>
    <r>
      <rPr>
        <rFont val="Helvetica Neue"/>
        <color rgb="FF000000"/>
        <sz val="10.0"/>
        <u/>
      </rPr>
      <t>flong@innov-research.com</t>
    </r>
  </si>
  <si>
    <t>Feb 03, 2025 15:07:21</t>
  </si>
  <si>
    <r>
      <rPr>
        <rFont val="Helvetica Neue"/>
        <color rgb="FF000000"/>
        <sz val="10.0"/>
        <u/>
      </rPr>
      <t>jgraham@rgare.com</t>
    </r>
  </si>
  <si>
    <t>Feb 03, 2025 15:14:25</t>
  </si>
  <si>
    <r>
      <rPr>
        <rFont val="Helvetica Neue"/>
        <color rgb="FF000000"/>
        <sz val="10.0"/>
        <u/>
      </rPr>
      <t>tanyapahwa90@gmail.com</t>
    </r>
  </si>
  <si>
    <t>Feb 03, 2025 15:25:13</t>
  </si>
  <si>
    <r>
      <rPr>
        <rFont val="Helvetica Neue"/>
        <color rgb="FF000000"/>
        <sz val="10.0"/>
        <u/>
      </rPr>
      <t>kfedorchak@foundationmedicine.com</t>
    </r>
  </si>
  <si>
    <t>Feb 03, 2025 15:33:37</t>
  </si>
  <si>
    <r>
      <rPr>
        <rFont val="Helvetica Neue"/>
        <color rgb="FF000000"/>
        <sz val="10.0"/>
        <u/>
      </rPr>
      <t>Anjubheda@gmail.com</t>
    </r>
  </si>
  <si>
    <t>Feb 03, 2025 15:43:35</t>
  </si>
  <si>
    <r>
      <rPr>
        <rFont val="Helvetica Neue"/>
        <color rgb="FF000000"/>
        <sz val="10.0"/>
        <u/>
      </rPr>
      <t>Aa.nasser@sfda.gov.sa</t>
    </r>
  </si>
  <si>
    <t>Feb 03, 2025 16:05:18</t>
  </si>
  <si>
    <r>
      <rPr>
        <rFont val="Helvetica Neue"/>
        <color rgb="FF000000"/>
        <sz val="10.0"/>
        <u/>
      </rPr>
      <t>jchoi@thirdrockventures.com</t>
    </r>
  </si>
  <si>
    <t>Feb 03, 2025 16:53:38</t>
  </si>
  <si>
    <r>
      <rPr>
        <rFont val="Helvetica Neue"/>
        <color rgb="FF000000"/>
        <sz val="10.0"/>
        <u/>
      </rPr>
      <t>feng.cao@epicsciences.com</t>
    </r>
  </si>
  <si>
    <t>Feb 03, 2025 17:16:11</t>
  </si>
  <si>
    <r>
      <rPr>
        <rFont val="Helvetica Neue"/>
        <color rgb="FF000000"/>
        <sz val="10.0"/>
        <u/>
      </rPr>
      <t>bv4public@gmail.com</t>
    </r>
  </si>
  <si>
    <t>Feb 03, 2025 17:39:14</t>
  </si>
  <si>
    <r>
      <rPr>
        <rFont val="Helvetica Neue"/>
        <color rgb="FF000000"/>
        <sz val="10.0"/>
        <u/>
      </rPr>
      <t>micheleleeconsult@gmail.com</t>
    </r>
  </si>
  <si>
    <t>Feb 03, 2025 18:34:03</t>
  </si>
  <si>
    <r>
      <rPr>
        <rFont val="Helvetica Neue"/>
        <color rgb="FF000000"/>
        <sz val="10.0"/>
        <u/>
      </rPr>
      <t>Mnleer@me.com</t>
    </r>
  </si>
  <si>
    <t>Feb 03, 2025 19:28:36</t>
  </si>
  <si>
    <r>
      <rPr>
        <rFont val="Helvetica Neue"/>
        <color rgb="FF000000"/>
        <sz val="10.0"/>
        <u/>
      </rPr>
      <t>mitbbs2013@gmail.com</t>
    </r>
  </si>
  <si>
    <t>Feb 03, 2025 20:04:30</t>
  </si>
  <si>
    <r>
      <rPr>
        <rFont val="Helvetica Neue"/>
        <color rgb="FF000000"/>
        <sz val="10.0"/>
        <u/>
      </rPr>
      <t>natenussbaum@verily.com</t>
    </r>
  </si>
  <si>
    <t>Feb 03, 2025 21:56:24</t>
  </si>
  <si>
    <r>
      <rPr>
        <rFont val="Helvetica Neue"/>
        <color rgb="FF000000"/>
        <sz val="10.0"/>
        <u/>
      </rPr>
      <t>chetan@clinical2digital.com</t>
    </r>
  </si>
  <si>
    <t>Feb 03, 2025 22:01:36</t>
  </si>
  <si>
    <r>
      <rPr>
        <rFont val="Helvetica Neue"/>
        <color rgb="FF000000"/>
        <sz val="10.0"/>
        <u/>
      </rPr>
      <t>alexkcso@yahoo.com</t>
    </r>
  </si>
  <si>
    <t>Feb 04, 2025 03:39:12</t>
  </si>
  <si>
    <r>
      <rPr>
        <rFont val="Helvetica Neue"/>
        <color rgb="FF000000"/>
        <sz val="10.0"/>
        <u/>
      </rPr>
      <t>hughes@basisresearch.com</t>
    </r>
  </si>
  <si>
    <t>Feb 04, 2025 03:53:32</t>
  </si>
  <si>
    <r>
      <rPr>
        <rFont val="Helvetica Neue"/>
        <color rgb="FF000000"/>
        <sz val="10.0"/>
        <u/>
      </rPr>
      <t>thitchcock@natera.com</t>
    </r>
  </si>
  <si>
    <t>Feb 04, 2025 10:14:15</t>
  </si>
  <si>
    <r>
      <rPr>
        <rFont val="Helvetica Neue"/>
        <color rgb="FF000000"/>
        <sz val="10.0"/>
        <u/>
      </rPr>
      <t>mnelson@natera.com</t>
    </r>
  </si>
  <si>
    <t>Feb 04, 2025 11:21:39</t>
  </si>
  <si>
    <r>
      <rPr>
        <rFont val="Helvetica Neue"/>
        <color rgb="FF000000"/>
        <sz val="10.0"/>
        <u/>
      </rPr>
      <t>thomas.draime@sermo.com</t>
    </r>
  </si>
  <si>
    <t>Feb 04, 2025 11:25:58</t>
  </si>
  <si>
    <r>
      <rPr>
        <rFont val="Helvetica Neue"/>
        <color rgb="FF000000"/>
        <sz val="10.0"/>
        <u/>
      </rPr>
      <t>switzy41@gmail.com</t>
    </r>
  </si>
  <si>
    <t>Feb 04, 2025 11:51:44</t>
  </si>
  <si>
    <r>
      <rPr>
        <rFont val="Helvetica Neue"/>
        <color rgb="FF000000"/>
        <sz val="10.0"/>
        <u/>
      </rPr>
      <t>andrew.newland@angleplc.com</t>
    </r>
  </si>
  <si>
    <t>Feb 04, 2025 12:02:31</t>
  </si>
  <si>
    <r>
      <rPr>
        <rFont val="Helvetica Neue"/>
        <color rgb="FF000000"/>
        <sz val="10.0"/>
        <u/>
      </rPr>
      <t>s.kuta@lek.com</t>
    </r>
  </si>
  <si>
    <t>Feb 04, 2025 12:08:01</t>
  </si>
  <si>
    <r>
      <rPr>
        <rFont val="Helvetica Neue"/>
        <color rgb="FF000000"/>
        <sz val="10.0"/>
        <u/>
      </rPr>
      <t>Sandra.McGuigan@fortrea.com</t>
    </r>
  </si>
  <si>
    <t>Feb 04, 2025 12:12:23</t>
  </si>
  <si>
    <r>
      <rPr>
        <rFont val="Helvetica Neue"/>
        <color rgb="FF000000"/>
        <sz val="10.0"/>
        <u/>
      </rPr>
      <t>richard.dulle@wfadvisors.com</t>
    </r>
  </si>
  <si>
    <t>Feb 04, 2025 12:30:45</t>
  </si>
  <si>
    <r>
      <rPr>
        <rFont val="Helvetica Neue"/>
        <color rgb="FF000000"/>
        <sz val="10.0"/>
        <u/>
      </rPr>
      <t>bhohne@absci.com</t>
    </r>
  </si>
  <si>
    <t>Feb 04, 2025 12:57:15</t>
  </si>
  <si>
    <r>
      <rPr>
        <rFont val="Helvetica Neue"/>
        <color rgb="FF000000"/>
        <sz val="10.0"/>
        <u/>
      </rPr>
      <t>annie.lunn@royallondon.com</t>
    </r>
  </si>
  <si>
    <t>Jan 09, 2025 09:21:43</t>
  </si>
  <si>
    <r>
      <rPr>
        <rFont val="Helvetica Neue"/>
        <color rgb="FF000000"/>
        <sz val="10.0"/>
        <u/>
      </rPr>
      <t>tincerbella@gmail.com</t>
    </r>
  </si>
  <si>
    <t>Jan 09, 2025 10:55:41</t>
  </si>
  <si>
    <r>
      <rPr>
        <rFont val="Helvetica Neue"/>
        <color rgb="FF000000"/>
        <sz val="10.0"/>
        <u/>
      </rPr>
      <t>heide.galvao@gmail.com</t>
    </r>
  </si>
  <si>
    <t>Jan 09, 2025 17:26:15</t>
  </si>
  <si>
    <r>
      <rPr>
        <rFont val="Helvetica Neue"/>
        <color rgb="FF000000"/>
        <sz val="10.0"/>
        <u/>
      </rPr>
      <t>junwu.sh@outlook.com</t>
    </r>
  </si>
  <si>
    <t>Jan 12, 2025 06:09:26</t>
  </si>
  <si>
    <r>
      <rPr>
        <rFont val="Helvetica Neue"/>
        <color rgb="FF000000"/>
        <sz val="10.0"/>
        <u/>
      </rPr>
      <t>crysti.reed@gmail.com</t>
    </r>
  </si>
  <si>
    <t>Jan 13, 2025 10:22:28</t>
  </si>
  <si>
    <r>
      <rPr>
        <rFont val="Helvetica Neue"/>
        <color rgb="FF000000"/>
        <sz val="10.0"/>
        <u/>
      </rPr>
      <t>Mary.Kate.A.Gorman@parthenon.ey.com</t>
    </r>
  </si>
  <si>
    <t>Jan 13, 2025 15:10:05</t>
  </si>
  <si>
    <r>
      <rPr>
        <rFont val="Helvetica Neue"/>
        <color rgb="FF000000"/>
        <sz val="10.0"/>
        <u/>
      </rPr>
      <t>tdevine@absci.com</t>
    </r>
  </si>
  <si>
    <t>Jan 13, 2025 15:13:23</t>
  </si>
  <si>
    <r>
      <rPr>
        <rFont val="Helvetica Neue"/>
        <color rgb="FF000000"/>
        <sz val="10.0"/>
        <u/>
      </rPr>
      <t>jwaldron@carisls.com</t>
    </r>
  </si>
  <si>
    <t>Jan 13, 2025 15:17:18</t>
  </si>
  <si>
    <r>
      <rPr>
        <rFont val="Helvetica Neue"/>
        <color rgb="FF000000"/>
        <sz val="10.0"/>
        <u/>
      </rPr>
      <t>peter.orth@varda.com</t>
    </r>
  </si>
  <si>
    <t>Jan 13, 2025 15:32:33</t>
  </si>
  <si>
    <r>
      <rPr>
        <rFont val="Helvetica Neue"/>
        <color rgb="FF000000"/>
        <sz val="10.0"/>
        <u/>
      </rPr>
      <t>scottkahn@alykomedglobal.com</t>
    </r>
  </si>
  <si>
    <t>Jan 13, 2025 17:25:27</t>
  </si>
  <si>
    <r>
      <rPr>
        <rFont val="Helvetica Neue"/>
        <color rgb="FF000000"/>
        <sz val="10.0"/>
        <u/>
      </rPr>
      <t>ashokvk@drreddys.com</t>
    </r>
  </si>
  <si>
    <t>Jan 13, 2025 19:57:57</t>
  </si>
  <si>
    <r>
      <rPr>
        <rFont val="Helvetica Neue"/>
        <color rgb="FF000000"/>
        <sz val="10.0"/>
        <u/>
      </rPr>
      <t>condiecarmack@gmail.com</t>
    </r>
  </si>
  <si>
    <t>Jan 14, 2025 08:27:33</t>
  </si>
  <si>
    <r>
      <rPr>
        <rFont val="Helvetica Neue"/>
        <color rgb="FF000000"/>
        <sz val="10.0"/>
        <u/>
      </rPr>
      <t>jaber@natera.com</t>
    </r>
  </si>
  <si>
    <t>Jan 14, 2025 11:16:24</t>
  </si>
  <si>
    <r>
      <rPr>
        <rFont val="Helvetica Neue"/>
        <color rgb="FF000000"/>
        <sz val="10.0"/>
        <u/>
      </rPr>
      <t>thomas.j.leroux@gmail.com</t>
    </r>
  </si>
  <si>
    <t>Jan 14, 2025 11:40:19</t>
  </si>
  <si>
    <r>
      <rPr>
        <rFont val="Helvetica Neue"/>
        <color rgb="FF000000"/>
        <sz val="10.0"/>
        <u/>
      </rPr>
      <t>Johan.Estellon@gmail.com</t>
    </r>
  </si>
  <si>
    <t>Jan 14, 2025 11:46:06</t>
  </si>
  <si>
    <r>
      <rPr>
        <rFont val="Helvetica Neue"/>
        <color rgb="FF000000"/>
        <sz val="10.0"/>
        <u/>
      </rPr>
      <t>info@drhannibalmiles.com</t>
    </r>
  </si>
  <si>
    <t>Jan 14, 2025 11:46:54</t>
  </si>
  <si>
    <r>
      <rPr>
        <rFont val="Helvetica Neue"/>
        <color rgb="FF000000"/>
        <sz val="10.0"/>
        <u/>
      </rPr>
      <t>darcitom@san.rr.com</t>
    </r>
  </si>
  <si>
    <t>Jan 14, 2025 11:48:39</t>
  </si>
  <si>
    <r>
      <rPr>
        <rFont val="Helvetica Neue"/>
        <color rgb="FF000000"/>
        <sz val="10.0"/>
        <u/>
      </rPr>
      <t>cjaquemont@outpacebio.com</t>
    </r>
  </si>
  <si>
    <t>Jan 14, 2025 12:27:47</t>
  </si>
  <si>
    <r>
      <rPr>
        <rFont val="Helvetica Neue"/>
        <color rgb="FF000000"/>
        <sz val="10.0"/>
        <u/>
      </rPr>
      <t>chunyang.chen@brbiotech.com</t>
    </r>
  </si>
  <si>
    <t>Jan 14, 2025 12:53:06</t>
  </si>
  <si>
    <r>
      <rPr>
        <rFont val="Helvetica Neue"/>
        <color rgb="FF000000"/>
        <sz val="10.0"/>
        <u/>
      </rPr>
      <t>ron.kwok415@gmail.com</t>
    </r>
  </si>
  <si>
    <t>Jan 14, 2025 15:11:29</t>
  </si>
  <si>
    <r>
      <rPr>
        <rFont val="Helvetica Neue"/>
        <color rgb="FF000000"/>
        <sz val="10.0"/>
        <u/>
      </rPr>
      <t>eoyenuga@agc.com</t>
    </r>
  </si>
  <si>
    <t>Jan 15, 2025 04:46:09</t>
  </si>
  <si>
    <r>
      <rPr>
        <rFont val="Helvetica Neue"/>
        <color rgb="FF000000"/>
        <sz val="10.0"/>
        <u/>
      </rPr>
      <t>arie.blitz@ymail.com</t>
    </r>
  </si>
  <si>
    <t>Jan 15, 2025 08:04:48</t>
  </si>
  <si>
    <r>
      <rPr>
        <rFont val="Helvetica Neue"/>
        <color rgb="FF000000"/>
        <sz val="10.0"/>
        <u/>
      </rPr>
      <t>dan.li@arcsineanalytics.com</t>
    </r>
  </si>
  <si>
    <t>Jan 15, 2025 08:13:24</t>
  </si>
  <si>
    <r>
      <rPr>
        <rFont val="Helvetica Neue"/>
        <color rgb="FF000000"/>
        <sz val="10.0"/>
        <u/>
      </rPr>
      <t>Mika.Kinoshita@mitsui.com</t>
    </r>
  </si>
  <si>
    <t>Jan 15, 2025 09:36:59</t>
  </si>
  <si>
    <r>
      <rPr>
        <rFont val="Helvetica Neue"/>
        <color rgb="FF000000"/>
        <sz val="10.0"/>
        <u/>
      </rPr>
      <t>nasibeh.vatankhah@yahoo.com</t>
    </r>
  </si>
  <si>
    <t>Jan 15, 2025 12:09:25</t>
  </si>
  <si>
    <r>
      <rPr>
        <rFont val="Helvetica Neue"/>
        <color rgb="FF000000"/>
        <sz val="10.0"/>
        <u/>
      </rPr>
      <t>sharmababeena@gmail.com</t>
    </r>
  </si>
  <si>
    <t>Jan 15, 2025 12:30:34</t>
  </si>
  <si>
    <r>
      <rPr>
        <rFont val="Helvetica Neue"/>
        <color rgb="FF000000"/>
        <sz val="10.0"/>
        <u/>
      </rPr>
      <t>Stephenswanick185@gmail.com</t>
    </r>
  </si>
  <si>
    <t>Jan 15, 2025 12:32:49</t>
  </si>
  <si>
    <r>
      <rPr>
        <rFont val="Helvetica Neue"/>
        <color rgb="FF000000"/>
        <sz val="10.0"/>
        <u/>
      </rPr>
      <t>akunovichconsulting@gmail.com</t>
    </r>
  </si>
  <si>
    <t>Jan 15, 2025 12:35:22</t>
  </si>
  <si>
    <r>
      <rPr>
        <rFont val="Helvetica Neue"/>
        <color rgb="FF000000"/>
        <sz val="10.0"/>
        <u/>
      </rPr>
      <t>sherronkell@gmail.com</t>
    </r>
  </si>
  <si>
    <t>Jan 15, 2025 13:12:52</t>
  </si>
  <si>
    <r>
      <rPr>
        <rFont val="Helvetica Neue"/>
        <color rgb="FF000000"/>
        <sz val="10.0"/>
        <u/>
      </rPr>
      <t>sgholt26@yahoo.com</t>
    </r>
  </si>
  <si>
    <t>Jan 15, 2025 13:58:18</t>
  </si>
  <si>
    <r>
      <rPr>
        <rFont val="Helvetica Neue"/>
        <color rgb="FF000000"/>
        <sz val="10.0"/>
        <u/>
      </rPr>
      <t>macey.miller@biodesix.com</t>
    </r>
  </si>
  <si>
    <t>Jan 15, 2025 15:02:46</t>
  </si>
  <si>
    <r>
      <rPr>
        <rFont val="Helvetica Neue"/>
        <color rgb="FF000000"/>
        <sz val="10.0"/>
        <u/>
      </rPr>
      <t>kmgovert@gmail.com</t>
    </r>
  </si>
  <si>
    <t>Jan 15, 2025 15:14:01</t>
  </si>
  <si>
    <r>
      <rPr>
        <rFont val="Helvetica Neue"/>
        <color rgb="FF000000"/>
        <sz val="10.0"/>
        <u/>
      </rPr>
      <t>smv@luciddx.com</t>
    </r>
  </si>
  <si>
    <t>Jan 15, 2025 16:23:45</t>
  </si>
  <si>
    <r>
      <rPr>
        <rFont val="Helvetica Neue"/>
        <color rgb="FF000000"/>
        <sz val="10.0"/>
        <u/>
      </rPr>
      <t>mraabuntomd@gmail.com</t>
    </r>
  </si>
  <si>
    <t>Jan 15, 2025 16:43:08</t>
  </si>
  <si>
    <r>
      <rPr>
        <rFont val="Helvetica Neue"/>
        <color rgb="FF000000"/>
        <sz val="10.0"/>
        <u/>
      </rPr>
      <t>lenscac@gmail.com</t>
    </r>
  </si>
  <si>
    <t>Jan 15, 2025 23:47:26</t>
  </si>
  <si>
    <r>
      <rPr>
        <rFont val="Helvetica Neue"/>
        <color rgb="FF000000"/>
        <sz val="10.0"/>
        <u/>
      </rPr>
      <t>fabiola.amair_pinedo@roche.com</t>
    </r>
  </si>
  <si>
    <t>Jan 16, 2025 05:48:12</t>
  </si>
  <si>
    <r>
      <rPr>
        <rFont val="Helvetica Neue"/>
        <color rgb="FF000000"/>
        <sz val="10.0"/>
        <u/>
      </rPr>
      <t>glenda.walker@clarivate.com</t>
    </r>
  </si>
  <si>
    <t>Jan 16, 2025 07:42:29</t>
  </si>
  <si>
    <r>
      <rPr>
        <rFont val="Helvetica Neue"/>
        <color rgb="FF000000"/>
        <sz val="10.0"/>
        <u/>
      </rPr>
      <t>jamie.mackay@blueearthdx.com</t>
    </r>
  </si>
  <si>
    <t>Jan 16, 2025 07:49:14</t>
  </si>
  <si>
    <r>
      <rPr>
        <rFont val="Helvetica Neue"/>
        <color rgb="FF000000"/>
        <sz val="10.0"/>
        <u/>
      </rPr>
      <t>cheng.lauren@bcg.com</t>
    </r>
  </si>
  <si>
    <t>Jan 16, 2025 09:58:11</t>
  </si>
  <si>
    <r>
      <rPr>
        <rFont val="Helvetica Neue"/>
        <color rgb="FF000000"/>
        <sz val="10.0"/>
        <u/>
      </rPr>
      <t>adhara@smcinvest.com</t>
    </r>
  </si>
  <si>
    <t>Jan 16, 2025 10:05:57</t>
  </si>
  <si>
    <r>
      <rPr>
        <rFont val="Helvetica Neue"/>
        <color rgb="FF000000"/>
        <sz val="10.0"/>
        <u/>
      </rPr>
      <t>ksandor@patientsquarecapital.com</t>
    </r>
  </si>
  <si>
    <t>Jan 16, 2025 12:16:40</t>
  </si>
  <si>
    <r>
      <rPr>
        <rFont val="Helvetica Neue"/>
        <color rgb="FF000000"/>
        <sz val="10.0"/>
        <u/>
      </rPr>
      <t>toby.liu@boehringer-ingelheim.com</t>
    </r>
  </si>
  <si>
    <t>Jan 16, 2025 12:38:59</t>
  </si>
  <si>
    <r>
      <rPr>
        <rFont val="Helvetica Neue"/>
        <color rgb="FF000000"/>
        <sz val="10.0"/>
        <u/>
      </rPr>
      <t>angelaritter01@gmail.com</t>
    </r>
  </si>
  <si>
    <t>Jan 17, 2025 11:31:51</t>
  </si>
  <si>
    <r>
      <rPr>
        <rFont val="Helvetica Neue"/>
        <color rgb="FF000000"/>
        <sz val="10.0"/>
        <u/>
      </rPr>
      <t>michael.liebman@ipqanalytics.com</t>
    </r>
  </si>
  <si>
    <t>Jan 20, 2025 15:12:27</t>
  </si>
  <si>
    <r>
      <rPr>
        <rFont val="Helvetica Neue"/>
        <color rgb="FF000000"/>
        <sz val="10.0"/>
        <u/>
      </rPr>
      <t>yefu@stellaromics.com</t>
    </r>
  </si>
  <si>
    <t>Jan 20, 2025 15:14:25</t>
  </si>
  <si>
    <r>
      <rPr>
        <rFont val="Helvetica Neue"/>
        <color rgb="FF000000"/>
        <sz val="10.0"/>
        <u/>
      </rPr>
      <t>helensadik@gmail.com</t>
    </r>
  </si>
  <si>
    <t>Jan 20, 2025 15:31:06</t>
  </si>
  <si>
    <r>
      <rPr>
        <rFont val="Helvetica Neue"/>
        <color rgb="FF000000"/>
        <sz val="10.0"/>
        <u/>
      </rPr>
      <t>mshapiro@mba2026.hbs.edu</t>
    </r>
  </si>
  <si>
    <t>Jan 20, 2025 15:33:02</t>
  </si>
  <si>
    <r>
      <rPr>
        <rFont val="Helvetica Neue"/>
        <color rgb="FF000000"/>
        <sz val="10.0"/>
        <u/>
      </rPr>
      <t>brian.tuch@gmail.com</t>
    </r>
  </si>
  <si>
    <t>Jan 20, 2025 15:37:10</t>
  </si>
  <si>
    <r>
      <rPr>
        <rFont val="Helvetica Neue"/>
        <color rgb="FF000000"/>
        <sz val="10.0"/>
        <u/>
      </rPr>
      <t>michael.linsner@mithrl.com</t>
    </r>
  </si>
  <si>
    <t>Jan 20, 2025 15:54:11</t>
  </si>
  <si>
    <r>
      <rPr>
        <rFont val="Helvetica Neue"/>
        <color rgb="FF000000"/>
        <sz val="10.0"/>
        <u/>
      </rPr>
      <t>c.orourke@uclb.com</t>
    </r>
  </si>
  <si>
    <t>Jan 20, 2025 15:58:20</t>
  </si>
  <si>
    <r>
      <rPr>
        <rFont val="Helvetica Neue"/>
        <color rgb="FF000000"/>
        <sz val="10.0"/>
        <u/>
      </rPr>
      <t>chensu.wang1004@gmail.com</t>
    </r>
  </si>
  <si>
    <t>Jan 20, 2025 16:19:21</t>
  </si>
  <si>
    <r>
      <rPr>
        <rFont val="Helvetica Neue"/>
        <color rgb="FF000000"/>
        <sz val="10.0"/>
        <u/>
      </rPr>
      <t>kate.bertolet@parexel.com</t>
    </r>
  </si>
  <si>
    <t>Jan 20, 2025 19:01:54</t>
  </si>
  <si>
    <r>
      <rPr>
        <rFont val="Helvetica Neue"/>
        <color rgb="FF000000"/>
        <sz val="10.0"/>
        <u/>
      </rPr>
      <t>jtsai@itri.org.tw</t>
    </r>
  </si>
  <si>
    <t>Jan 20, 2025 23:24:44</t>
  </si>
  <si>
    <r>
      <rPr>
        <rFont val="Helvetica Neue"/>
        <color rgb="FF000000"/>
        <sz val="10.0"/>
        <u/>
      </rPr>
      <t>agnes.caruso@sequins.bio</t>
    </r>
  </si>
  <si>
    <t>Jan 21, 2025 01:31:47</t>
  </si>
  <si>
    <r>
      <rPr>
        <rFont val="Helvetica Neue"/>
        <color rgb="FF000000"/>
        <sz val="10.0"/>
        <u/>
      </rPr>
      <t>lchen@hcwco.com</t>
    </r>
  </si>
  <si>
    <t>Jan 21, 2025 09:18:18</t>
  </si>
  <si>
    <r>
      <rPr>
        <rFont val="Helvetica Neue"/>
        <color rgb="FF000000"/>
        <sz val="10.0"/>
        <u/>
      </rPr>
      <t>tstamm@epic.com</t>
    </r>
  </si>
  <si>
    <t>Jan 21, 2025 09:44:25</t>
  </si>
  <si>
    <r>
      <rPr>
        <rFont val="Helvetica Neue"/>
        <color rgb="FF000000"/>
        <sz val="10.0"/>
        <u/>
      </rPr>
      <t>George@tkdyadvisors.com</t>
    </r>
  </si>
  <si>
    <t>Jan 21, 2025 09:45:50</t>
  </si>
  <si>
    <r>
      <rPr>
        <rFont val="Helvetica Neue"/>
        <color rgb="FF000000"/>
        <sz val="10.0"/>
        <u/>
      </rPr>
      <t>vgraf@exactsciences.com</t>
    </r>
  </si>
  <si>
    <t>Jan 21, 2025 09:46:27</t>
  </si>
  <si>
    <r>
      <rPr>
        <rFont val="Helvetica Neue"/>
        <color rgb="FF000000"/>
        <sz val="10.0"/>
        <u/>
      </rPr>
      <t>dan.sisler@tempus.com</t>
    </r>
  </si>
  <si>
    <t>Jan 21, 2025 10:27:55</t>
  </si>
  <si>
    <r>
      <rPr>
        <rFont val="Helvetica Neue"/>
        <color rgb="FF000000"/>
        <sz val="10.0"/>
        <u/>
      </rPr>
      <t>mindi.marshall@catalent.com</t>
    </r>
  </si>
  <si>
    <t>Jan 21, 2025 10:40:45</t>
  </si>
  <si>
    <r>
      <rPr>
        <rFont val="Helvetica Neue"/>
        <color rgb="FF000000"/>
        <sz val="10.0"/>
        <u/>
      </rPr>
      <t>matt.osentoski@thermofisher.com</t>
    </r>
  </si>
  <si>
    <t>Jan 21, 2025 11:03:22</t>
  </si>
  <si>
    <r>
      <rPr>
        <rFont val="Helvetica Neue"/>
        <color rgb="FF000000"/>
        <sz val="10.0"/>
        <u/>
      </rPr>
      <t>eccles@basisresearch.com</t>
    </r>
  </si>
  <si>
    <t>Jan 21, 2025 11:31:33</t>
  </si>
  <si>
    <r>
      <rPr>
        <rFont val="Helvetica Neue"/>
        <color rgb="FF000000"/>
        <sz val="10.0"/>
        <u/>
      </rPr>
      <t>michelle.tinglin@tempus.com</t>
    </r>
  </si>
  <si>
    <t>Jan 21, 2025 11:46:30</t>
  </si>
  <si>
    <r>
      <rPr>
        <rFont val="Helvetica Neue"/>
        <color rgb="FF000000"/>
        <sz val="10.0"/>
        <u/>
      </rPr>
      <t>chunter@thebrackengroup.com</t>
    </r>
  </si>
  <si>
    <t>Jan 21, 2025 11:48:55</t>
  </si>
  <si>
    <r>
      <rPr>
        <rFont val="Helvetica Neue"/>
        <color rgb="FF000000"/>
        <sz val="10.0"/>
        <u/>
      </rPr>
      <t>corinne.conrad@molex.com</t>
    </r>
  </si>
  <si>
    <t>Jan 21, 2025 12:31:30</t>
  </si>
  <si>
    <r>
      <rPr>
        <rFont val="Helvetica Neue"/>
        <color rgb="FF000000"/>
        <sz val="10.0"/>
        <u/>
      </rPr>
      <t>beth.jodi@gmail.com</t>
    </r>
  </si>
  <si>
    <t>Jan 21, 2025 16:15:10</t>
  </si>
  <si>
    <r>
      <rPr>
        <rFont val="Helvetica Neue"/>
        <color rgb="FF000000"/>
        <sz val="10.0"/>
        <u/>
      </rPr>
      <t>charlesoo@yahoo.com</t>
    </r>
  </si>
  <si>
    <t>Jan 21, 2025 16:37:46</t>
  </si>
  <si>
    <r>
      <rPr>
        <rFont val="Helvetica Neue"/>
        <color rgb="FF000000"/>
        <sz val="10.0"/>
        <u/>
      </rPr>
      <t>Michellearaiza@gmail.com</t>
    </r>
  </si>
  <si>
    <t>Jan 21, 2025 17:29:28</t>
  </si>
  <si>
    <r>
      <rPr>
        <rFont val="Helvetica Neue"/>
        <color rgb="FF000000"/>
        <sz val="10.0"/>
        <u/>
      </rPr>
      <t>rajeshwari.jain@gmail.com</t>
    </r>
  </si>
  <si>
    <t>Jan 21, 2025 17:38:33</t>
  </si>
  <si>
    <r>
      <rPr>
        <rFont val="Helvetica Neue"/>
        <color rgb="FF000000"/>
        <sz val="10.0"/>
        <u/>
      </rPr>
      <t>jinabs0777@gmail.com</t>
    </r>
  </si>
  <si>
    <t>Jan 21, 2025 18:08:53</t>
  </si>
  <si>
    <r>
      <rPr>
        <rFont val="Helvetica Neue"/>
        <color rgb="FF000000"/>
        <sz val="10.0"/>
        <u/>
      </rPr>
      <t>Agriffin@natera.com</t>
    </r>
  </si>
  <si>
    <t>Jan 21, 2025 21:30:56</t>
  </si>
  <si>
    <r>
      <rPr>
        <rFont val="Helvetica Neue"/>
        <color rgb="FF000000"/>
        <sz val="10.0"/>
        <u/>
      </rPr>
      <t>janina.speck@roche.com</t>
    </r>
  </si>
  <si>
    <t>Jan 22, 2025 02:53:21</t>
  </si>
  <si>
    <r>
      <rPr>
        <rFont val="Helvetica Neue"/>
        <color rgb="FF000000"/>
        <sz val="10.0"/>
        <u/>
      </rPr>
      <t>konstantin.lucks@unilabs.com</t>
    </r>
  </si>
  <si>
    <t>Jan 22, 2025 04:26:48</t>
  </si>
  <si>
    <r>
      <rPr>
        <rFont val="Helvetica Neue"/>
        <color rgb="FF000000"/>
        <sz val="10.0"/>
        <u/>
      </rPr>
      <t>yanqian.wu@oddo-bhf.com</t>
    </r>
  </si>
  <si>
    <t>Jan 22, 2025 08:39:40</t>
  </si>
  <si>
    <r>
      <rPr>
        <rFont val="Helvetica Neue"/>
        <color rgb="FF000000"/>
        <sz val="10.0"/>
        <u/>
      </rPr>
      <t>mkeyserman@lifescicapital.com</t>
    </r>
  </si>
  <si>
    <t>Jan 22, 2025 15:28:10</t>
  </si>
  <si>
    <r>
      <rPr>
        <rFont val="Helvetica Neue"/>
        <color rgb="FF000000"/>
        <sz val="10.0"/>
        <u/>
      </rPr>
      <t>nicolas.bryant@helix.com</t>
    </r>
  </si>
  <si>
    <t>Jan 22, 2025 16:40:46</t>
  </si>
  <si>
    <r>
      <rPr>
        <rFont val="Helvetica Neue"/>
        <color rgb="FF000000"/>
        <sz val="10.0"/>
        <u/>
      </rPr>
      <t>Erwin.morawski@gmx.de</t>
    </r>
  </si>
  <si>
    <t>Jan 23, 2025 01:40:53</t>
  </si>
  <si>
    <r>
      <rPr>
        <rFont val="Helvetica Neue"/>
        <color rgb="FF000000"/>
        <sz val="10.0"/>
        <u/>
      </rPr>
      <t>mb@polarlightventures.com</t>
    </r>
  </si>
  <si>
    <t>Jan 23, 2025 08:55:23</t>
  </si>
  <si>
    <r>
      <rPr>
        <rFont val="Helvetica Neue"/>
        <color rgb="FF000000"/>
        <sz val="10.0"/>
        <u/>
      </rPr>
      <t>jim.stclair@myligo.io</t>
    </r>
  </si>
  <si>
    <t>Jan 23, 2025 13:06:39</t>
  </si>
  <si>
    <r>
      <rPr>
        <rFont val="Helvetica Neue"/>
        <color rgb="FF000000"/>
        <sz val="10.0"/>
        <u/>
      </rPr>
      <t>bhubert@natera.com</t>
    </r>
  </si>
  <si>
    <t>Jan 23, 2025 14:11:56</t>
  </si>
  <si>
    <r>
      <rPr>
        <rFont val="Helvetica Neue"/>
        <color rgb="FF000000"/>
        <sz val="10.0"/>
        <u/>
      </rPr>
      <t>karathibault@gmail.com</t>
    </r>
  </si>
  <si>
    <t>Jan 23, 2025 15:29:46</t>
  </si>
  <si>
    <r>
      <rPr>
        <rFont val="Helvetica Neue"/>
        <color rgb="FF000000"/>
        <sz val="10.0"/>
        <u/>
      </rPr>
      <t>msands.cgc@gmail.com</t>
    </r>
  </si>
  <si>
    <t>Jan 23, 2025 16:27:44</t>
  </si>
  <si>
    <r>
      <rPr>
        <rFont val="Helvetica Neue"/>
        <color rgb="FF000000"/>
        <sz val="10.0"/>
        <u/>
      </rPr>
      <t>Jeff@SilverBerncap.com</t>
    </r>
  </si>
  <si>
    <t>Jan 23, 2025 18:01:29</t>
  </si>
  <si>
    <r>
      <rPr>
        <rFont val="Helvetica Neue"/>
        <color rgb="FF000000"/>
        <sz val="10.0"/>
        <u/>
      </rPr>
      <t>mona.bishakha@gmail.com</t>
    </r>
  </si>
  <si>
    <t>Jan 24, 2025 00:41:39</t>
  </si>
  <si>
    <r>
      <rPr>
        <rFont val="Helvetica Neue"/>
        <color rgb="FF000000"/>
        <sz val="10.0"/>
        <u/>
      </rPr>
      <t>mmarkov@natera.com</t>
    </r>
  </si>
  <si>
    <t>Jan 24, 2025 01:08:25</t>
  </si>
  <si>
    <r>
      <rPr>
        <rFont val="Helvetica Neue"/>
        <color rgb="FF000000"/>
        <sz val="10.0"/>
        <u/>
      </rPr>
      <t>lee.lindley@mercia.co.uk</t>
    </r>
  </si>
  <si>
    <t>Jan 24, 2025 07:39:26</t>
  </si>
  <si>
    <r>
      <rPr>
        <rFont val="Helvetica Neue"/>
        <color rgb="FF000000"/>
        <sz val="10.0"/>
        <u/>
      </rPr>
      <t>dt5290592@gmail.com</t>
    </r>
  </si>
  <si>
    <t>Jan 24, 2025 08:42:30</t>
  </si>
  <si>
    <r>
      <rPr>
        <rFont val="Helvetica Neue"/>
        <color rgb="FF000000"/>
        <sz val="10.0"/>
        <u/>
      </rPr>
      <t>Kirsten@lynx1bio.com</t>
    </r>
  </si>
  <si>
    <t>Jan 24, 2025 10:52:49</t>
  </si>
  <si>
    <r>
      <rPr>
        <rFont val="Helvetica Neue"/>
        <color rgb="FF000000"/>
        <sz val="10.0"/>
        <u/>
      </rPr>
      <t>Kshipp@natera.com</t>
    </r>
  </si>
  <si>
    <t>Jan 25, 2025 17:18:00</t>
  </si>
  <si>
    <r>
      <rPr>
        <rFont val="Helvetica Neue"/>
        <color rgb="FF000000"/>
        <sz val="10.0"/>
        <u/>
      </rPr>
      <t>truelinetesting@gmail.com</t>
    </r>
  </si>
  <si>
    <t>Jan 25, 2025 22:11:01</t>
  </si>
  <si>
    <r>
      <rPr>
        <rFont val="Helvetica Neue"/>
        <color rgb="FF000000"/>
        <sz val="10.0"/>
        <u/>
      </rPr>
      <t>vvicera@foundationmedicine.com</t>
    </r>
  </si>
  <si>
    <t>Jan 27, 2025 10:03:03</t>
  </si>
  <si>
    <r>
      <rPr>
        <rFont val="Helvetica Neue"/>
        <color rgb="FF000000"/>
        <sz val="10.0"/>
        <u/>
      </rPr>
      <t>Khainguyen0219@gmail.com</t>
    </r>
  </si>
  <si>
    <t>Jan 27, 2025 11:30:54</t>
  </si>
  <si>
    <r>
      <rPr>
        <rFont val="Helvetica Neue"/>
        <color rgb="FF000000"/>
        <sz val="10.0"/>
        <u/>
      </rPr>
      <t>laura@ljvbiotech.com</t>
    </r>
  </si>
  <si>
    <t>Jan 27, 2025 12:13:43</t>
  </si>
  <si>
    <r>
      <rPr>
        <rFont val="Helvetica Neue"/>
        <color rgb="FF000000"/>
        <sz val="10.0"/>
        <u/>
      </rPr>
      <t>ryan.wilson@pointstate.com</t>
    </r>
  </si>
  <si>
    <t>Jan 27, 2025 15:10:49</t>
  </si>
  <si>
    <r>
      <rPr>
        <rFont val="Helvetica Neue"/>
        <color rgb="FF000000"/>
        <sz val="10.0"/>
        <u/>
      </rPr>
      <t>heather.bouck@thermofisher.com</t>
    </r>
  </si>
  <si>
    <t>Jan 27, 2025 15:35:08</t>
  </si>
  <si>
    <r>
      <rPr>
        <rFont val="Helvetica Neue"/>
        <color rgb="FF000000"/>
        <sz val="10.0"/>
        <u/>
      </rPr>
      <t>yewlejivan@gmail.com</t>
    </r>
  </si>
  <si>
    <t>Jan 27, 2025 16:06:29</t>
  </si>
  <si>
    <r>
      <rPr>
        <rFont val="Helvetica Neue"/>
        <color rgb="FF000000"/>
        <sz val="10.0"/>
        <u/>
      </rPr>
      <t>eball@illumina.com</t>
    </r>
  </si>
  <si>
    <t>Jan 27, 2025 17:37:00</t>
  </si>
  <si>
    <r>
      <rPr>
        <rFont val="Helvetica Neue"/>
        <color rgb="FF000000"/>
        <sz val="10.0"/>
        <u/>
      </rPr>
      <t>Bettylou@tammnet.com</t>
    </r>
  </si>
  <si>
    <t>Jan 28, 2025 09:19:01</t>
  </si>
  <si>
    <r>
      <rPr>
        <rFont val="Helvetica Neue"/>
        <color rgb="FF000000"/>
        <sz val="10.0"/>
        <u/>
      </rPr>
      <t>priti_joshi@yahoo.com</t>
    </r>
  </si>
  <si>
    <t>Jan 28, 2025 09:34:19</t>
  </si>
  <si>
    <r>
      <rPr>
        <rFont val="Helvetica Neue"/>
        <color rgb="FF000000"/>
        <sz val="10.0"/>
        <u/>
      </rPr>
      <t>alea@rednucleus.com</t>
    </r>
  </si>
  <si>
    <t>Jan 28, 2025 09:44:38</t>
  </si>
  <si>
    <r>
      <rPr>
        <rFont val="Helvetica Neue"/>
        <color rgb="FF000000"/>
        <sz val="10.0"/>
        <u/>
      </rPr>
      <t>cgo@rednucleus.com</t>
    </r>
  </si>
  <si>
    <t>Jan 28, 2025 09:46:12</t>
  </si>
  <si>
    <r>
      <rPr>
        <rFont val="Helvetica Neue"/>
        <color rgb="FF000000"/>
        <sz val="10.0"/>
        <u/>
      </rPr>
      <t>tom@nephronresearch.com</t>
    </r>
  </si>
  <si>
    <t>Jan 28, 2025 09:59:14</t>
  </si>
  <si>
    <r>
      <rPr>
        <rFont val="Helvetica Neue"/>
        <color rgb="FF000000"/>
        <sz val="10.0"/>
        <u/>
      </rPr>
      <t>Llwu@icloud.com</t>
    </r>
  </si>
  <si>
    <t>Jan 28, 2025 10:20:21</t>
  </si>
  <si>
    <r>
      <rPr>
        <rFont val="Helvetica Neue"/>
        <color rgb="FF000000"/>
        <sz val="10.0"/>
        <u/>
      </rPr>
      <t>jackmorishita@hotmail.com</t>
    </r>
  </si>
  <si>
    <t>Jan 28, 2025 11:24:36</t>
  </si>
  <si>
    <r>
      <rPr>
        <rFont val="Helvetica Neue"/>
        <color rgb="FF000000"/>
        <sz val="10.0"/>
        <u/>
      </rPr>
      <t>fay.guan@probiocdmo.com</t>
    </r>
  </si>
  <si>
    <t>Jan 28, 2025 11:58:19</t>
  </si>
  <si>
    <r>
      <rPr>
        <rFont val="Helvetica Neue"/>
        <color rgb="FF000000"/>
        <sz val="10.0"/>
        <u/>
      </rPr>
      <t>kmikson@cgf.com</t>
    </r>
  </si>
  <si>
    <t>Jan 28, 2025 12:36:24</t>
  </si>
  <si>
    <r>
      <rPr>
        <rFont val="Helvetica Neue"/>
        <color rgb="FF000000"/>
        <sz val="10.0"/>
        <u/>
      </rPr>
      <t>avukasin@cgf.com</t>
    </r>
  </si>
  <si>
    <t>Jan 28, 2025 12:37:55</t>
  </si>
  <si>
    <r>
      <rPr>
        <rFont val="Helvetica Neue"/>
        <color rgb="FF000000"/>
        <sz val="10.0"/>
        <u/>
      </rPr>
      <t>pbagleysf@gmail.com</t>
    </r>
  </si>
  <si>
    <t>Jan 28, 2025 13:23:58</t>
  </si>
  <si>
    <r>
      <rPr>
        <rFont val="Helvetica Neue"/>
        <color rgb="FF000000"/>
        <sz val="10.0"/>
        <u/>
      </rPr>
      <t>pds@4saliva.com</t>
    </r>
  </si>
  <si>
    <t>Jan 28, 2025 13:30:38</t>
  </si>
  <si>
    <r>
      <rPr>
        <rFont val="Helvetica Neue"/>
        <color rgb="FF000000"/>
        <sz val="10.0"/>
        <u/>
      </rPr>
      <t>kmpcain@gmail.com</t>
    </r>
  </si>
  <si>
    <t>Jan 28, 2025 13:31:45</t>
  </si>
  <si>
    <r>
      <rPr>
        <rFont val="Helvetica Neue"/>
        <color rgb="FF000000"/>
        <sz val="10.0"/>
        <u/>
      </rPr>
      <t>lamanalani@lifemaxlabs.com</t>
    </r>
  </si>
  <si>
    <t>Jan 28, 2025 13:50:17</t>
  </si>
  <si>
    <r>
      <rPr>
        <rFont val="Helvetica Neue"/>
        <color rgb="FF000000"/>
        <sz val="10.0"/>
        <u/>
      </rPr>
      <t>akjain@niambio.com</t>
    </r>
  </si>
  <si>
    <t>Jan 28, 2025 14:22:55</t>
  </si>
  <si>
    <r>
      <rPr>
        <rFont val="Helvetica Neue"/>
        <color rgb="FF000000"/>
        <sz val="10.0"/>
        <u/>
      </rPr>
      <t>hwayne@natera.com</t>
    </r>
  </si>
  <si>
    <t>Jan 28, 2025 14:35:12</t>
  </si>
  <si>
    <r>
      <rPr>
        <rFont val="Helvetica Neue"/>
        <color rgb="FF000000"/>
        <sz val="10.0"/>
        <u/>
      </rPr>
      <t>Anjou.chen@gmail.com</t>
    </r>
  </si>
  <si>
    <t>Jan 28, 2025 19:26:21</t>
  </si>
  <si>
    <r>
      <rPr>
        <rFont val="Helvetica Neue"/>
        <color rgb="FF000000"/>
        <sz val="10.0"/>
        <u/>
      </rPr>
      <t>aparisian@natera.com</t>
    </r>
  </si>
  <si>
    <t>Jan 28, 2025 22:16:47</t>
  </si>
  <si>
    <r>
      <rPr>
        <rFont val="Helvetica Neue"/>
        <color rgb="FF000000"/>
        <sz val="10.0"/>
        <u/>
      </rPr>
      <t>pamela.yanakopulos@pwc.com</t>
    </r>
  </si>
  <si>
    <t>Jan 29, 2025 07:58:36</t>
  </si>
  <si>
    <r>
      <rPr>
        <rFont val="Helvetica Neue"/>
        <color rgb="FF000000"/>
        <sz val="10.0"/>
        <u/>
      </rPr>
      <t>jnharada@yahoo.com</t>
    </r>
  </si>
  <si>
    <t>Jan 29, 2025 08:12:58</t>
  </si>
  <si>
    <r>
      <rPr>
        <rFont val="Helvetica Neue"/>
        <color rgb="FF000000"/>
        <sz val="10.0"/>
        <u/>
      </rPr>
      <t>vamsi.daliparthi@gmail.com</t>
    </r>
  </si>
  <si>
    <t>Jan 29, 2025 10:04:17</t>
  </si>
  <si>
    <r>
      <rPr>
        <rFont val="Helvetica Neue"/>
        <color rgb="FF000000"/>
        <sz val="10.0"/>
        <u/>
      </rPr>
      <t>vamsi.daliparthi@oracle.com</t>
    </r>
  </si>
  <si>
    <t>Jan 29, 2025 10:04:41</t>
  </si>
  <si>
    <r>
      <rPr>
        <rFont val="Helvetica Neue"/>
        <color rgb="FF000000"/>
        <sz val="10.0"/>
        <u/>
      </rPr>
      <t>amber.hackett@oracle.com</t>
    </r>
  </si>
  <si>
    <t>Jan 29, 2025 10:44:16</t>
  </si>
  <si>
    <r>
      <rPr>
        <rFont val="Helvetica Neue"/>
        <color rgb="FF000000"/>
        <sz val="10.0"/>
        <u/>
      </rPr>
      <t>saschwartz@natera.com</t>
    </r>
  </si>
  <si>
    <t>Jan 29, 2025 11:15:50</t>
  </si>
  <si>
    <r>
      <rPr>
        <rFont val="Helvetica Neue"/>
        <color rgb="FF000000"/>
        <sz val="10.0"/>
        <u/>
      </rPr>
      <t>embassylee@gmail.com</t>
    </r>
  </si>
  <si>
    <t>Jan 31, 2025 07:50:34</t>
  </si>
  <si>
    <r>
      <rPr>
        <rFont val="Helvetica Neue"/>
        <color rgb="FF000000"/>
        <sz val="10.0"/>
        <u/>
      </rPr>
      <t>smalhotra29@icloud.com</t>
    </r>
  </si>
  <si>
    <t>Jan 31, 2025 11:18:44</t>
  </si>
  <si>
    <r>
      <rPr>
        <rFont val="Helvetica Neue"/>
        <color rgb="FF000000"/>
        <sz val="10.0"/>
        <u/>
      </rPr>
      <t>datnoor@gmail.com</t>
    </r>
  </si>
  <si>
    <t>Feb 03, 2025 07:37:27</t>
  </si>
  <si>
    <r>
      <rPr>
        <rFont val="Helvetica Neue"/>
        <color rgb="FF000000"/>
        <sz val="10.0"/>
        <u/>
      </rPr>
      <t>k.burrow@haystackoncology.com</t>
    </r>
  </si>
  <si>
    <t>Feb 03, 2025 08:33:32</t>
  </si>
  <si>
    <r>
      <rPr>
        <rFont val="Helvetica Neue"/>
        <color rgb="FF000000"/>
        <sz val="10.0"/>
        <u/>
      </rPr>
      <t>maevecmurdock@gmail.com</t>
    </r>
  </si>
  <si>
    <t>Feb 03, 2025 15:12:43</t>
  </si>
  <si>
    <r>
      <rPr>
        <rFont val="Helvetica Neue"/>
        <color rgb="FF000000"/>
        <sz val="10.0"/>
        <u/>
      </rPr>
      <t>mnasir@bblsa.com</t>
    </r>
  </si>
  <si>
    <t>Feb 03, 2025 15:23:14</t>
  </si>
  <si>
    <r>
      <rPr>
        <rFont val="Helvetica Neue"/>
        <color rgb="FF000000"/>
        <sz val="10.0"/>
        <u/>
      </rPr>
      <t>ruiz@casipharmaceuticals.com</t>
    </r>
  </si>
  <si>
    <t>Feb 03, 2025 15:25:19</t>
  </si>
  <si>
    <r>
      <rPr>
        <rFont val="Helvetica Neue"/>
        <color rgb="FF000000"/>
        <sz val="10.0"/>
        <u/>
      </rPr>
      <t>afsaneh@xenpartners.com</t>
    </r>
  </si>
  <si>
    <t>Feb 03, 2025 15:30:19</t>
  </si>
  <si>
    <r>
      <rPr>
        <rFont val="Helvetica Neue"/>
        <color rgb="FF000000"/>
        <sz val="10.0"/>
        <u/>
      </rPr>
      <t>aram_adourian@yahoo.com</t>
    </r>
  </si>
  <si>
    <t>Feb 03, 2025 15:49:07</t>
  </si>
  <si>
    <r>
      <rPr>
        <rFont val="Helvetica Neue"/>
        <color rgb="FF000000"/>
        <sz val="10.0"/>
        <u/>
      </rPr>
      <t>qchau@menarinistemline.com</t>
    </r>
  </si>
  <si>
    <t>Feb 03, 2025 16:37:00</t>
  </si>
  <si>
    <r>
      <rPr>
        <rFont val="Helvetica Neue"/>
        <color rgb="FF000000"/>
        <sz val="10.0"/>
        <u/>
      </rPr>
      <t>olga.alexeeva@personalis.com</t>
    </r>
  </si>
  <si>
    <t>Feb 03, 2025 17:20:41</t>
  </si>
  <si>
    <r>
      <rPr>
        <rFont val="Helvetica Neue"/>
        <color rgb="FF000000"/>
        <sz val="10.0"/>
        <u/>
      </rPr>
      <t>chris@bosonfunds.com</t>
    </r>
  </si>
  <si>
    <t>Feb 03, 2025 19:24:45</t>
  </si>
  <si>
    <r>
      <rPr>
        <rFont val="Helvetica Neue"/>
        <color rgb="FF000000"/>
        <sz val="10.0"/>
        <u/>
      </rPr>
      <t>firoz.jhaver@gmail.com</t>
    </r>
  </si>
  <si>
    <t>Feb 03, 2025 20:03:56</t>
  </si>
  <si>
    <r>
      <rPr>
        <rFont val="Helvetica Neue"/>
        <color rgb="FF000000"/>
        <sz val="10.0"/>
        <u/>
      </rPr>
      <t>dan.norton@personalis.com</t>
    </r>
  </si>
  <si>
    <t>Feb 03, 2025 20:40:01</t>
  </si>
  <si>
    <r>
      <rPr>
        <rFont val="Helvetica Neue"/>
        <color rgb="FF000000"/>
        <sz val="10.0"/>
        <u/>
      </rPr>
      <t>shivani.senanayake@wearelucidgroup.com</t>
    </r>
  </si>
  <si>
    <t>Feb 04, 2025 03:53:10</t>
  </si>
  <si>
    <r>
      <rPr>
        <rFont val="Helvetica Neue"/>
        <color rgb="FF000000"/>
        <sz val="10.0"/>
        <u/>
      </rPr>
      <t>eleonora@pearbio.com</t>
    </r>
  </si>
  <si>
    <t>Feb 04, 2025 04:05:59</t>
  </si>
  <si>
    <r>
      <rPr>
        <rFont val="Helvetica Neue"/>
        <color rgb="FF000000"/>
        <sz val="10.0"/>
        <u/>
      </rPr>
      <t>carolina@pearbio.com</t>
    </r>
  </si>
  <si>
    <t>Feb 04, 2025 04:43:22</t>
  </si>
  <si>
    <r>
      <rPr>
        <rFont val="Helvetica Neue"/>
        <color rgb="FF000000"/>
        <sz val="10.0"/>
        <u/>
      </rPr>
      <t>natalia.ardeleanu@ams.ro</t>
    </r>
  </si>
  <si>
    <t>Feb 04, 2025 07:06:19</t>
  </si>
  <si>
    <r>
      <rPr>
        <rFont val="Helvetica Neue"/>
        <color rgb="FF000000"/>
        <sz val="10.0"/>
        <u/>
      </rPr>
      <t>Christina.Ioannidou@m-phar.com</t>
    </r>
  </si>
  <si>
    <t>Feb 04, 2025 10:56:20</t>
  </si>
  <si>
    <r>
      <rPr>
        <rFont val="Helvetica Neue"/>
        <color rgb="FF000000"/>
        <sz val="10.0"/>
        <u/>
      </rPr>
      <t>robertking365@comcast.net</t>
    </r>
  </si>
  <si>
    <t>Feb 03, 2025 15:20:34</t>
  </si>
  <si>
    <r>
      <rPr>
        <rFont val="Helvetica Neue"/>
        <color rgb="FF000000"/>
        <sz val="10.0"/>
        <u/>
      </rPr>
      <t>joe.young@athira.com</t>
    </r>
  </si>
  <si>
    <t>Jan 13, 2025 15:39:52</t>
  </si>
  <si>
    <r>
      <rPr>
        <rFont val="Helvetica Neue"/>
        <color rgb="FF000000"/>
        <sz val="10.0"/>
        <u/>
      </rPr>
      <t>james.talton@discoverycure.org</t>
    </r>
  </si>
  <si>
    <t>Jan 13, 2025 16:23:16</t>
  </si>
  <si>
    <r>
      <rPr>
        <rFont val="Helvetica Neue"/>
        <color rgb="FF000000"/>
        <sz val="10.0"/>
        <u/>
      </rPr>
      <t>xinhuangvb@gmail.com</t>
    </r>
  </si>
  <si>
    <t>Jan 13, 2025 16:47:07</t>
  </si>
  <si>
    <r>
      <rPr>
        <rFont val="Helvetica Neue"/>
        <color rgb="FF000000"/>
        <sz val="10.0"/>
        <u/>
      </rPr>
      <t>lida@genmab.com</t>
    </r>
  </si>
  <si>
    <t>Jan 14, 2025 03:28:17</t>
  </si>
  <si>
    <r>
      <rPr>
        <rFont val="Helvetica Neue"/>
        <color rgb="FF000000"/>
        <sz val="10.0"/>
        <u/>
      </rPr>
      <t>gboysen@menarini.pt</t>
    </r>
  </si>
  <si>
    <t>Jan 14, 2025 08:00:11</t>
  </si>
  <si>
    <r>
      <rPr>
        <rFont val="Helvetica Neue"/>
        <color rgb="FF000000"/>
        <sz val="10.0"/>
        <u/>
      </rPr>
      <t>frederick.to@astrazeneca.com</t>
    </r>
  </si>
  <si>
    <t>Jan 14, 2025 11:41:51</t>
  </si>
  <si>
    <r>
      <rPr>
        <rFont val="Helvetica Neue"/>
        <color rgb="FF000000"/>
        <sz val="10.0"/>
        <u/>
      </rPr>
      <t>renuvaish@gmail.com</t>
    </r>
  </si>
  <si>
    <t>Jan 14, 2025 12:11:53</t>
  </si>
  <si>
    <r>
      <rPr>
        <rFont val="Helvetica Neue"/>
        <color rgb="FF000000"/>
        <sz val="10.0"/>
        <u/>
      </rPr>
      <t>christine.duffy@boehringer-ingelheim.com</t>
    </r>
  </si>
  <si>
    <t>Jan 14, 2025 14:02:09</t>
  </si>
  <si>
    <r>
      <rPr>
        <rFont val="Helvetica Neue"/>
        <color rgb="FF000000"/>
        <sz val="10.0"/>
        <u/>
      </rPr>
      <t>aiyan.lu@beigene.com</t>
    </r>
  </si>
  <si>
    <t>Jan 15, 2025 12:05:04</t>
  </si>
  <si>
    <r>
      <rPr>
        <rFont val="Helvetica Neue"/>
        <color rgb="FF000000"/>
        <sz val="10.0"/>
        <u/>
      </rPr>
      <t>vinnyvinod008@gmail.com</t>
    </r>
  </si>
  <si>
    <t>Jan 15, 2025 12:10:31</t>
  </si>
  <si>
    <r>
      <rPr>
        <rFont val="Helvetica Neue"/>
        <color rgb="FF000000"/>
        <sz val="10.0"/>
        <u/>
      </rPr>
      <t>CHU-LING.YU@MERCK.COM</t>
    </r>
  </si>
  <si>
    <t>Jan 15, 2025 12:22:57</t>
  </si>
  <si>
    <r>
      <rPr>
        <rFont val="Helvetica Neue"/>
        <color rgb="FF000000"/>
        <sz val="10.0"/>
        <u/>
      </rPr>
      <t>bbalsara@kuraoncology.com</t>
    </r>
  </si>
  <si>
    <t>Jan 15, 2025 12:24:41</t>
  </si>
  <si>
    <r>
      <rPr>
        <rFont val="Helvetica Neue"/>
        <color rgb="FF000000"/>
        <sz val="10.0"/>
        <u/>
      </rPr>
      <t>aimee.iberg@recursion.com</t>
    </r>
  </si>
  <si>
    <t>Jan 15, 2025 12:51:30</t>
  </si>
  <si>
    <r>
      <rPr>
        <rFont val="Helvetica Neue"/>
        <color rgb="FF000000"/>
        <sz val="10.0"/>
        <u/>
      </rPr>
      <t>Thelma_Thompson@eisai.com</t>
    </r>
  </si>
  <si>
    <t>Jan 15, 2025 12:51:49</t>
  </si>
  <si>
    <r>
      <rPr>
        <rFont val="Helvetica Neue"/>
        <color rgb="FF000000"/>
        <sz val="10.0"/>
        <u/>
      </rPr>
      <t>jeanchristophepignon@gmail.com</t>
    </r>
  </si>
  <si>
    <t>Jan 15, 2025 12:57:16</t>
  </si>
  <si>
    <r>
      <rPr>
        <rFont val="Helvetica Neue"/>
        <color rgb="FF000000"/>
        <sz val="10.0"/>
        <u/>
      </rPr>
      <t>sfitzpatrick@blueprintmedicines.com</t>
    </r>
  </si>
  <si>
    <t>Jan 15, 2025 13:24:53</t>
  </si>
  <si>
    <r>
      <rPr>
        <rFont val="Helvetica Neue"/>
        <color rgb="FF000000"/>
        <sz val="10.0"/>
        <u/>
      </rPr>
      <t>felipe.adesmoraes@daiichisankyo.com</t>
    </r>
  </si>
  <si>
    <t>Jan 15, 2025 14:03:55</t>
  </si>
  <si>
    <r>
      <rPr>
        <rFont val="Helvetica Neue"/>
        <color rgb="FF000000"/>
        <sz val="10.0"/>
        <u/>
      </rPr>
      <t>JENNY.RUDNICK@GMAIL.COM</t>
    </r>
  </si>
  <si>
    <t>Jan 15, 2025 14:29:41</t>
  </si>
  <si>
    <r>
      <rPr>
        <rFont val="Helvetica Neue"/>
        <color rgb="FF000000"/>
        <sz val="10.0"/>
        <u/>
      </rPr>
      <t>michaela.flego-kamensek@sandoz.com</t>
    </r>
  </si>
  <si>
    <t>Jan 16, 2025 03:22:12</t>
  </si>
  <si>
    <r>
      <rPr>
        <rFont val="Helvetica Neue"/>
        <color rgb="FF000000"/>
        <sz val="10.0"/>
        <u/>
      </rPr>
      <t>patricio.godoy_tapia@sandoz.net</t>
    </r>
  </si>
  <si>
    <t>Jan 16, 2025 03:48:38</t>
  </si>
  <si>
    <r>
      <rPr>
        <rFont val="Helvetica Neue"/>
        <color rgb="FF000000"/>
        <sz val="10.0"/>
        <u/>
      </rPr>
      <t>shaparak.lonning@pfizer.com</t>
    </r>
  </si>
  <si>
    <t>Jan 17, 2025 15:44:57</t>
  </si>
  <si>
    <r>
      <rPr>
        <rFont val="Helvetica Neue"/>
        <color rgb="FF000000"/>
        <sz val="10.0"/>
        <u/>
      </rPr>
      <t>denyse.baker@lilly.com</t>
    </r>
  </si>
  <si>
    <t>Jan 20, 2025 15:09:36</t>
  </si>
  <si>
    <r>
      <rPr>
        <rFont val="Helvetica Neue"/>
        <color rgb="FF000000"/>
        <sz val="10.0"/>
        <u/>
      </rPr>
      <t>gyongju.min@regeneron.com</t>
    </r>
  </si>
  <si>
    <t>Jan 20, 2025 15:14:30</t>
  </si>
  <si>
    <r>
      <rPr>
        <rFont val="Helvetica Neue"/>
        <color rgb="FF000000"/>
        <sz val="10.0"/>
        <u/>
      </rPr>
      <t>Robert.f.burns@affibody.com</t>
    </r>
  </si>
  <si>
    <t>Jan 20, 2025 18:15:23</t>
  </si>
  <si>
    <r>
      <rPr>
        <rFont val="Helvetica Neue"/>
        <color rgb="FF000000"/>
        <sz val="10.0"/>
        <u/>
      </rPr>
      <t>mikey_blueeyes@hotmail.com</t>
    </r>
  </si>
  <si>
    <t>Jan 20, 2025 20:01:58</t>
  </si>
  <si>
    <r>
      <rPr>
        <rFont val="Helvetica Neue"/>
        <color rgb="FF000000"/>
        <sz val="10.0"/>
        <u/>
      </rPr>
      <t>andres.rodriguez@biogen.com</t>
    </r>
  </si>
  <si>
    <t>Jan 21, 2025 09:14:38</t>
  </si>
  <si>
    <r>
      <rPr>
        <rFont val="Helvetica Neue"/>
        <color rgb="FF000000"/>
        <sz val="10.0"/>
        <u/>
      </rPr>
      <t>ozlem.yildirim@sanofi.com</t>
    </r>
  </si>
  <si>
    <t>Jan 21, 2025 09:17:12</t>
  </si>
  <si>
    <r>
      <rPr>
        <rFont val="Helvetica Neue"/>
        <color rgb="FF000000"/>
        <sz val="10.0"/>
        <u/>
      </rPr>
      <t>paul.galette@pfizer.com</t>
    </r>
  </si>
  <si>
    <t>Jan 21, 2025 10:14:12</t>
  </si>
  <si>
    <r>
      <rPr>
        <rFont val="Helvetica Neue"/>
        <color rgb="FF000000"/>
        <sz val="10.0"/>
        <u/>
      </rPr>
      <t>ahuber@menarinistemline.com</t>
    </r>
  </si>
  <si>
    <r>
      <rPr>
        <rFont val="Helvetica Neue"/>
        <color rgb="FF000000"/>
        <sz val="10.0"/>
        <u/>
      </rPr>
      <t>fmeneghelli@menarini-ricerche.it</t>
    </r>
  </si>
  <si>
    <t>Jan 21, 2025 10:32:06</t>
  </si>
  <si>
    <r>
      <rPr>
        <rFont val="Helvetica Neue"/>
        <color rgb="FF000000"/>
        <sz val="10.0"/>
        <u/>
      </rPr>
      <t>sswanson@menarinistemline.com</t>
    </r>
  </si>
  <si>
    <t>Jan 21, 2025 12:08:08</t>
  </si>
  <si>
    <r>
      <rPr>
        <rFont val="Helvetica Neue"/>
        <color rgb="FF000000"/>
        <sz val="10.0"/>
        <u/>
      </rPr>
      <t>vvolman@annexonbio.com</t>
    </r>
  </si>
  <si>
    <t>Jan 21, 2025 12:38:18</t>
  </si>
  <si>
    <r>
      <rPr>
        <rFont val="Helvetica Neue"/>
        <color rgb="FF000000"/>
        <sz val="10.0"/>
        <u/>
      </rPr>
      <t>nsingh@omniab.com</t>
    </r>
  </si>
  <si>
    <t>Jan 21, 2025 15:00:56</t>
  </si>
  <si>
    <r>
      <rPr>
        <rFont val="Helvetica Neue"/>
        <color rgb="FF000000"/>
        <sz val="10.0"/>
        <u/>
      </rPr>
      <t>evanbglass15@gmail.com</t>
    </r>
  </si>
  <si>
    <t>Jan 21, 2025 15:19:35</t>
  </si>
  <si>
    <r>
      <rPr>
        <rFont val="Helvetica Neue"/>
        <color rgb="FF000000"/>
        <sz val="10.0"/>
        <u/>
      </rPr>
      <t>robert.charnas1.part@servier.com</t>
    </r>
  </si>
  <si>
    <t>Jan 21, 2025 21:07:22</t>
  </si>
  <si>
    <r>
      <rPr>
        <rFont val="Helvetica Neue"/>
        <color rgb="FF000000"/>
        <sz val="10.0"/>
        <u/>
      </rPr>
      <t>junehjhan@pharosibio.com</t>
    </r>
  </si>
  <si>
    <t>Jan 21, 2025 23:02:34</t>
  </si>
  <si>
    <r>
      <rPr>
        <rFont val="Helvetica Neue"/>
        <color rgb="FF000000"/>
        <sz val="10.0"/>
        <u/>
      </rPr>
      <t>mariblanca.rodriguez@gehealthcare.com</t>
    </r>
  </si>
  <si>
    <t>Jan 22, 2025 21:14:59</t>
  </si>
  <si>
    <r>
      <rPr>
        <rFont val="Helvetica Neue"/>
        <color rgb="FF000000"/>
        <sz val="10.0"/>
        <u/>
      </rPr>
      <t>mhaskell@hotmail.com</t>
    </r>
  </si>
  <si>
    <t>Jan 23, 2025 11:08:33</t>
  </si>
  <si>
    <r>
      <rPr>
        <rFont val="Helvetica Neue"/>
        <color rgb="FF000000"/>
        <sz val="10.0"/>
        <u/>
      </rPr>
      <t>jane.lu@gilead.com</t>
    </r>
  </si>
  <si>
    <t>Jan 23, 2025 18:23:45</t>
  </si>
  <si>
    <r>
      <rPr>
        <rFont val="Helvetica Neue"/>
        <color rgb="FF000000"/>
        <sz val="10.0"/>
        <u/>
      </rPr>
      <t>Celine.Fernandez2@sanofi.com</t>
    </r>
  </si>
  <si>
    <t>Jan 23, 2025 19:27:23</t>
  </si>
  <si>
    <r>
      <rPr>
        <rFont val="Helvetica Neue"/>
        <color rgb="FF000000"/>
        <sz val="10.0"/>
        <u/>
      </rPr>
      <t>gopi@gsk.com</t>
    </r>
  </si>
  <si>
    <t>Jan 27, 2025 09:56:18</t>
  </si>
  <si>
    <r>
      <rPr>
        <rFont val="Helvetica Neue"/>
        <color rgb="FF000000"/>
        <sz val="10.0"/>
        <u/>
      </rPr>
      <t>terrance.cheng@gilead.com</t>
    </r>
  </si>
  <si>
    <t>Jan 27, 2025 16:13:33</t>
  </si>
  <si>
    <r>
      <rPr>
        <rFont val="Helvetica Neue"/>
        <color rgb="FF000000"/>
        <sz val="10.0"/>
        <u/>
      </rPr>
      <t>mariealine.neveu@flamingotx.com</t>
    </r>
  </si>
  <si>
    <t>Jan 28, 2025 08:05:49</t>
  </si>
  <si>
    <r>
      <rPr>
        <rFont val="Helvetica Neue"/>
        <color rgb="FF000000"/>
        <sz val="10.0"/>
        <u/>
      </rPr>
      <t>benjamin.oshrine@legendbiotech.com</t>
    </r>
  </si>
  <si>
    <t>Jan 28, 2025 09:06:45</t>
  </si>
  <si>
    <r>
      <rPr>
        <rFont val="Helvetica Neue"/>
        <color rgb="FF000000"/>
        <sz val="10.0"/>
        <u/>
      </rPr>
      <t>qserenali@gmail.com</t>
    </r>
  </si>
  <si>
    <t>Jan 28, 2025 09:07:42</t>
  </si>
  <si>
    <r>
      <rPr>
        <rFont val="Helvetica Neue"/>
        <color rgb="FF000000"/>
        <sz val="10.0"/>
        <u/>
      </rPr>
      <t>cristr@mail.nih.gov</t>
    </r>
  </si>
  <si>
    <t>Jan 28, 2025 09:08:46</t>
  </si>
  <si>
    <r>
      <rPr>
        <rFont val="Helvetica Neue"/>
        <color rgb="FF000000"/>
        <sz val="10.0"/>
        <u/>
      </rPr>
      <t>cgalloway@elevartherapeutics.com</t>
    </r>
  </si>
  <si>
    <t>Jan 28, 2025 09:36:09</t>
  </si>
  <si>
    <r>
      <rPr>
        <rFont val="Helvetica Neue"/>
        <color rgb="FF000000"/>
        <sz val="10.0"/>
        <u/>
      </rPr>
      <t>shpan0108@gmail.com</t>
    </r>
  </si>
  <si>
    <t>Jan 28, 2025 09:49:04</t>
  </si>
  <si>
    <r>
      <rPr>
        <rFont val="Helvetica Neue"/>
        <color rgb="FF000000"/>
        <sz val="10.0"/>
        <u/>
      </rPr>
      <t>amy.e.bock@pfizer.com</t>
    </r>
  </si>
  <si>
    <t>Jan 28, 2025 10:02:44</t>
  </si>
  <si>
    <r>
      <rPr>
        <rFont val="Helvetica Neue"/>
        <color rgb="FF000000"/>
        <sz val="10.0"/>
        <u/>
      </rPr>
      <t>wshen@immunomix.com</t>
    </r>
  </si>
  <si>
    <t>Jan 28, 2025 12:12:40</t>
  </si>
  <si>
    <r>
      <rPr>
        <rFont val="Helvetica Neue"/>
        <color rgb="FF000000"/>
        <sz val="10.0"/>
        <u/>
      </rPr>
      <t>sutini@comcast.net</t>
    </r>
  </si>
  <si>
    <t>Jan 28, 2025 12:21:16</t>
  </si>
  <si>
    <r>
      <rPr>
        <rFont val="Helvetica Neue"/>
        <color rgb="FF000000"/>
        <sz val="10.0"/>
        <u/>
      </rPr>
      <t>jin-liern.hong1@merck.com</t>
    </r>
  </si>
  <si>
    <t>Jan 28, 2025 13:02:15</t>
  </si>
  <si>
    <r>
      <rPr>
        <rFont val="Helvetica Neue"/>
        <color rgb="FF000000"/>
        <sz val="10.0"/>
        <u/>
      </rPr>
      <t>Melissa.lowder@merck.com</t>
    </r>
  </si>
  <si>
    <t>Jan 28, 2025 13:14:22</t>
  </si>
  <si>
    <r>
      <rPr>
        <rFont val="Helvetica Neue"/>
        <color rgb="FF000000"/>
        <sz val="10.0"/>
        <u/>
      </rPr>
      <t>charo.garrido@daiichisankyo.com</t>
    </r>
  </si>
  <si>
    <t>Jan 28, 2025 14:05:42</t>
  </si>
  <si>
    <r>
      <rPr>
        <rFont val="Helvetica Neue"/>
        <color rgb="FF000000"/>
        <sz val="10.0"/>
        <u/>
      </rPr>
      <t>Lotta.vonBoehmer@bms.com</t>
    </r>
  </si>
  <si>
    <t>Jan 28, 2025 14:46:43</t>
  </si>
  <si>
    <r>
      <rPr>
        <rFont val="Helvetica Neue"/>
        <color rgb="FF000000"/>
        <sz val="10.0"/>
        <u/>
      </rPr>
      <t>Mona.tewari@gmail.com</t>
    </r>
  </si>
  <si>
    <t>Jan 28, 2025 18:49:58</t>
  </si>
  <si>
    <r>
      <rPr>
        <rFont val="Helvetica Neue"/>
        <color rgb="FF000000"/>
        <sz val="10.0"/>
        <u/>
      </rPr>
      <t>claudia.bujold@novartis.com</t>
    </r>
  </si>
  <si>
    <t>Jan 29, 2025 06:11:03</t>
  </si>
  <si>
    <r>
      <rPr>
        <rFont val="Helvetica Neue"/>
        <color rgb="FF000000"/>
        <sz val="10.0"/>
        <u/>
      </rPr>
      <t>Giovana.barros@bms.com</t>
    </r>
  </si>
  <si>
    <t>Jan 29, 2025 08:45:20</t>
  </si>
  <si>
    <r>
      <rPr>
        <rFont val="Helvetica Neue"/>
        <color rgb="FF000000"/>
        <sz val="10.0"/>
        <u/>
      </rPr>
      <t>ly.nguyenjatkoe@shionogi.com</t>
    </r>
  </si>
  <si>
    <t>Jan 29, 2025 09:54:55</t>
  </si>
  <si>
    <r>
      <rPr>
        <rFont val="Helvetica Neue"/>
        <color rgb="FF000000"/>
        <sz val="10.0"/>
        <u/>
      </rPr>
      <t>melanie.rodrigues@pfizer.com</t>
    </r>
  </si>
  <si>
    <t>Jan 31, 2025 16:20:28</t>
  </si>
  <si>
    <r>
      <rPr>
        <rFont val="Helvetica Neue"/>
        <color rgb="FF000000"/>
        <sz val="10.0"/>
        <u/>
      </rPr>
      <t>wormsbac@external.gene.com</t>
    </r>
  </si>
  <si>
    <t>Feb 01, 2025 17:44:24</t>
  </si>
  <si>
    <r>
      <rPr>
        <rFont val="Helvetica Neue"/>
        <color rgb="FF000000"/>
        <sz val="10.0"/>
        <u/>
      </rPr>
      <t>wangy594@gene.com</t>
    </r>
  </si>
  <si>
    <t>Feb 01, 2025 17:47:17</t>
  </si>
  <si>
    <r>
      <rPr>
        <rFont val="Helvetica Neue"/>
        <color rgb="FF000000"/>
        <sz val="10.0"/>
        <u/>
      </rPr>
      <t>alimon@oryzon.com</t>
    </r>
  </si>
  <si>
    <t>Feb 03, 2025 11:55:11</t>
  </si>
  <si>
    <r>
      <rPr>
        <rFont val="Helvetica Neue"/>
        <color rgb="FF000000"/>
        <sz val="10.0"/>
        <u/>
      </rPr>
      <t>Torsten.Trowe@gilead.com</t>
    </r>
  </si>
  <si>
    <t>Feb 03, 2025 13:34:32</t>
  </si>
  <si>
    <r>
      <rPr>
        <rFont val="Helvetica Neue"/>
        <color rgb="FF000000"/>
        <sz val="10.0"/>
        <u/>
      </rPr>
      <t>chiannling.yeh@grifols.com</t>
    </r>
  </si>
  <si>
    <t>Feb 03, 2025 15:04:40</t>
  </si>
  <si>
    <r>
      <rPr>
        <rFont val="Helvetica Neue"/>
        <color rgb="FF000000"/>
        <sz val="10.0"/>
        <u/>
      </rPr>
      <t>kgregersen@corcept.com</t>
    </r>
  </si>
  <si>
    <t>Feb 03, 2025 15:10:28</t>
  </si>
  <si>
    <r>
      <rPr>
        <rFont val="Helvetica Neue"/>
        <color rgb="FF000000"/>
        <sz val="10.0"/>
        <u/>
      </rPr>
      <t>sophia.diao@cgoncology.com</t>
    </r>
  </si>
  <si>
    <t>Feb 03, 2025 15:13:43</t>
  </si>
  <si>
    <r>
      <rPr>
        <rFont val="Helvetica Neue"/>
        <color rgb="FF000000"/>
        <sz val="10.0"/>
        <u/>
      </rPr>
      <t>dmorrissey11@gmail.com</t>
    </r>
  </si>
  <si>
    <t>Feb 03, 2025 15:17:03</t>
  </si>
  <si>
    <r>
      <rPr>
        <rFont val="Helvetica Neue"/>
        <color rgb="FF000000"/>
        <sz val="10.0"/>
        <u/>
      </rPr>
      <t>kristy.brackett@biogen.com</t>
    </r>
  </si>
  <si>
    <t>Feb 03, 2025 15:36:13</t>
  </si>
  <si>
    <r>
      <rPr>
        <rFont val="Helvetica Neue"/>
        <color rgb="FF000000"/>
        <sz val="10.0"/>
        <u/>
      </rPr>
      <t>Rizwan.Manzer@orumrx.com</t>
    </r>
  </si>
  <si>
    <t>Feb 03, 2025 16:07:19</t>
  </si>
  <si>
    <r>
      <rPr>
        <rFont val="Helvetica Neue"/>
        <color rgb="FF000000"/>
        <sz val="10.0"/>
        <u/>
      </rPr>
      <t>mani.mudaliar@recursion.com</t>
    </r>
  </si>
  <si>
    <t>Feb 03, 2025 16:19:24</t>
  </si>
  <si>
    <r>
      <rPr>
        <rFont val="Helvetica Neue"/>
        <color rgb="FF000000"/>
        <sz val="10.0"/>
        <u/>
      </rPr>
      <t>chrissy.egbert@recursion.com</t>
    </r>
  </si>
  <si>
    <t>Feb 03, 2025 16:26:24</t>
  </si>
  <si>
    <r>
      <rPr>
        <rFont val="Helvetica Neue"/>
        <color rgb="FF000000"/>
        <sz val="10.0"/>
        <u/>
      </rPr>
      <t>anelson@pmvpharma.com</t>
    </r>
  </si>
  <si>
    <t>Feb 03, 2025 16:34:37</t>
  </si>
  <si>
    <r>
      <rPr>
        <rFont val="Helvetica Neue"/>
        <color rgb="FF000000"/>
        <sz val="10.0"/>
        <u/>
      </rPr>
      <t>rahn@pliantrx.com</t>
    </r>
  </si>
  <si>
    <t>Feb 03, 2025 16:52:14</t>
  </si>
  <si>
    <r>
      <rPr>
        <rFont val="Helvetica Neue"/>
        <color rgb="FF000000"/>
        <sz val="10.0"/>
        <u/>
      </rPr>
      <t>stella.mokiou@pfizer.com</t>
    </r>
  </si>
  <si>
    <t>Feb 03, 2025 17:24:36</t>
  </si>
  <si>
    <r>
      <rPr>
        <rFont val="Helvetica Neue"/>
        <color rgb="FF000000"/>
        <sz val="10.0"/>
        <u/>
      </rPr>
      <t>youngsu.kwon@beigene.com</t>
    </r>
  </si>
  <si>
    <t>Feb 03, 2025 20:10:48</t>
  </si>
  <si>
    <r>
      <rPr>
        <rFont val="Helvetica Neue"/>
        <color rgb="FF000000"/>
        <sz val="10.0"/>
        <u/>
      </rPr>
      <t>aislyn.boran@daiichisankyo.com</t>
    </r>
  </si>
  <si>
    <t>Feb 04, 2025 11:06:34</t>
  </si>
  <si>
    <r>
      <rPr>
        <rFont val="Helvetica Neue"/>
        <color rgb="FF000000"/>
        <sz val="10.0"/>
        <u/>
      </rPr>
      <t>sabrinamaisel@gmail.com</t>
    </r>
  </si>
  <si>
    <t>Feb 04, 2025 11:13:46</t>
  </si>
  <si>
    <r>
      <rPr>
        <rFont val="Helvetica Neue"/>
        <color rgb="FF000000"/>
        <sz val="10.0"/>
        <u/>
      </rPr>
      <t>kenant@me.com</t>
    </r>
  </si>
  <si>
    <t>Feb 04, 2025 12:03:19</t>
  </si>
  <si>
    <r>
      <rPr>
        <rFont val="Helvetica Neue"/>
        <color rgb="FF000000"/>
        <sz val="10.0"/>
        <u/>
      </rPr>
      <t>tbhb@novonordisk.com</t>
    </r>
  </si>
  <si>
    <t>Feb 04, 2025 12:04:02</t>
  </si>
  <si>
    <r>
      <rPr>
        <rFont val="Helvetica Neue"/>
        <color rgb="FF000000"/>
        <sz val="10.0"/>
        <u/>
      </rPr>
      <t>kristinam@vividion.com</t>
    </r>
  </si>
  <si>
    <t>Feb 04, 2025 12:44:35</t>
  </si>
  <si>
    <r>
      <rPr>
        <rFont val="Helvetica Neue"/>
        <color rgb="FF000000"/>
        <sz val="10.0"/>
        <u/>
      </rPr>
      <t>gilbert.wong@beigene.com</t>
    </r>
  </si>
  <si>
    <t>Jan 09, 2025 14:13:40</t>
  </si>
  <si>
    <r>
      <rPr>
        <rFont val="Helvetica Neue"/>
        <color rgb="FF000000"/>
        <sz val="10.0"/>
        <u/>
      </rPr>
      <t>cullen.carol@gene.com</t>
    </r>
  </si>
  <si>
    <t>Jan 10, 2025 09:53:06</t>
  </si>
  <si>
    <r>
      <rPr>
        <rFont val="Helvetica Neue"/>
        <color rgb="FF000000"/>
        <sz val="10.0"/>
        <u/>
      </rPr>
      <t>natalia.jacob@merckgroup.com</t>
    </r>
  </si>
  <si>
    <t>Jan 13, 2025 08:19:36</t>
  </si>
  <si>
    <r>
      <rPr>
        <rFont val="Helvetica Neue"/>
        <color rgb="FF000000"/>
        <sz val="10.0"/>
        <u/>
      </rPr>
      <t>christine.dube@astrazeneca.com</t>
    </r>
  </si>
  <si>
    <t>Jan 13, 2025 08:20:08</t>
  </si>
  <si>
    <r>
      <rPr>
        <rFont val="Helvetica Neue"/>
        <color rgb="FF000000"/>
        <sz val="10.0"/>
        <u/>
      </rPr>
      <t>shuang@avenzotx.com</t>
    </r>
  </si>
  <si>
    <t>Jan 13, 2025 15:18:26</t>
  </si>
  <si>
    <r>
      <rPr>
        <rFont val="Helvetica Neue"/>
        <color rgb="FF000000"/>
        <sz val="10.0"/>
        <u/>
      </rPr>
      <t>Demet@invirtuolabs.com</t>
    </r>
  </si>
  <si>
    <t>Jan 13, 2025 15:44:14</t>
  </si>
  <si>
    <r>
      <rPr>
        <rFont val="Helvetica Neue"/>
        <color rgb="FF000000"/>
        <sz val="10.0"/>
        <u/>
      </rPr>
      <t>silke.appeldingemanse@alentis.ch</t>
    </r>
  </si>
  <si>
    <t>Jan 14, 2025 02:51:09</t>
  </si>
  <si>
    <r>
      <rPr>
        <rFont val="Helvetica Neue"/>
        <color rgb="FF000000"/>
        <sz val="10.0"/>
        <u/>
      </rPr>
      <t>susann.gotsche@novartis.com</t>
    </r>
  </si>
  <si>
    <t>Jan 14, 2025 03:22:53</t>
  </si>
  <si>
    <r>
      <rPr>
        <rFont val="Helvetica Neue"/>
        <color rgb="FF000000"/>
        <sz val="10.0"/>
        <u/>
      </rPr>
      <t>karine.truchon@daiichisankyo.com</t>
    </r>
  </si>
  <si>
    <t>Jan 14, 2025 11:32:56</t>
  </si>
  <si>
    <r>
      <rPr>
        <rFont val="Helvetica Neue"/>
        <color rgb="FF000000"/>
        <sz val="10.0"/>
        <u/>
      </rPr>
      <t>AISolutions0000@gmail.com</t>
    </r>
  </si>
  <si>
    <t>Jan 14, 2025 12:06:26</t>
  </si>
  <si>
    <r>
      <rPr>
        <rFont val="Helvetica Neue"/>
        <color rgb="FF000000"/>
        <sz val="10.0"/>
        <u/>
      </rPr>
      <t>scottcohen@alphacuretx.com</t>
    </r>
  </si>
  <si>
    <t>Jan 14, 2025 20:34:43</t>
  </si>
  <si>
    <r>
      <rPr>
        <rFont val="Helvetica Neue"/>
        <color rgb="FF000000"/>
        <sz val="10.0"/>
        <u/>
      </rPr>
      <t>jeff.macdonald@beigene.com</t>
    </r>
  </si>
  <si>
    <t>Jan 15, 2025 08:29:38</t>
  </si>
  <si>
    <r>
      <rPr>
        <rFont val="Helvetica Neue"/>
        <color rgb="FF000000"/>
        <sz val="10.0"/>
        <u/>
      </rPr>
      <t>purva.jain@ipsen.com</t>
    </r>
  </si>
  <si>
    <t>Jan 15, 2025 12:03:12</t>
  </si>
  <si>
    <r>
      <rPr>
        <rFont val="Helvetica Neue"/>
        <color rgb="FF000000"/>
        <sz val="10.0"/>
        <u/>
      </rPr>
      <t>vaishali.shinde@corbuspharma.com</t>
    </r>
  </si>
  <si>
    <t>Jan 15, 2025 12:08:05</t>
  </si>
  <si>
    <r>
      <rPr>
        <rFont val="Helvetica Neue"/>
        <color rgb="FF000000"/>
        <sz val="10.0"/>
        <u/>
      </rPr>
      <t>gaellerondeau@yahoo.com</t>
    </r>
  </si>
  <si>
    <t>Jan 15, 2025 12:08:13</t>
  </si>
  <si>
    <r>
      <rPr>
        <rFont val="Helvetica Neue"/>
        <color rgb="FF000000"/>
        <sz val="10.0"/>
        <u/>
      </rPr>
      <t>hailing.lu@pfizer.com</t>
    </r>
  </si>
  <si>
    <t>Jan 15, 2025 12:18:29</t>
  </si>
  <si>
    <r>
      <rPr>
        <rFont val="Helvetica Neue"/>
        <color rgb="FF000000"/>
        <sz val="10.0"/>
        <u/>
      </rPr>
      <t>lena.hannona@novartis.com</t>
    </r>
  </si>
  <si>
    <t>Jan 15, 2025 12:47:14</t>
  </si>
  <si>
    <r>
      <rPr>
        <rFont val="Helvetica Neue"/>
        <color rgb="FF000000"/>
        <sz val="10.0"/>
        <u/>
      </rPr>
      <t>qunwu5@yahoo.com</t>
    </r>
  </si>
  <si>
    <t>Jan 15, 2025 13:16:51</t>
  </si>
  <si>
    <r>
      <rPr>
        <rFont val="Helvetica Neue"/>
        <color rgb="FF000000"/>
        <sz val="10.0"/>
        <u/>
      </rPr>
      <t>michelle.miller@novartis.com</t>
    </r>
  </si>
  <si>
    <t>Jan 15, 2025 15:43:27</t>
  </si>
  <si>
    <r>
      <rPr>
        <rFont val="Helvetica Neue"/>
        <color rgb="FF000000"/>
        <sz val="10.0"/>
        <u/>
      </rPr>
      <t>yali.liang@jazzpharma.com</t>
    </r>
  </si>
  <si>
    <t>Jan 15, 2025 16:05:59</t>
  </si>
  <si>
    <r>
      <rPr>
        <rFont val="Helvetica Neue"/>
        <color rgb="FF000000"/>
        <sz val="10.0"/>
        <u/>
      </rPr>
      <t>ryo.nakamura@pdradiopharma.com</t>
    </r>
  </si>
  <si>
    <t>Jan 15, 2025 17:43:33</t>
  </si>
  <si>
    <r>
      <rPr>
        <rFont val="Helvetica Neue"/>
        <color rgb="FF000000"/>
        <sz val="10.0"/>
        <u/>
      </rPr>
      <t>y-funahashi@hhc.eisai.co.jp</t>
    </r>
  </si>
  <si>
    <t>Jan 16, 2025 03:01:07</t>
  </si>
  <si>
    <r>
      <rPr>
        <rFont val="Helvetica Neue"/>
        <color rgb="FF000000"/>
        <sz val="10.0"/>
        <u/>
      </rPr>
      <t>ywang89@gmail.com</t>
    </r>
  </si>
  <si>
    <t>Jan 16, 2025 04:06:40</t>
  </si>
  <si>
    <r>
      <rPr>
        <rFont val="Helvetica Neue"/>
        <color rgb="FF000000"/>
        <sz val="10.0"/>
        <u/>
      </rPr>
      <t>marjorie@petty.tv</t>
    </r>
  </si>
  <si>
    <t>Jan 16, 2025 08:19:10</t>
  </si>
  <si>
    <r>
      <rPr>
        <rFont val="Helvetica Neue"/>
        <color rgb="FF000000"/>
        <sz val="10.0"/>
        <u/>
      </rPr>
      <t>kmccarthy@scorpiontx.com</t>
    </r>
  </si>
  <si>
    <t>Jan 16, 2025 10:22:44</t>
  </si>
  <si>
    <r>
      <rPr>
        <rFont val="Helvetica Neue"/>
        <color rgb="FF000000"/>
        <sz val="10.0"/>
        <u/>
      </rPr>
      <t>jmeck2000@gmail.com</t>
    </r>
  </si>
  <si>
    <t>Jan 20, 2025 15:14:19</t>
  </si>
  <si>
    <r>
      <rPr>
        <rFont val="Helvetica Neue"/>
        <color rgb="FF000000"/>
        <sz val="10.0"/>
        <u/>
      </rPr>
      <t>mahuseni12@gmail.com</t>
    </r>
  </si>
  <si>
    <t>Jan 20, 2025 15:22:02</t>
  </si>
  <si>
    <r>
      <rPr>
        <rFont val="Helvetica Neue"/>
        <color rgb="FF000000"/>
        <sz val="10.0"/>
        <u/>
      </rPr>
      <t>palexander@drenbio.com</t>
    </r>
  </si>
  <si>
    <t>Jan 20, 2025 15:23:34</t>
  </si>
  <si>
    <r>
      <rPr>
        <rFont val="Helvetica Neue"/>
        <color rgb="FF000000"/>
        <sz val="10.0"/>
        <u/>
      </rPr>
      <t>stellamokiou@yahoo.com</t>
    </r>
  </si>
  <si>
    <t>Jan 20, 2025 15:31:11</t>
  </si>
  <si>
    <r>
      <rPr>
        <rFont val="Helvetica Neue"/>
        <color rgb="FF000000"/>
        <sz val="10.0"/>
        <u/>
      </rPr>
      <t>nancy_fric@me.com</t>
    </r>
  </si>
  <si>
    <t>Jan 20, 2025 15:43:45</t>
  </si>
  <si>
    <r>
      <rPr>
        <rFont val="Helvetica Neue"/>
        <color rgb="FF000000"/>
        <sz val="10.0"/>
        <u/>
      </rPr>
      <t>smita.kothari@merck.com</t>
    </r>
  </si>
  <si>
    <t>Jan 20, 2025 15:49:23</t>
  </si>
  <si>
    <r>
      <rPr>
        <rFont val="Helvetica Neue"/>
        <color rgb="FF000000"/>
        <sz val="10.0"/>
        <u/>
      </rPr>
      <t>Amy.alford@sentibio.com</t>
    </r>
  </si>
  <si>
    <t>Jan 20, 2025 15:52:58</t>
  </si>
  <si>
    <r>
      <rPr>
        <rFont val="Helvetica Neue"/>
        <color rgb="FF000000"/>
        <sz val="10.0"/>
        <u/>
      </rPr>
      <t>chpark@jwhealthcare.com</t>
    </r>
  </si>
  <si>
    <t>Jan 20, 2025 18:01:32</t>
  </si>
  <si>
    <r>
      <rPr>
        <rFont val="Helvetica Neue"/>
        <color rgb="FF000000"/>
        <sz val="10.0"/>
        <u/>
      </rPr>
      <t>pfrontelo@incyte.com</t>
    </r>
  </si>
  <si>
    <t>Jan 21, 2025 02:36:58</t>
  </si>
  <si>
    <t>'----</t>
  </si>
  <si>
    <r>
      <rPr>
        <rFont val="Helvetica Neue"/>
        <color rgb="FF000000"/>
        <sz val="10.0"/>
        <u/>
      </rPr>
      <t>takamitsu.ikeda@chugai.businesspartner.roche.com</t>
    </r>
  </si>
  <si>
    <t>Jan 21, 2025 03:11:23</t>
  </si>
  <si>
    <r>
      <rPr>
        <rFont val="Helvetica Neue"/>
        <color rgb="FF000000"/>
        <sz val="10.0"/>
        <u/>
      </rPr>
      <t>crystal.leung@immunocore.com</t>
    </r>
  </si>
  <si>
    <t>Jan 21, 2025 04:21:15</t>
  </si>
  <si>
    <r>
      <rPr>
        <rFont val="Helvetica Neue"/>
        <color rgb="FF000000"/>
        <sz val="10.0"/>
        <u/>
      </rPr>
      <t>corbegosoagu@dsi.com</t>
    </r>
  </si>
  <si>
    <t>Jan 21, 2025 05:36:45</t>
  </si>
  <si>
    <r>
      <rPr>
        <rFont val="Helvetica Neue"/>
        <color rgb="FF000000"/>
        <sz val="10.0"/>
        <u/>
      </rPr>
      <t>jaehongpark@donga.co.kr</t>
    </r>
  </si>
  <si>
    <t>Jan 21, 2025 06:49:58</t>
  </si>
  <si>
    <r>
      <rPr>
        <rFont val="Helvetica Neue"/>
        <color rgb="FF000000"/>
        <sz val="10.0"/>
        <u/>
      </rPr>
      <t>MELISSA.SWOOPE@LILLY.COM</t>
    </r>
  </si>
  <si>
    <t>Jan 21, 2025 08:01:35</t>
  </si>
  <si>
    <r>
      <rPr>
        <rFont val="Helvetica Neue"/>
        <color rgb="FF000000"/>
        <sz val="10.0"/>
        <u/>
      </rPr>
      <t>snayak@accenttx.com</t>
    </r>
  </si>
  <si>
    <t>Jan 21, 2025 08:38:10</t>
  </si>
  <si>
    <r>
      <rPr>
        <rFont val="Helvetica Neue"/>
        <color rgb="FF000000"/>
        <sz val="10.0"/>
        <u/>
      </rPr>
      <t>tristab_b@yahoo.com</t>
    </r>
  </si>
  <si>
    <t>Jan 21, 2025 09:10:37</t>
  </si>
  <si>
    <r>
      <rPr>
        <rFont val="Helvetica Neue"/>
        <color rgb="FF000000"/>
        <sz val="10.0"/>
        <u/>
      </rPr>
      <t>ncastro@gmail.com</t>
    </r>
  </si>
  <si>
    <t>Jan 21, 2025 09:59:37</t>
  </si>
  <si>
    <r>
      <rPr>
        <rFont val="Helvetica Neue"/>
        <color rgb="FF000000"/>
        <sz val="10.0"/>
        <u/>
      </rPr>
      <t>Anand.merchant@gmail.com</t>
    </r>
  </si>
  <si>
    <t>Jan 21, 2025 18:52:06</t>
  </si>
  <si>
    <r>
      <rPr>
        <rFont val="Helvetica Neue"/>
        <color rgb="FF000000"/>
        <sz val="10.0"/>
        <u/>
      </rPr>
      <t>Bweidmannp@gmail.com</t>
    </r>
  </si>
  <si>
    <t>Jan 21, 2025 21:35:16</t>
  </si>
  <si>
    <r>
      <rPr>
        <rFont val="Helvetica Neue"/>
        <color rgb="FF000000"/>
        <sz val="10.0"/>
        <u/>
      </rPr>
      <t>dcampbell@cumulusoncology.com</t>
    </r>
  </si>
  <si>
    <t>Jan 22, 2025 07:48:57</t>
  </si>
  <si>
    <r>
      <rPr>
        <rFont val="Helvetica Neue"/>
        <color rgb="FF000000"/>
        <sz val="10.0"/>
        <u/>
      </rPr>
      <t>l.mumtaz@gyldenpharma.com</t>
    </r>
  </si>
  <si>
    <t>Jan 24, 2025 04:08:33</t>
  </si>
  <si>
    <r>
      <rPr>
        <rFont val="Helvetica Neue"/>
        <color rgb="FF000000"/>
        <sz val="10.0"/>
        <u/>
      </rPr>
      <t>blau@nupctx.com</t>
    </r>
  </si>
  <si>
    <t>Jan 24, 2025 07:39:25</t>
  </si>
  <si>
    <r>
      <rPr>
        <rFont val="Helvetica Neue"/>
        <color rgb="FF000000"/>
        <sz val="10.0"/>
        <u/>
      </rPr>
      <t>Kalyani.gampa@novartis.com</t>
    </r>
  </si>
  <si>
    <t>Jan 26, 2025 08:22:54</t>
  </si>
  <si>
    <r>
      <rPr>
        <rFont val="Helvetica Neue"/>
        <color rgb="FF000000"/>
        <sz val="10.0"/>
        <u/>
      </rPr>
      <t>tall_renee@lilly.com</t>
    </r>
  </si>
  <si>
    <t>Jan 27, 2025 08:04:18</t>
  </si>
  <si>
    <r>
      <rPr>
        <rFont val="Helvetica Neue"/>
        <color rgb="FF000000"/>
        <sz val="10.0"/>
        <u/>
      </rPr>
      <t>per-ola.freskgard@bioarctic.com</t>
    </r>
  </si>
  <si>
    <t>Jan 27, 2025 15:10:46</t>
  </si>
  <si>
    <r>
      <rPr>
        <rFont val="Helvetica Neue"/>
        <color rgb="FF000000"/>
        <sz val="10.0"/>
        <u/>
      </rPr>
      <t>abby.kim@primetherapeutics.com</t>
    </r>
  </si>
  <si>
    <t>Jan 27, 2025 15:28:46</t>
  </si>
  <si>
    <r>
      <rPr>
        <rFont val="Helvetica Neue"/>
        <color rgb="FF000000"/>
        <sz val="10.0"/>
        <u/>
      </rPr>
      <t>amelendez@braidwell.com</t>
    </r>
  </si>
  <si>
    <t>Jan 27, 2025 15:40:23</t>
  </si>
  <si>
    <r>
      <rPr>
        <rFont val="Helvetica Neue"/>
        <color rgb="FF000000"/>
        <sz val="10.0"/>
        <u/>
      </rPr>
      <t>nariaki.uemura@astellas.com</t>
    </r>
  </si>
  <si>
    <t>Jan 27, 2025 15:49:55</t>
  </si>
  <si>
    <r>
      <rPr>
        <rFont val="Helvetica Neue"/>
        <color rgb="FF000000"/>
        <sz val="10.0"/>
        <u/>
      </rPr>
      <t>adam@viveretx.com</t>
    </r>
  </si>
  <si>
    <t>Jan 27, 2025 19:01:58</t>
  </si>
  <si>
    <r>
      <rPr>
        <rFont val="Helvetica Neue"/>
        <color rgb="FF000000"/>
        <sz val="10.0"/>
        <u/>
      </rPr>
      <t>christopher@kerostx.com</t>
    </r>
  </si>
  <si>
    <t>Jan 28, 2025 07:58:28</t>
  </si>
  <si>
    <r>
      <rPr>
        <rFont val="Helvetica Neue"/>
        <color rgb="FF000000"/>
        <sz val="10.0"/>
        <u/>
      </rPr>
      <t>beesan.tan@biontech.us</t>
    </r>
  </si>
  <si>
    <t>Jan 28, 2025 09:03:11</t>
  </si>
  <si>
    <r>
      <rPr>
        <rFont val="Helvetica Neue"/>
        <color rgb="FF000000"/>
        <sz val="10.0"/>
        <u/>
      </rPr>
      <t>ylee@revmed.com</t>
    </r>
  </si>
  <si>
    <t>Jan 28, 2025 09:03:36</t>
  </si>
  <si>
    <r>
      <rPr>
        <rFont val="Helvetica Neue"/>
        <color rgb="FF000000"/>
        <sz val="10.0"/>
        <u/>
      </rPr>
      <t>nshao@artios.com</t>
    </r>
  </si>
  <si>
    <t>Jan 28, 2025 09:05:34</t>
  </si>
  <si>
    <r>
      <rPr>
        <rFont val="Helvetica Neue"/>
        <color rgb="FF000000"/>
        <sz val="10.0"/>
        <u/>
      </rPr>
      <t>pedro.marques_ramos@novartis.com</t>
    </r>
  </si>
  <si>
    <t>Jan 28, 2025 09:09:04</t>
  </si>
  <si>
    <r>
      <rPr>
        <rFont val="Helvetica Neue"/>
        <color rgb="FF000000"/>
        <sz val="10.0"/>
        <u/>
      </rPr>
      <t>janine.novobilski@novartis.com</t>
    </r>
  </si>
  <si>
    <t>Jan 28, 2025 09:10:11</t>
  </si>
  <si>
    <r>
      <rPr>
        <rFont val="Helvetica Neue"/>
        <color rgb="FF000000"/>
        <sz val="10.0"/>
        <u/>
      </rPr>
      <t>joerg.mueller1@bayer.com</t>
    </r>
  </si>
  <si>
    <t>Jan 28, 2025 09:15:33</t>
  </si>
  <si>
    <r>
      <rPr>
        <rFont val="Helvetica Neue"/>
        <color rgb="FF000000"/>
        <sz val="10.0"/>
        <u/>
      </rPr>
      <t>jasper.jacobs@sanofi.com</t>
    </r>
  </si>
  <si>
    <t>Jan 28, 2025 09:31:53</t>
  </si>
  <si>
    <r>
      <rPr>
        <rFont val="Helvetica Neue"/>
        <color rgb="FF000000"/>
        <sz val="10.0"/>
        <u/>
      </rPr>
      <t>yuzhang@ultragenyx.com</t>
    </r>
  </si>
  <si>
    <t>Jan 28, 2025 09:53:34</t>
  </si>
  <si>
    <r>
      <rPr>
        <rFont val="Helvetica Neue"/>
        <color rgb="FF000000"/>
        <sz val="10.0"/>
        <u/>
      </rPr>
      <t>jeri.kim@iteostherapeutics.com</t>
    </r>
  </si>
  <si>
    <t>Jan 28, 2025 09:54:12</t>
  </si>
  <si>
    <r>
      <rPr>
        <rFont val="Helvetica Neue"/>
        <color rgb="FF000000"/>
        <sz val="10.0"/>
        <u/>
      </rPr>
      <t>wtaharali@dsi.com</t>
    </r>
  </si>
  <si>
    <t>Jan 28, 2025 09:56:50</t>
  </si>
  <si>
    <r>
      <rPr>
        <rFont val="Helvetica Neue"/>
        <color rgb="FF000000"/>
        <sz val="10.0"/>
        <u/>
      </rPr>
      <t>AMHulstine@alpheusmedical.com</t>
    </r>
  </si>
  <si>
    <t>Jan 28, 2025 10:03:35</t>
  </si>
  <si>
    <r>
      <rPr>
        <rFont val="Helvetica Neue"/>
        <color rgb="FF000000"/>
        <sz val="10.0"/>
        <u/>
      </rPr>
      <t>Acuret@incyte.com</t>
    </r>
  </si>
  <si>
    <t>Jan 28, 2025 10:04:48</t>
  </si>
  <si>
    <r>
      <rPr>
        <rFont val="Helvetica Neue"/>
        <color rgb="FF000000"/>
        <sz val="10.0"/>
        <u/>
      </rPr>
      <t>perezcruz.isabel@gmail.com</t>
    </r>
  </si>
  <si>
    <t>Jan 28, 2025 10:21:43</t>
  </si>
  <si>
    <r>
      <rPr>
        <rFont val="Helvetica Neue"/>
        <color rgb="FF000000"/>
        <sz val="10.0"/>
        <u/>
      </rPr>
      <t>xiangming.li@gmail.com</t>
    </r>
  </si>
  <si>
    <t>Jan 28, 2025 10:39:44</t>
  </si>
  <si>
    <r>
      <rPr>
        <rFont val="Helvetica Neue"/>
        <color rgb="FF000000"/>
        <sz val="10.0"/>
        <u/>
      </rPr>
      <t>sutini.ngadiman@abbvie.com</t>
    </r>
  </si>
  <si>
    <t>Jan 28, 2025 10:40:58</t>
  </si>
  <si>
    <r>
      <rPr>
        <rFont val="Helvetica Neue"/>
        <color rgb="FF000000"/>
        <sz val="10.0"/>
        <u/>
      </rPr>
      <t>mniner@arcusbio.com</t>
    </r>
  </si>
  <si>
    <t>Jan 28, 2025 11:13:23</t>
  </si>
  <si>
    <r>
      <rPr>
        <rFont val="Helvetica Neue"/>
        <color rgb="FF000000"/>
        <sz val="10.0"/>
        <u/>
      </rPr>
      <t>tomohiko.harada@shionogi.eu</t>
    </r>
  </si>
  <si>
    <t>Jan 28, 2025 11:21:10</t>
  </si>
  <si>
    <r>
      <rPr>
        <rFont val="Helvetica Neue"/>
        <color rgb="FF000000"/>
        <sz val="10.0"/>
        <u/>
      </rPr>
      <t>denise.dagostino@grey.com</t>
    </r>
  </si>
  <si>
    <t>Jan 28, 2025 11:27:50</t>
  </si>
  <si>
    <r>
      <rPr>
        <rFont val="Helvetica Neue"/>
        <color rgb="FF000000"/>
        <sz val="10.0"/>
        <u/>
      </rPr>
      <t>ashworth.brown@gmail.com</t>
    </r>
  </si>
  <si>
    <t>Jan 28, 2025 12:14:02</t>
  </si>
  <si>
    <r>
      <rPr>
        <rFont val="Helvetica Neue"/>
        <color rgb="FF000000"/>
        <sz val="10.0"/>
        <u/>
      </rPr>
      <t>ellen.filvaroff@bms.com</t>
    </r>
  </si>
  <si>
    <t>Jan 28, 2025 13:15:12</t>
  </si>
  <si>
    <r>
      <rPr>
        <rFont val="Helvetica Neue"/>
        <color rgb="FF000000"/>
        <sz val="10.0"/>
        <u/>
      </rPr>
      <t>Cheryl.czachorowski@bms.com</t>
    </r>
  </si>
  <si>
    <t>Jan 28, 2025 13:26:28</t>
  </si>
  <si>
    <r>
      <rPr>
        <rFont val="Helvetica Neue"/>
        <color rgb="FF000000"/>
        <sz val="10.0"/>
        <u/>
      </rPr>
      <t>yz08chen@gmail.com</t>
    </r>
  </si>
  <si>
    <t>Jan 28, 2025 15:18:02</t>
  </si>
  <si>
    <r>
      <rPr>
        <rFont val="Helvetica Neue"/>
        <color rgb="FF000000"/>
        <sz val="10.0"/>
        <u/>
      </rPr>
      <t>ANTHONY_RECALDE@MERCK.COM</t>
    </r>
  </si>
  <si>
    <t>Jan 28, 2025 15:49:56</t>
  </si>
  <si>
    <r>
      <rPr>
        <rFont val="Helvetica Neue"/>
        <color rgb="FF000000"/>
        <sz val="10.0"/>
        <u/>
      </rPr>
      <t>chandrika.jeyamohan@bms.com</t>
    </r>
  </si>
  <si>
    <t>Jan 28, 2025 16:07:50</t>
  </si>
  <si>
    <r>
      <rPr>
        <rFont val="Helvetica Neue"/>
        <color rgb="FF000000"/>
        <sz val="10.0"/>
        <u/>
      </rPr>
      <t>takayuki.kanazawa@shionogi.co.jp</t>
    </r>
  </si>
  <si>
    <t>Jan 28, 2025 17:59:13</t>
  </si>
  <si>
    <r>
      <rPr>
        <rFont val="Helvetica Neue"/>
        <color rgb="FF000000"/>
        <sz val="10.0"/>
        <u/>
      </rPr>
      <t>michael.kenausis_ext@novartis.com</t>
    </r>
  </si>
  <si>
    <t>Jan 28, 2025 18:01:18</t>
  </si>
  <si>
    <r>
      <rPr>
        <rFont val="Helvetica Neue"/>
        <color rgb="FF000000"/>
        <sz val="10.0"/>
        <u/>
      </rPr>
      <t>mark.stern@bms.com</t>
    </r>
  </si>
  <si>
    <t>Jan 29, 2025 00:28:23</t>
  </si>
  <si>
    <r>
      <rPr>
        <rFont val="Helvetica Neue"/>
        <color rgb="FF000000"/>
        <sz val="10.0"/>
        <u/>
      </rPr>
      <t>sara.moodad@vgsctx.com</t>
    </r>
  </si>
  <si>
    <t>Jan 29, 2025 02:54:34</t>
  </si>
  <si>
    <t>Do you forsee ctDNA to be adopted as prognostic biomarker to assess MRD  in breast cancer anytime soon?</t>
  </si>
  <si>
    <r>
      <rPr>
        <rFont val="Helvetica Neue"/>
        <color rgb="FF000000"/>
        <sz val="10.0"/>
        <u/>
      </rPr>
      <t>giuliafalivelli@gmail.com</t>
    </r>
  </si>
  <si>
    <t>Jan 29, 2025 04:03:16</t>
  </si>
  <si>
    <r>
      <rPr>
        <rFont val="Helvetica Neue"/>
        <color rgb="FF000000"/>
        <sz val="10.0"/>
        <u/>
      </rPr>
      <t>paul.mcinulty@arvinas.com</t>
    </r>
  </si>
  <si>
    <t>Jan 29, 2025 06:37:31</t>
  </si>
  <si>
    <r>
      <rPr>
        <rFont val="Helvetica Neue"/>
        <color rgb="FF000000"/>
        <sz val="10.0"/>
        <u/>
      </rPr>
      <t>emma.mitchell@shionogi.com</t>
    </r>
  </si>
  <si>
    <t>Jan 29, 2025 09:59:40</t>
  </si>
  <si>
    <r>
      <rPr>
        <rFont val="Helvetica Neue"/>
        <color rgb="FF000000"/>
        <sz val="10.0"/>
        <u/>
      </rPr>
      <t>sibu@genmab.com</t>
    </r>
  </si>
  <si>
    <t>Jan 29, 2025 10:24:30</t>
  </si>
  <si>
    <r>
      <rPr>
        <rFont val="Helvetica Neue"/>
        <color rgb="FF000000"/>
        <sz val="10.0"/>
        <u/>
      </rPr>
      <t>kinga.szepeshazi@vgsctx.com</t>
    </r>
  </si>
  <si>
    <t>Jan 29, 2025 11:53:40</t>
  </si>
  <si>
    <r>
      <rPr>
        <rFont val="Helvetica Neue"/>
        <color rgb="FF000000"/>
        <sz val="10.0"/>
        <u/>
      </rPr>
      <t>jjin04@amgen.com</t>
    </r>
  </si>
  <si>
    <t>Jan 29, 2025 13:43:16</t>
  </si>
  <si>
    <r>
      <rPr>
        <rFont val="Helvetica Neue"/>
        <color rgb="FF000000"/>
        <sz val="10.0"/>
        <u/>
      </rPr>
      <t>jge@blueprintmedicines.com</t>
    </r>
  </si>
  <si>
    <t>Jan 30, 2025 12:43:31</t>
  </si>
  <si>
    <r>
      <rPr>
        <rFont val="Helvetica Neue"/>
        <color rgb="FF000000"/>
        <sz val="10.0"/>
        <u/>
      </rPr>
      <t>gabor.stiegler@sandoz.net</t>
    </r>
  </si>
  <si>
    <t>Jan 31, 2025 07:32:16</t>
  </si>
  <si>
    <r>
      <rPr>
        <rFont val="Helvetica Neue"/>
        <color rgb="FF000000"/>
        <sz val="10.0"/>
        <u/>
      </rPr>
      <t>gendreas@gene.com</t>
    </r>
  </si>
  <si>
    <t>Feb 01, 2025 17:10:34</t>
  </si>
  <si>
    <r>
      <rPr>
        <rFont val="Helvetica Neue"/>
        <color rgb="FF000000"/>
        <sz val="10.0"/>
        <u/>
      </rPr>
      <t>meghna.dasthakur@gilead.com</t>
    </r>
  </si>
  <si>
    <t>Feb 03, 2025 02:47:52</t>
  </si>
  <si>
    <r>
      <rPr>
        <rFont val="Helvetica Neue"/>
        <color rgb="FF000000"/>
        <sz val="10.0"/>
        <u/>
      </rPr>
      <t>Steven.Piccoli@sparcmail.com</t>
    </r>
  </si>
  <si>
    <t>Feb 03, 2025 09:30:29</t>
  </si>
  <si>
    <r>
      <rPr>
        <rFont val="Helvetica Neue"/>
        <color rgb="FF000000"/>
        <sz val="10.0"/>
        <u/>
      </rPr>
      <t>yi.zhang26@gilead.com</t>
    </r>
  </si>
  <si>
    <t>Feb 03, 2025 11:41:45</t>
  </si>
  <si>
    <r>
      <rPr>
        <rFont val="Helvetica Neue"/>
        <color rgb="FF000000"/>
        <sz val="10.0"/>
        <u/>
      </rPr>
      <t>wongchenko.matthew@gene.com</t>
    </r>
  </si>
  <si>
    <t>Feb 03, 2025 12:00:45</t>
  </si>
  <si>
    <r>
      <rPr>
        <rFont val="Helvetica Neue"/>
        <color rgb="FF000000"/>
        <sz val="10.0"/>
        <u/>
      </rPr>
      <t>ryan.sowell@strandtx.com</t>
    </r>
  </si>
  <si>
    <t>Feb 03, 2025 12:49:22</t>
  </si>
  <si>
    <r>
      <rPr>
        <rFont val="Helvetica Neue"/>
        <color rgb="FF000000"/>
        <sz val="10.0"/>
        <u/>
      </rPr>
      <t>zhenhao.qi@daiichisankyo.com</t>
    </r>
  </si>
  <si>
    <t>Feb 03, 2025 12:54:47</t>
  </si>
  <si>
    <r>
      <rPr>
        <rFont val="Helvetica Neue"/>
        <color rgb="FF000000"/>
        <sz val="10.0"/>
        <u/>
      </rPr>
      <t>r.ding@outlook.com</t>
    </r>
  </si>
  <si>
    <t>Feb 03, 2025 15:15:54</t>
  </si>
  <si>
    <r>
      <rPr>
        <rFont val="Helvetica Neue"/>
        <color rgb="FF000000"/>
        <sz val="10.0"/>
        <u/>
      </rPr>
      <t>sean.xue@abbvie.com</t>
    </r>
  </si>
  <si>
    <t>Feb 03, 2025 15:21:29</t>
  </si>
  <si>
    <r>
      <rPr>
        <rFont val="Helvetica Neue"/>
        <color rgb="FF000000"/>
        <sz val="10.0"/>
        <u/>
      </rPr>
      <t>geoffrey.weiner@astrazeneca.com</t>
    </r>
  </si>
  <si>
    <t>Feb 03, 2025 15:56:02</t>
  </si>
  <si>
    <r>
      <rPr>
        <rFont val="Helvetica Neue"/>
        <color rgb="FF000000"/>
        <sz val="10.0"/>
        <u/>
      </rPr>
      <t>minying.royston@pharvaris.com</t>
    </r>
  </si>
  <si>
    <t>Feb 03, 2025 16:42:25</t>
  </si>
  <si>
    <r>
      <rPr>
        <rFont val="Helvetica Neue"/>
        <color rgb="FF000000"/>
        <sz val="10.0"/>
        <u/>
      </rPr>
      <t>Nahjunk@me.com</t>
    </r>
  </si>
  <si>
    <t>Feb 03, 2025 18:33:40</t>
  </si>
  <si>
    <r>
      <rPr>
        <rFont val="Helvetica Neue"/>
        <color rgb="FF000000"/>
        <sz val="10.0"/>
        <u/>
      </rPr>
      <t>e8_chen@yahoo.com</t>
    </r>
  </si>
  <si>
    <t>Feb 03, 2025 20:41:47</t>
  </si>
  <si>
    <r>
      <rPr>
        <rFont val="Helvetica Neue"/>
        <color rgb="FF000000"/>
        <sz val="10.0"/>
        <u/>
      </rPr>
      <t>joel.brown@novartis.com</t>
    </r>
  </si>
  <si>
    <t>Feb 03, 2025 21:14:37</t>
  </si>
  <si>
    <r>
      <rPr>
        <rFont val="Helvetica Neue"/>
        <color rgb="FF000000"/>
        <sz val="10.0"/>
        <u/>
      </rPr>
      <t>deepa.talpade@bayer.com</t>
    </r>
  </si>
  <si>
    <t>Feb 03, 2025 21:16:49</t>
  </si>
  <si>
    <r>
      <rPr>
        <rFont val="Helvetica Neue"/>
        <color rgb="FF000000"/>
        <sz val="10.0"/>
        <u/>
      </rPr>
      <t>minoru.kobayashi@raqualia.com</t>
    </r>
  </si>
  <si>
    <t>Feb 03, 2025 23:42:26</t>
  </si>
  <si>
    <r>
      <rPr>
        <rFont val="Helvetica Neue"/>
        <color rgb="FF000000"/>
        <sz val="10.0"/>
        <u/>
      </rPr>
      <t>gbennett@menarinistemline.com</t>
    </r>
  </si>
  <si>
    <t>Feb 03, 2025 23:58:53</t>
  </si>
  <si>
    <r>
      <rPr>
        <rFont val="Helvetica Neue"/>
        <color rgb="FF000000"/>
        <sz val="10.0"/>
        <u/>
      </rPr>
      <t>Krishna.chiritha@gilead.com</t>
    </r>
  </si>
  <si>
    <t>Feb 04, 2025 00:46:56</t>
  </si>
  <si>
    <r>
      <rPr>
        <rFont val="Helvetica Neue"/>
        <color rgb="FF000000"/>
        <sz val="10.0"/>
        <u/>
      </rPr>
      <t>Gauba.raj@gmail.com</t>
    </r>
  </si>
  <si>
    <t>Feb 04, 2025 02:10:48</t>
  </si>
  <si>
    <r>
      <rPr>
        <rFont val="Helvetica Neue"/>
        <color rgb="FF000000"/>
        <sz val="10.0"/>
        <u/>
      </rPr>
      <t>weni.chang@transcenta.com</t>
    </r>
  </si>
  <si>
    <t>Feb 04, 2025 08:47:00</t>
  </si>
  <si>
    <r>
      <rPr>
        <rFont val="Helvetica Neue"/>
        <color rgb="FF000000"/>
        <sz val="10.0"/>
        <u/>
      </rPr>
      <t>jgunn32953@gmail.com</t>
    </r>
  </si>
  <si>
    <t>Jan 14, 2025 13:08:01</t>
  </si>
  <si>
    <r>
      <rPr>
        <rFont val="Helvetica Neue"/>
        <color rgb="FF000000"/>
        <sz val="10.0"/>
        <u/>
      </rPr>
      <t>sspaulding@vhchealth.org</t>
    </r>
  </si>
  <si>
    <t>Jan 15, 2025 12:02:35</t>
  </si>
  <si>
    <r>
      <rPr>
        <rFont val="Helvetica Neue"/>
        <color rgb="FF000000"/>
        <sz val="10.0"/>
        <u/>
      </rPr>
      <t>veronica.vasquez@sycamoremm.com</t>
    </r>
  </si>
  <si>
    <t>Jan 15, 2025 12:25:58</t>
  </si>
  <si>
    <r>
      <rPr>
        <rFont val="Helvetica Neue"/>
        <color rgb="FF000000"/>
        <sz val="10.0"/>
        <u/>
      </rPr>
      <t>aglerner@aol.com</t>
    </r>
  </si>
  <si>
    <t>Jan 15, 2025 12:34:14</t>
  </si>
  <si>
    <r>
      <rPr>
        <rFont val="Helvetica Neue"/>
        <color rgb="FF000000"/>
        <sz val="10.0"/>
        <u/>
      </rPr>
      <t>SHEASMITH@honorhealth.com</t>
    </r>
  </si>
  <si>
    <t>Jan 15, 2025 12:37:30</t>
  </si>
  <si>
    <r>
      <rPr>
        <rFont val="Helvetica Neue"/>
        <color rgb="FF000000"/>
        <sz val="10.0"/>
        <u/>
      </rPr>
      <t>dacia.lipkea@bmg.md</t>
    </r>
  </si>
  <si>
    <t>Jan 15, 2025 15:19:36</t>
  </si>
  <si>
    <r>
      <rPr>
        <rFont val="Helvetica Neue"/>
        <color rgb="FF000000"/>
        <sz val="10.0"/>
        <u/>
      </rPr>
      <t>Caroline.Chambers@sutterhealth.org</t>
    </r>
  </si>
  <si>
    <t>Jan 15, 2025 16:06:32</t>
  </si>
  <si>
    <r>
      <rPr>
        <rFont val="Helvetica Neue"/>
        <color rgb="FF000000"/>
        <sz val="10.0"/>
        <u/>
      </rPr>
      <t>christina.lavin@eehealth.org</t>
    </r>
  </si>
  <si>
    <t>Jan 15, 2025 16:37:03</t>
  </si>
  <si>
    <r>
      <rPr>
        <rFont val="Helvetica Neue"/>
        <color rgb="FF000000"/>
        <sz val="10.0"/>
        <u/>
      </rPr>
      <t>matthew.crandall@getcheckedup.com</t>
    </r>
  </si>
  <si>
    <t>Jan 20, 2025 15:30:58</t>
  </si>
  <si>
    <r>
      <rPr>
        <rFont val="Helvetica Neue"/>
        <color rgb="FF000000"/>
        <sz val="10.0"/>
        <u/>
      </rPr>
      <t>yael.bar-peled@bmg.md</t>
    </r>
  </si>
  <si>
    <t>Jan 22, 2025 16:15:13</t>
  </si>
  <si>
    <r>
      <rPr>
        <rFont val="Helvetica Neue"/>
        <color rgb="FF000000"/>
        <sz val="10.0"/>
        <u/>
      </rPr>
      <t>jfshen2004@yahoo.com</t>
    </r>
  </si>
  <si>
    <t>Jan 24, 2025 16:25:21</t>
  </si>
  <si>
    <r>
      <rPr>
        <rFont val="Helvetica Neue"/>
        <color rgb="FF000000"/>
        <sz val="10.0"/>
        <u/>
      </rPr>
      <t>shuchismita.roy@gmail.com</t>
    </r>
  </si>
  <si>
    <t>Jan 28, 2025 10:21:06</t>
  </si>
  <si>
    <r>
      <rPr>
        <rFont val="Helvetica Neue"/>
        <color rgb="FF000000"/>
        <sz val="10.0"/>
        <u/>
      </rPr>
      <t>nadiasethi@ufl.edu</t>
    </r>
  </si>
  <si>
    <t>Jan 28, 2025 11:41:56</t>
  </si>
  <si>
    <r>
      <rPr>
        <rFont val="Helvetica Neue"/>
        <color rgb="FF000000"/>
        <sz val="10.0"/>
        <u/>
      </rPr>
      <t>geslami@stanford.edu</t>
    </r>
  </si>
  <si>
    <t>Jan 28, 2025 12:44:11</t>
  </si>
  <si>
    <r>
      <rPr>
        <rFont val="Helvetica Neue"/>
        <color rgb="FF000000"/>
        <sz val="10.0"/>
        <u/>
      </rPr>
      <t>ramiro.villarreal@usoncology.com</t>
    </r>
  </si>
  <si>
    <t>Jan 28, 2025 13:19:56</t>
  </si>
  <si>
    <r>
      <rPr>
        <rFont val="Helvetica Neue"/>
        <color rgb="FF000000"/>
        <sz val="10.0"/>
        <u/>
      </rPr>
      <t>abraun2179@gmail.com</t>
    </r>
  </si>
  <si>
    <t>Jan 28, 2025 14:37:27</t>
  </si>
  <si>
    <r>
      <rPr>
        <rFont val="Helvetica Neue"/>
        <color rgb="FF000000"/>
        <sz val="10.0"/>
        <u/>
      </rPr>
      <t>bkb1954@sbcglobal.net</t>
    </r>
  </si>
  <si>
    <t>Jan 29, 2025 17:42:48</t>
  </si>
  <si>
    <r>
      <rPr>
        <rFont val="Helvetica Neue"/>
        <color rgb="FF000000"/>
        <sz val="10.0"/>
        <u/>
      </rPr>
      <t>diana.ruiz@adventhealth.com</t>
    </r>
  </si>
  <si>
    <t>Jan 30, 2025 13:02:00</t>
  </si>
  <si>
    <r>
      <rPr>
        <rFont val="Helvetica Neue"/>
        <color rgb="FF000000"/>
        <sz val="10.0"/>
        <u/>
      </rPr>
      <t>Jamieemckenzie@gmail.com</t>
    </r>
  </si>
  <si>
    <t>Jan 30, 2025 16:29:33</t>
  </si>
  <si>
    <r>
      <rPr>
        <rFont val="Helvetica Neue"/>
        <color rgb="FF000000"/>
        <sz val="10.0"/>
        <u/>
      </rPr>
      <t>mitchell.elliott@uhn.ca</t>
    </r>
  </si>
  <si>
    <t>Feb 03, 2025 07:40:33</t>
  </si>
  <si>
    <r>
      <rPr>
        <rFont val="Helvetica Neue"/>
        <color rgb="FF000000"/>
        <sz val="10.0"/>
        <u/>
      </rPr>
      <t>iman.mohamed@ascension.org</t>
    </r>
  </si>
  <si>
    <t>Feb 03, 2025 12:40:24</t>
  </si>
  <si>
    <r>
      <rPr>
        <rFont val="Helvetica Neue"/>
        <color rgb="FF000000"/>
        <sz val="10.0"/>
        <u/>
      </rPr>
      <t>jessica.hornedo@ascension.org</t>
    </r>
  </si>
  <si>
    <t>Feb 03, 2025 14:26:04</t>
  </si>
  <si>
    <r>
      <rPr>
        <rFont val="Helvetica Neue"/>
        <color rgb="FF000000"/>
        <sz val="10.0"/>
        <u/>
      </rPr>
      <t>cnowers@mac.com</t>
    </r>
  </si>
  <si>
    <t>Feb 03, 2025 16:37:56</t>
  </si>
  <si>
    <r>
      <rPr>
        <rFont val="Helvetica Neue"/>
        <color rgb="FF000000"/>
        <sz val="10.0"/>
        <u/>
      </rPr>
      <t>yaelkatan@gmail.com</t>
    </r>
  </si>
  <si>
    <t>Feb 03, 2025 18:13:10</t>
  </si>
  <si>
    <r>
      <rPr>
        <rFont val="Helvetica Neue"/>
        <color rgb="FF000000"/>
        <sz val="10.0"/>
        <u/>
      </rPr>
      <t>hoehnefm@ah.org</t>
    </r>
  </si>
  <si>
    <t>Feb 04, 2025 11:51:49</t>
  </si>
  <si>
    <r>
      <rPr>
        <rFont val="Helvetica Neue"/>
        <color rgb="FF000000"/>
        <sz val="10.0"/>
        <u/>
      </rPr>
      <t>patricia.lopinto@ehmchealth.org</t>
    </r>
  </si>
  <si>
    <t>Feb 04, 2025 12:30:17</t>
  </si>
  <si>
    <r>
      <rPr>
        <rFont val="Helvetica Neue"/>
        <color rgb="FF000000"/>
        <sz val="10.0"/>
        <u/>
      </rPr>
      <t>rrosenberg@alvarezandmarsal.com</t>
    </r>
  </si>
  <si>
    <t>Jan 13, 2025 08:11:46</t>
  </si>
  <si>
    <r>
      <rPr>
        <rFont val="Helvetica Neue"/>
        <color rgb="FF000000"/>
        <sz val="10.0"/>
        <u/>
      </rPr>
      <t>salsbery.kyle@mayo.edu</t>
    </r>
  </si>
  <si>
    <t>Jan 14, 2025 11:32:33</t>
  </si>
  <si>
    <r>
      <rPr>
        <rFont val="Helvetica Neue"/>
        <color rgb="FF000000"/>
        <sz val="10.0"/>
        <u/>
      </rPr>
      <t>annafooy2@gmail.com</t>
    </r>
  </si>
  <si>
    <t>Jan 14, 2025 11:35:56</t>
  </si>
  <si>
    <r>
      <rPr>
        <rFont val="Helvetica Neue"/>
        <color rgb="FF000000"/>
        <sz val="10.0"/>
        <u/>
      </rPr>
      <t>claudia.a.deyoung@kp.org</t>
    </r>
  </si>
  <si>
    <t>Jan 14, 2025 11:36:33</t>
  </si>
  <si>
    <r>
      <rPr>
        <rFont val="Helvetica Neue"/>
        <color rgb="FF000000"/>
        <sz val="10.0"/>
        <u/>
      </rPr>
      <t>jovonneo@uic.edu</t>
    </r>
  </si>
  <si>
    <t>Jan 14, 2025 11:53:48</t>
  </si>
  <si>
    <r>
      <rPr>
        <rFont val="Helvetica Neue"/>
        <color rgb="FF000000"/>
        <sz val="10.0"/>
        <u/>
      </rPr>
      <t>rodrigj17@ah.org</t>
    </r>
  </si>
  <si>
    <t>Jan 14, 2025 12:41:40</t>
  </si>
  <si>
    <r>
      <rPr>
        <rFont val="Helvetica Neue"/>
        <color rgb="FF000000"/>
        <sz val="10.0"/>
        <u/>
      </rPr>
      <t>ywillis3@yahoo.com</t>
    </r>
  </si>
  <si>
    <t>Jan 14, 2025 12:46:44</t>
  </si>
  <si>
    <r>
      <rPr>
        <rFont val="Helvetica Neue"/>
        <color rgb="FF000000"/>
        <sz val="10.0"/>
        <u/>
      </rPr>
      <t>matthew.hueman@usoncology.com</t>
    </r>
  </si>
  <si>
    <t>Jan 14, 2025 13:33:58</t>
  </si>
  <si>
    <r>
      <rPr>
        <rFont val="Helvetica Neue"/>
        <color rgb="FF000000"/>
        <sz val="10.0"/>
        <u/>
      </rPr>
      <t>ilyaablokh@aol.com</t>
    </r>
  </si>
  <si>
    <t>Jan 14, 2025 14:15:32</t>
  </si>
  <si>
    <r>
      <rPr>
        <rFont val="Helvetica Neue"/>
        <color rgb="FF000000"/>
        <sz val="10.0"/>
        <u/>
      </rPr>
      <t>kisha872004@yahoo.com</t>
    </r>
  </si>
  <si>
    <t>Jan 14, 2025 14:41:42</t>
  </si>
  <si>
    <r>
      <rPr>
        <rFont val="Helvetica Neue"/>
        <color rgb="FF000000"/>
        <sz val="10.0"/>
        <u/>
      </rPr>
      <t>smeas@mdanderson.org</t>
    </r>
  </si>
  <si>
    <t>Jan 14, 2025 17:16:32</t>
  </si>
  <si>
    <r>
      <rPr>
        <rFont val="Helvetica Neue"/>
        <color rgb="FF000000"/>
        <sz val="10.0"/>
        <u/>
      </rPr>
      <t>bnjkim@aol.com</t>
    </r>
  </si>
  <si>
    <t>Jan 14, 2025 17:25:35</t>
  </si>
  <si>
    <r>
      <rPr>
        <rFont val="Helvetica Neue"/>
        <color rgb="FF000000"/>
        <sz val="10.0"/>
        <u/>
      </rPr>
      <t>lorin.porth@nuvancehealth.org</t>
    </r>
  </si>
  <si>
    <t>Jan 15, 2025 12:05:19</t>
  </si>
  <si>
    <r>
      <rPr>
        <rFont val="Helvetica Neue"/>
        <color rgb="FF000000"/>
        <sz val="10.0"/>
        <u/>
      </rPr>
      <t>shicks5@mgh.harvard.edu</t>
    </r>
  </si>
  <si>
    <t>Jan 15, 2025 12:06:05</t>
  </si>
  <si>
    <r>
      <rPr>
        <rFont val="Helvetica Neue"/>
        <color rgb="FF000000"/>
        <sz val="10.0"/>
        <u/>
      </rPr>
      <t>hgcrawford1@utmck.edu</t>
    </r>
  </si>
  <si>
    <t>Jan 15, 2025 12:06:12</t>
  </si>
  <si>
    <r>
      <rPr>
        <rFont val="Helvetica Neue"/>
        <color rgb="FF000000"/>
        <sz val="10.0"/>
        <u/>
      </rPr>
      <t>jmclain@jacksononcology.com</t>
    </r>
  </si>
  <si>
    <t>Jan 15, 2025 12:23:08</t>
  </si>
  <si>
    <r>
      <rPr>
        <rFont val="Helvetica Neue"/>
        <color rgb="FF000000"/>
        <sz val="10.0"/>
        <u/>
      </rPr>
      <t>tech@graceimagingandspa.com</t>
    </r>
  </si>
  <si>
    <t>Jan 15, 2025 12:25:16</t>
  </si>
  <si>
    <r>
      <rPr>
        <rFont val="Helvetica Neue"/>
        <color rgb="FF000000"/>
        <sz val="10.0"/>
        <u/>
      </rPr>
      <t>nhorowitz1@northwell.edu</t>
    </r>
  </si>
  <si>
    <t>Jan 15, 2025 12:58:35</t>
  </si>
  <si>
    <r>
      <rPr>
        <rFont val="Helvetica Neue"/>
        <color rgb="FF000000"/>
        <sz val="10.0"/>
        <u/>
      </rPr>
      <t>jarayhanabad@gmail.com</t>
    </r>
  </si>
  <si>
    <t>Jan 15, 2025 14:50:22</t>
  </si>
  <si>
    <r>
      <rPr>
        <rFont val="Helvetica Neue"/>
        <color rgb="FF000000"/>
        <sz val="10.0"/>
        <u/>
      </rPr>
      <t>Sandra.Fernandez@fccc.edu</t>
    </r>
  </si>
  <si>
    <t>Jan 15, 2025 18:35:34</t>
  </si>
  <si>
    <r>
      <rPr>
        <rFont val="Helvetica Neue"/>
        <color rgb="FF000000"/>
        <sz val="10.0"/>
        <u/>
      </rPr>
      <t>cibor@charter.net</t>
    </r>
  </si>
  <si>
    <t>Jan 15, 2025 19:29:11</t>
  </si>
  <si>
    <r>
      <rPr>
        <rFont val="Helvetica Neue"/>
        <color rgb="FF000000"/>
        <sz val="10.0"/>
        <u/>
      </rPr>
      <t>drb@serenitysurgery.com</t>
    </r>
  </si>
  <si>
    <t>Jan 15, 2025 20:57:25</t>
  </si>
  <si>
    <r>
      <rPr>
        <rFont val="Helvetica Neue"/>
        <color rgb="FF000000"/>
        <sz val="10.0"/>
        <u/>
      </rPr>
      <t>rcamd13@gmail.com</t>
    </r>
  </si>
  <si>
    <t>Jan 16, 2025 08:06:25</t>
  </si>
  <si>
    <r>
      <rPr>
        <rFont val="Helvetica Neue"/>
        <color rgb="FF000000"/>
        <sz val="10.0"/>
        <u/>
      </rPr>
      <t>eaperezmd@gmail.com</t>
    </r>
  </si>
  <si>
    <t>Jan 16, 2025 12:05:04</t>
  </si>
  <si>
    <r>
      <rPr>
        <rFont val="Helvetica Neue"/>
        <color rgb="FF000000"/>
        <sz val="10.0"/>
        <u/>
      </rPr>
      <t>andrea.smith@lvhn.org</t>
    </r>
  </si>
  <si>
    <t>Jan 16, 2025 12:40:49</t>
  </si>
  <si>
    <r>
      <rPr>
        <rFont val="Helvetica Neue"/>
        <color rgb="FF000000"/>
        <sz val="10.0"/>
        <u/>
      </rPr>
      <t>joshua.stone@jefferson.edu</t>
    </r>
  </si>
  <si>
    <t>Jan 17, 2025 10:31:06</t>
  </si>
  <si>
    <r>
      <rPr>
        <rFont val="Helvetica Neue"/>
        <color rgb="FF000000"/>
        <sz val="10.0"/>
        <u/>
      </rPr>
      <t>justgasp@gmail.com</t>
    </r>
  </si>
  <si>
    <t>Jan 17, 2025 11:17:25</t>
  </si>
  <si>
    <r>
      <rPr>
        <rFont val="Helvetica Neue"/>
        <color rgb="FF000000"/>
        <sz val="10.0"/>
        <u/>
      </rPr>
      <t>amranemounira@yahoo.fr</t>
    </r>
  </si>
  <si>
    <t>Jan 20, 2025 07:35:30</t>
  </si>
  <si>
    <r>
      <rPr>
        <rFont val="Helvetica Neue"/>
        <color rgb="FF000000"/>
        <sz val="10.0"/>
        <u/>
      </rPr>
      <t>d1sommer@aol.com</t>
    </r>
  </si>
  <si>
    <t>Jan 20, 2025 17:42:28</t>
  </si>
  <si>
    <r>
      <rPr>
        <rFont val="Helvetica Neue"/>
        <color rgb="FF000000"/>
        <sz val="10.0"/>
        <u/>
      </rPr>
      <t>tsai.kelsey@gmail.com</t>
    </r>
  </si>
  <si>
    <t>Jan 21, 2025 11:07:54</t>
  </si>
  <si>
    <r>
      <rPr>
        <rFont val="Helvetica Neue"/>
        <color rgb="FF000000"/>
        <sz val="10.0"/>
        <u/>
      </rPr>
      <t>cindy.chang@cignahealthcare.com</t>
    </r>
  </si>
  <si>
    <t>Jan 21, 2025 19:01:15</t>
  </si>
  <si>
    <r>
      <rPr>
        <rFont val="Helvetica Neue"/>
        <color rgb="FF000000"/>
        <sz val="10.0"/>
        <u/>
      </rPr>
      <t>janel.barbee@nuvancehealth.org</t>
    </r>
  </si>
  <si>
    <t>Jan 24, 2025 13:08:20</t>
  </si>
  <si>
    <r>
      <rPr>
        <rFont val="Helvetica Neue"/>
        <color rgb="FF000000"/>
        <sz val="10.0"/>
        <u/>
      </rPr>
      <t>dr.anna.michell@gmail.com</t>
    </r>
  </si>
  <si>
    <t>Jan 28, 2025 04:42:01</t>
  </si>
  <si>
    <r>
      <rPr>
        <rFont val="Helvetica Neue"/>
        <color rgb="FF000000"/>
        <sz val="10.0"/>
        <u/>
      </rPr>
      <t>ssatpathy@gmail.com</t>
    </r>
  </si>
  <si>
    <t>Jan 28, 2025 10:16:26</t>
  </si>
  <si>
    <r>
      <rPr>
        <rFont val="Helvetica Neue"/>
        <color rgb="FF000000"/>
        <sz val="10.0"/>
        <u/>
      </rPr>
      <t>shenhd@sutterhealth.org</t>
    </r>
  </si>
  <si>
    <t>Jan 28, 2025 12:01:32</t>
  </si>
  <si>
    <r>
      <rPr>
        <rFont val="Helvetica Neue"/>
        <color rgb="FF000000"/>
        <sz val="10.0"/>
        <u/>
      </rPr>
      <t>nyoung@privatehealth.com</t>
    </r>
  </si>
  <si>
    <t>Jan 28, 2025 13:05:33</t>
  </si>
  <si>
    <r>
      <rPr>
        <rFont val="Helvetica Neue"/>
        <color rgb="FF000000"/>
        <sz val="10.0"/>
        <u/>
      </rPr>
      <t>adaley@genomemedical.com</t>
    </r>
  </si>
  <si>
    <t>Jan 28, 2025 13:08:56</t>
  </si>
  <si>
    <r>
      <rPr>
        <rFont val="Helvetica Neue"/>
        <color rgb="FF000000"/>
        <sz val="10.0"/>
        <u/>
      </rPr>
      <t>gordonn@ah.org</t>
    </r>
  </si>
  <si>
    <t>Jan 28, 2025 15:29:19</t>
  </si>
  <si>
    <r>
      <rPr>
        <rFont val="Helvetica Neue"/>
        <color rgb="FF000000"/>
        <sz val="10.0"/>
        <u/>
      </rPr>
      <t>Lopawani@gmail.com</t>
    </r>
  </si>
  <si>
    <t>Jan 28, 2025 16:40:18</t>
  </si>
  <si>
    <r>
      <rPr>
        <rFont val="Helvetica Neue"/>
        <color rgb="FF000000"/>
        <sz val="10.0"/>
        <u/>
      </rPr>
      <t>valtraina@gmail.com</t>
    </r>
  </si>
  <si>
    <t>Jan 29, 2025 00:32:03</t>
  </si>
  <si>
    <r>
      <rPr>
        <rFont val="Helvetica Neue"/>
        <color rgb="FF000000"/>
        <sz val="10.0"/>
        <u/>
      </rPr>
      <t>cz@pittore.us</t>
    </r>
  </si>
  <si>
    <t>Jan 29, 2025 11:39:55</t>
  </si>
  <si>
    <r>
      <rPr>
        <rFont val="Helvetica Neue"/>
        <color rgb="FF000000"/>
        <sz val="10.0"/>
        <u/>
      </rPr>
      <t>Kmsuttonrn03@gmail.com</t>
    </r>
  </si>
  <si>
    <t>Feb 01, 2025 19:55:09</t>
  </si>
  <si>
    <r>
      <rPr>
        <rFont val="Helvetica Neue"/>
        <color rgb="FF000000"/>
        <sz val="10.0"/>
        <u/>
      </rPr>
      <t>angelique.ricci@getcheckedup.com</t>
    </r>
  </si>
  <si>
    <t>Feb 03, 2025 15:31:17</t>
  </si>
  <si>
    <r>
      <rPr>
        <rFont val="Helvetica Neue"/>
        <color rgb="FF000000"/>
        <sz val="10.0"/>
        <u/>
      </rPr>
      <t>ernestastmd@yahoo.com</t>
    </r>
  </si>
  <si>
    <t>Feb 03, 2025 16:14:25</t>
  </si>
  <si>
    <r>
      <rPr>
        <rFont val="Helvetica Neue"/>
        <color rgb="FF000000"/>
        <sz val="10.0"/>
        <u/>
      </rPr>
      <t>gmdeh@comcast.net</t>
    </r>
  </si>
  <si>
    <t>Feb 03, 2025 22:56:16</t>
  </si>
  <si>
    <t>Company</t>
  </si>
  <si>
    <t>Lead Type</t>
  </si>
  <si>
    <t>Advocate</t>
  </si>
  <si>
    <t>Advocacy/Foundation</t>
  </si>
  <si>
    <t>Cancer Patient Alliance</t>
  </si>
  <si>
    <t>Cancer Support Community</t>
  </si>
  <si>
    <t>Chaim Medical resource</t>
  </si>
  <si>
    <t>Academic</t>
  </si>
  <si>
    <t>Colon Cancer Stars</t>
  </si>
  <si>
    <t>Colontown</t>
  </si>
  <si>
    <t>Health Justice Commons</t>
  </si>
  <si>
    <t>Hungarian Osteoporosis Patient Association</t>
  </si>
  <si>
    <t>Independent Patient Advocate</t>
  </si>
  <si>
    <t>New York State Sickle Cell Advocacy Network Inc (Formall QSCAN)</t>
  </si>
  <si>
    <t>Paltown Development Foundation</t>
  </si>
  <si>
    <t>AMT</t>
  </si>
  <si>
    <t>Signatera</t>
  </si>
  <si>
    <t>ASCO</t>
  </si>
  <si>
    <t>Hanson Wade</t>
  </si>
  <si>
    <t>Not a lead</t>
  </si>
  <si>
    <t>HE</t>
  </si>
  <si>
    <t>IBC International Consortium</t>
  </si>
  <si>
    <t>Boca Biolistics</t>
  </si>
  <si>
    <t>Indivumed</t>
  </si>
  <si>
    <t>Royal Marsden Hospital</t>
  </si>
  <si>
    <t>10x Genomics</t>
  </si>
  <si>
    <t>23andMe</t>
  </si>
  <si>
    <t>Abbott Diagnostics</t>
  </si>
  <si>
    <t>ACT Genomics</t>
  </si>
  <si>
    <t>Agena bioscience</t>
  </si>
  <si>
    <t>aiGENE</t>
  </si>
  <si>
    <t>AMADIX</t>
  </si>
  <si>
    <t>Amoy Diagnostics Co., Ltd.</t>
  </si>
  <si>
    <t>AMS Genetic Laboratory</t>
  </si>
  <si>
    <t>ANGLE Biosciences</t>
  </si>
  <si>
    <t>ANGLE plc</t>
  </si>
  <si>
    <t>Archer</t>
  </si>
  <si>
    <t>ArcherDx</t>
  </si>
  <si>
    <t>ArcherDX/Invitae</t>
  </si>
  <si>
    <t>Aspira Womens Health</t>
  </si>
  <si>
    <t>Aurora DX</t>
  </si>
  <si>
    <t>Australian Clinical Labs</t>
  </si>
  <si>
    <t>Axbio</t>
  </si>
  <si>
    <t>Bioarray</t>
  </si>
  <si>
    <t>Biocartis</t>
  </si>
  <si>
    <t>BioFire</t>
  </si>
  <si>
    <t>Biopticka laborato?</t>
  </si>
  <si>
    <t>Bio-Rad DBG</t>
  </si>
  <si>
    <t>Bio-Rad Laboratories</t>
  </si>
  <si>
    <t>C2i Genomics</t>
  </si>
  <si>
    <t>Canexia Health</t>
  </si>
  <si>
    <t>Cepheid</t>
  </si>
  <si>
    <t>Cerba Research</t>
  </si>
  <si>
    <t>Cofactor Genomics</t>
  </si>
  <si>
    <t>ConectGene Genetic Tests</t>
  </si>
  <si>
    <t>CRI</t>
  </si>
  <si>
    <t>CY Molecular</t>
  </si>
  <si>
    <t>Dante Labs</t>
  </si>
  <si>
    <t>DASA</t>
  </si>
  <si>
    <t>DASA / GENEONE</t>
  </si>
  <si>
    <t>Dasa Laboratory - Brasil</t>
  </si>
  <si>
    <t>Deepcell</t>
  </si>
  <si>
    <t>Denovo Biopharma, LLC</t>
  </si>
  <si>
    <t>Diaceutics</t>
  </si>
  <si>
    <t>DiponEd BioIntelligence</t>
  </si>
  <si>
    <t>Discovery Life Sciences</t>
  </si>
  <si>
    <t>DnaNudge</t>
  </si>
  <si>
    <t>EpigeneDx</t>
  </si>
  <si>
    <t>Everest Detection</t>
  </si>
  <si>
    <t>Exact Sciences Corporation</t>
  </si>
  <si>
    <t>Exagen</t>
  </si>
  <si>
    <t>Family Genetics Laboratory</t>
  </si>
  <si>
    <t>FCB</t>
  </si>
  <si>
    <t>Flatiron</t>
  </si>
  <si>
    <t>Flomics Biotech SL</t>
  </si>
  <si>
    <t>Foundation Medicine Inc.</t>
  </si>
  <si>
    <t>Foundation Medicine, Inc</t>
  </si>
  <si>
    <t>Genomic Health, Inc</t>
  </si>
  <si>
    <t>Genova</t>
  </si>
  <si>
    <t>GH</t>
  </si>
  <si>
    <t>Glympse Bio</t>
  </si>
  <si>
    <t>GRAIL</t>
  </si>
  <si>
    <t>GRAIL, Inc.</t>
  </si>
  <si>
    <t>Guardant</t>
  </si>
  <si>
    <t>Guardant Health</t>
  </si>
  <si>
    <t>HalioDx</t>
  </si>
  <si>
    <t>Hedera Dx</t>
  </si>
  <si>
    <t>Industry</t>
  </si>
  <si>
    <t>Inivata</t>
  </si>
  <si>
    <t>Inivata Ltd</t>
  </si>
  <si>
    <t>Inivata, Inc</t>
  </si>
  <si>
    <t>Interpace Pharma Solution</t>
  </si>
  <si>
    <t>invitae</t>
  </si>
  <si>
    <t>Invitae Inc</t>
  </si>
  <si>
    <t>InVivo Biosystems</t>
  </si>
  <si>
    <t>JETA Molecular</t>
  </si>
  <si>
    <t>Karius Dx</t>
  </si>
  <si>
    <t>LabCorp</t>
  </si>
  <si>
    <t>Lifelabs</t>
  </si>
  <si>
    <t>Lilac Insights Pvt Ltd</t>
  </si>
  <si>
    <t>Liquid Biotech</t>
  </si>
  <si>
    <t>Magenta Genetics</t>
  </si>
  <si>
    <t>Medleader Laboratories Private Limited</t>
  </si>
  <si>
    <t>Menarini</t>
  </si>
  <si>
    <t>Menarini Silicon Biosystems</t>
  </si>
  <si>
    <t>Microba</t>
  </si>
  <si>
    <t>MIODx</t>
  </si>
  <si>
    <t>Mission Bio</t>
  </si>
  <si>
    <t>mProbe inc</t>
  </si>
  <si>
    <t>Multiplicom NV/ Agilent</t>
  </si>
  <si>
    <t>Myriad Genetics</t>
  </si>
  <si>
    <t>Nano Discovery Inc.</t>
  </si>
  <si>
    <t>Nexelis</t>
  </si>
  <si>
    <t>NIPD Genetics</t>
  </si>
  <si>
    <t>Novosanis</t>
  </si>
  <si>
    <t>Omniome</t>
  </si>
  <si>
    <t>Oncobit</t>
  </si>
  <si>
    <t>Pathlab</t>
  </si>
  <si>
    <t>PentaCore Lab Ltd</t>
  </si>
  <si>
    <t>Personalis, Inc</t>
  </si>
  <si>
    <t>Personalis, Inc.</t>
  </si>
  <si>
    <t>phase</t>
  </si>
  <si>
    <t>Predicine</t>
  </si>
  <si>
    <t>Preferred Medicine, Inc.</t>
  </si>
  <si>
    <t>ProgenaBiome</t>
  </si>
  <si>
    <t>Prom-Test LLC</t>
  </si>
  <si>
    <t>Qiagen</t>
  </si>
  <si>
    <t>Resolution Bioscience</t>
  </si>
  <si>
    <t>RIKEN GENESIS</t>
  </si>
  <si>
    <t>Rubynanomed</t>
  </si>
  <si>
    <t>SAGA Diagnostics</t>
  </si>
  <si>
    <t>Sanford Laboratories</t>
  </si>
  <si>
    <t>Scailyte AG</t>
  </si>
  <si>
    <t>sonicgenetics</t>
  </si>
  <si>
    <t>Sonora Quest</t>
  </si>
  <si>
    <t>Streck</t>
  </si>
  <si>
    <t>System Biosciences</t>
  </si>
  <si>
    <t>Telexos GmbH</t>
  </si>
  <si>
    <t>Tellbio</t>
  </si>
  <si>
    <t>Tethis Spa</t>
  </si>
  <si>
    <t>Twinstrand Biosciences</t>
  </si>
  <si>
    <t>ACBio Consult</t>
  </si>
  <si>
    <t>Accenture</t>
  </si>
  <si>
    <t>AMN Healthcare</t>
  </si>
  <si>
    <t>Amplity Health</t>
  </si>
  <si>
    <t>Armstrong Clinical</t>
  </si>
  <si>
    <t>Artemida Pharma</t>
  </si>
  <si>
    <t>Astraformedic</t>
  </si>
  <si>
    <t>Avalere Health</t>
  </si>
  <si>
    <t>Axiom</t>
  </si>
  <si>
    <t>Axiom Healthcare Strategies</t>
  </si>
  <si>
    <t>Azierta</t>
  </si>
  <si>
    <t>Bcg</t>
  </si>
  <si>
    <t>BeanStock Ventures</t>
  </si>
  <si>
    <t>Beanstock Ventures (BSV)</t>
  </si>
  <si>
    <t>Biigude Consultants</t>
  </si>
  <si>
    <t>BIM</t>
  </si>
  <si>
    <t>BioAntares LLC</t>
  </si>
  <si>
    <t>BLS</t>
  </si>
  <si>
    <t>BluePrint Research Group</t>
  </si>
  <si>
    <t>Boston Iighthouse Innovations</t>
  </si>
  <si>
    <t>BRG</t>
  </si>
  <si>
    <t>BRIDGenomics</t>
  </si>
  <si>
    <t>BT Consulting</t>
  </si>
  <si>
    <t>Cahalane Compliance Consulting</t>
  </si>
  <si>
    <t>Cambridge Healthcare Research</t>
  </si>
  <si>
    <t>CGS Precision Medicine Consultancy</t>
  </si>
  <si>
    <t>CGS Precision Medicine Consultancy Ltd</t>
  </si>
  <si>
    <t>Clarion</t>
  </si>
  <si>
    <t>CMCRegAff LLC</t>
  </si>
  <si>
    <t>Dalton Health Care Consulting</t>
  </si>
  <si>
    <t>Danforth Advisors</t>
  </si>
  <si>
    <t>Daphna Burowski</t>
  </si>
  <si>
    <t>Deallus</t>
  </si>
  <si>
    <t>DeciBio</t>
  </si>
  <si>
    <t>DeciBio Consulting</t>
  </si>
  <si>
    <t>Edge Pursuit</t>
  </si>
  <si>
    <t>ephyranetworks</t>
  </si>
  <si>
    <t>FGI</t>
  </si>
  <si>
    <t>Forozan OncoGen Consulting</t>
  </si>
  <si>
    <t>Gaeta Consulting</t>
  </si>
  <si>
    <t>Gagnon Associates</t>
  </si>
  <si>
    <t>Gallagher</t>
  </si>
  <si>
    <t>Global Strategic Medical</t>
  </si>
  <si>
    <t>Haybury</t>
  </si>
  <si>
    <t>Hurley Consulting</t>
  </si>
  <si>
    <t>IDEA Pharma</t>
  </si>
  <si>
    <t>Independent Consultant</t>
  </si>
  <si>
    <t>IPBA</t>
  </si>
  <si>
    <t>Irving knight</t>
  </si>
  <si>
    <t>Jupiter bioconsulting</t>
  </si>
  <si>
    <t>Keitt Consulting Group, LLC</t>
  </si>
  <si>
    <t>Konfirst Consulting</t>
  </si>
  <si>
    <t>L2MHealth</t>
  </si>
  <si>
    <t>LDW Consulting</t>
  </si>
  <si>
    <t>Lifescience Consultants</t>
  </si>
  <si>
    <t>Lifescience Dynamics</t>
  </si>
  <si>
    <t>London, Deallus</t>
  </si>
  <si>
    <t>LS consultant</t>
  </si>
  <si>
    <t>Masters Consulting Services</t>
  </si>
  <si>
    <t>McKinsey</t>
  </si>
  <si>
    <t>MedPanel, Inc.</t>
  </si>
  <si>
    <t>Mg BioPharma Consulting</t>
  </si>
  <si>
    <t>Mikro Biyosistemler A.S.</t>
  </si>
  <si>
    <t>Molekule Consulting</t>
  </si>
  <si>
    <t>monoclonetics international inc</t>
  </si>
  <si>
    <t>MS Majoe Consulting (Pty) Ltd</t>
  </si>
  <si>
    <t>MSC</t>
  </si>
  <si>
    <t>Nesiller genetik</t>
  </si>
  <si>
    <t>Noxgen Biotech</t>
  </si>
  <si>
    <t>ONKOS</t>
  </si>
  <si>
    <t>Ortho Clinical</t>
  </si>
  <si>
    <t>Pacific Medical Consultants, Inc.</t>
  </si>
  <si>
    <t>PhRmetrix Consulting</t>
  </si>
  <si>
    <t>piMed Consulting AG</t>
  </si>
  <si>
    <t>Pimedconsulting</t>
  </si>
  <si>
    <t>Popper and Company</t>
  </si>
  <si>
    <t>Recon Strategy</t>
  </si>
  <si>
    <t>RGS Consulting</t>
  </si>
  <si>
    <t>Russell Reynolds</t>
  </si>
  <si>
    <t>SanDiegOmics</t>
  </si>
  <si>
    <t>Sant Consulting LLC</t>
  </si>
  <si>
    <t>Sema4</t>
  </si>
  <si>
    <t>seven bridges</t>
  </si>
  <si>
    <t>Siaw Consulting</t>
  </si>
  <si>
    <t>Slassi Consulting</t>
  </si>
  <si>
    <t>SLS Consulting</t>
  </si>
  <si>
    <t>Smithers</t>
  </si>
  <si>
    <t>SSC consultant</t>
  </si>
  <si>
    <t>TAS Consulting</t>
  </si>
  <si>
    <t>TCS</t>
  </si>
  <si>
    <t>TES Consulting LLC</t>
  </si>
  <si>
    <t>Turck International Biotech Consulting LLC</t>
  </si>
  <si>
    <t>UBC</t>
  </si>
  <si>
    <t>Validant</t>
  </si>
  <si>
    <t>Vision4Health</t>
  </si>
  <si>
    <t>Wild Type Advisors</t>
  </si>
  <si>
    <t>Yang Associate Consulting</t>
  </si>
  <si>
    <t>Bracco Suisse</t>
  </si>
  <si>
    <t>Bracco Suisse SA</t>
  </si>
  <si>
    <t>Camtech Diagnostics</t>
  </si>
  <si>
    <t>DLS</t>
  </si>
  <si>
    <t>Fujirebio Diagnostics AB</t>
  </si>
  <si>
    <t>Future Genetics</t>
  </si>
  <si>
    <t>General biological corporation, Hsinchu</t>
  </si>
  <si>
    <t>Genomics For Life</t>
  </si>
  <si>
    <t>Hologic Inc Diagnostic Division</t>
  </si>
  <si>
    <t>Laboratory Diagnostics Co</t>
  </si>
  <si>
    <t>MNM Diagnostics</t>
  </si>
  <si>
    <t>Nanostring</t>
  </si>
  <si>
    <t>Nanovery</t>
  </si>
  <si>
    <t>Precipio</t>
  </si>
  <si>
    <t>Precipio, Inc.</t>
  </si>
  <si>
    <t>RareCyte</t>
  </si>
  <si>
    <t>AGBL</t>
  </si>
  <si>
    <t>LINK Medical Solutions</t>
  </si>
  <si>
    <t>Triolab</t>
  </si>
  <si>
    <t>C.I. Parhon National Institute of Endocrinology</t>
  </si>
  <si>
    <t>Carol Davila University of Medicine and Pharmacy,"Prof. Dr. Al.Trestioreanu" Institute of Oncology</t>
  </si>
  <si>
    <t>Abacus dx</t>
  </si>
  <si>
    <t>AcÄ±badem</t>
  </si>
  <si>
    <t>ACTC Lab</t>
  </si>
  <si>
    <t>ACTC Lab, University of Athens</t>
  </si>
  <si>
    <t>Albuquerque schools</t>
  </si>
  <si>
    <t>Aneurin Bevan University Health Board</t>
  </si>
  <si>
    <t>Austin Cancer Center</t>
  </si>
  <si>
    <t>Axis Colleges</t>
  </si>
  <si>
    <t>B.K.Mody government pharmacy college,Rajkot.</t>
  </si>
  <si>
    <t>Baghdad college of medical sciences</t>
  </si>
  <si>
    <t>Bar-Ilan University</t>
  </si>
  <si>
    <t>Ben-Gurion University of The Negev</t>
  </si>
  <si>
    <t>Birla institute of technology and science</t>
  </si>
  <si>
    <t>Bkmgpc</t>
  </si>
  <si>
    <t>Boston University</t>
  </si>
  <si>
    <t>Buenos Aires University</t>
  </si>
  <si>
    <t>Cairo University</t>
  </si>
  <si>
    <t>Cancure</t>
  </si>
  <si>
    <t>CIMA</t>
  </si>
  <si>
    <t>CIRM</t>
  </si>
  <si>
    <t>columbia</t>
  </si>
  <si>
    <t>Columbia Technology Ventures</t>
  </si>
  <si>
    <t>Columbia Univeristy</t>
  </si>
  <si>
    <t>Department of Molecular Medicine</t>
  </si>
  <si>
    <t>DIMES-Unibo</t>
  </si>
  <si>
    <t>DIPSAR</t>
  </si>
  <si>
    <t>Dist college</t>
  </si>
  <si>
    <t>duke</t>
  </si>
  <si>
    <t>Duke Cancer Center</t>
  </si>
  <si>
    <t>Duke Cancer Institute</t>
  </si>
  <si>
    <t>Eastern Virginia medical school</t>
  </si>
  <si>
    <t>Edith Cowan University</t>
  </si>
  <si>
    <t>Emory University</t>
  </si>
  <si>
    <t>Endokrinologick Stav</t>
  </si>
  <si>
    <t>Faculty of Medicine, Zagazig University, Egypt</t>
  </si>
  <si>
    <t>Florida International University</t>
  </si>
  <si>
    <t>Fraunhofer ITEM</t>
  </si>
  <si>
    <t>Fukushima Medical University</t>
  </si>
  <si>
    <t>Ganpat University</t>
  </si>
  <si>
    <t>Genome Institute of Singapore</t>
  </si>
  <si>
    <t>genyo</t>
  </si>
  <si>
    <t>GEORGE MASON UNIVERSITY</t>
  </si>
  <si>
    <t>George Washington University</t>
  </si>
  <si>
    <t>georgetown university</t>
  </si>
  <si>
    <t>GITAM University</t>
  </si>
  <si>
    <t>Gmc Nagpur</t>
  </si>
  <si>
    <t>Harvard Medical School</t>
  </si>
  <si>
    <t>Harvard University</t>
  </si>
  <si>
    <t>Heritage Institute Of Technology, Kolkata</t>
  </si>
  <si>
    <t>Hong Yu</t>
  </si>
  <si>
    <t>iBRAIN</t>
  </si>
  <si>
    <t>ICMR-National Institute of Nutrition</t>
  </si>
  <si>
    <t>IIT Hyderabad</t>
  </si>
  <si>
    <t>iMM Instituto de Medicina</t>
  </si>
  <si>
    <t>Imperial College London</t>
  </si>
  <si>
    <t>INMEGEN</t>
  </si>
  <si>
    <t>Institut Curie</t>
  </si>
  <si>
    <t>Institut d'Investigació Sanitària Illes Balears – IdISBa</t>
  </si>
  <si>
    <t>Institut für Labordiagnostik Wiener Neustadt</t>
  </si>
  <si>
    <t>Institute of Biomedicine of Seville</t>
  </si>
  <si>
    <t>Instituto avanços em Medicina</t>
  </si>
  <si>
    <t>Iowa State University</t>
  </si>
  <si>
    <t>Istanbul University</t>
  </si>
  <si>
    <t>Jawaharlal Nehru University</t>
  </si>
  <si>
    <t>Karolinska Institute</t>
  </si>
  <si>
    <t>kenyon college</t>
  </si>
  <si>
    <t>Korea University</t>
  </si>
  <si>
    <t>Korea University Anam Hospital</t>
  </si>
  <si>
    <t>Kurukshetra university</t>
  </si>
  <si>
    <t>Kyoto University</t>
  </si>
  <si>
    <t>La Sapienza Università di Roma</t>
  </si>
  <si>
    <t>lacort</t>
  </si>
  <si>
    <t>lipson cancer institute</t>
  </si>
  <si>
    <t>LLCC</t>
  </si>
  <si>
    <t>Loma Linda University</t>
  </si>
  <si>
    <t>London Business School</t>
  </si>
  <si>
    <t>LONDON METROPOLITAN UNIVERSITY</t>
  </si>
  <si>
    <t>Macquarie University</t>
  </si>
  <si>
    <t>Mansoura university</t>
  </si>
  <si>
    <t>McGill University</t>
  </si>
  <si>
    <t>MCPHS University (Boston, MA)</t>
  </si>
  <si>
    <t>MCW</t>
  </si>
  <si>
    <t>Medical College of Wisconsin</t>
  </si>
  <si>
    <t>Medical student</t>
  </si>
  <si>
    <t>Menoufia University</t>
  </si>
  <si>
    <t>MIT</t>
  </si>
  <si>
    <t>Mzumbe University</t>
  </si>
  <si>
    <t>Nara Institute of Science and Technology</t>
  </si>
  <si>
    <t>National and Kapodistrian University of Athens</t>
  </si>
  <si>
    <t>National Institute of Genomics Medicine</t>
  </si>
  <si>
    <t>National science</t>
  </si>
  <si>
    <t>National University of Singapore</t>
  </si>
  <si>
    <t>NIMGENETICS</t>
  </si>
  <si>
    <t>NIPER GUWAHATI</t>
  </si>
  <si>
    <t>Northwestern</t>
  </si>
  <si>
    <t>Northwestern University</t>
  </si>
  <si>
    <t>Oregon Health &amp; Science University</t>
  </si>
  <si>
    <t>Peter MacCallum Cancer Centre</t>
  </si>
  <si>
    <t>PGIMER-Chandigarh</t>
  </si>
  <si>
    <t>Portuguese Oncology Institute of Porto</t>
  </si>
  <si>
    <t>PreceptorLink</t>
  </si>
  <si>
    <t>Queen's University</t>
  </si>
  <si>
    <t>Rasa lsi</t>
  </si>
  <si>
    <t>RJSPM ACS college Pune Uniiversity</t>
  </si>
  <si>
    <t>Rmlims</t>
  </si>
  <si>
    <t>S</t>
  </si>
  <si>
    <t>SBM-Nmims</t>
  </si>
  <si>
    <t>SCTIMST</t>
  </si>
  <si>
    <t>Social Work University of Michigan</t>
  </si>
  <si>
    <t>Sorbonne Université</t>
  </si>
  <si>
    <t>Sri Vidya Mandir arts and Science College (Autonomous) Katteri,Uthangari (T.K) - 639 902, Krishnagiri (D.T)</t>
  </si>
  <si>
    <t>Staffordshire University</t>
  </si>
  <si>
    <t>Technical University Munich</t>
  </si>
  <si>
    <t>Texas A&amp;M University</t>
  </si>
  <si>
    <t>Texas Tech university health sciences center</t>
  </si>
  <si>
    <t>The maharaja sayajirao university of Baroda</t>
  </si>
  <si>
    <t>The Pennsylvania State University</t>
  </si>
  <si>
    <t>The Univeristy Of Kansas Cancer Center</t>
  </si>
  <si>
    <t>The University of Chicago</t>
  </si>
  <si>
    <t>Tokyo bio tech college</t>
  </si>
  <si>
    <t>trinity college dublin</t>
  </si>
  <si>
    <t>U of t</t>
  </si>
  <si>
    <t>UCLA</t>
  </si>
  <si>
    <t>UNIR (International University of La Rioja)</t>
  </si>
  <si>
    <t>Univ of. hi ago</t>
  </si>
  <si>
    <t>Università degli Studi di Padova</t>
  </si>
  <si>
    <t>Università Magna Graecia</t>
  </si>
  <si>
    <t>University "Magna Graecia" of Catanzaro</t>
  </si>
  <si>
    <t>University Hospital Duesseldorf</t>
  </si>
  <si>
    <t>University Hospital Essen</t>
  </si>
  <si>
    <t>University Hospital of Parma</t>
  </si>
  <si>
    <t>University Karlova Prague</t>
  </si>
  <si>
    <t>University of Athens</t>
  </si>
  <si>
    <t>University of Bonn</t>
  </si>
  <si>
    <t>university of california, san francisco</t>
  </si>
  <si>
    <t>University of Chicago</t>
  </si>
  <si>
    <t>University of Colombo</t>
  </si>
  <si>
    <t>University of Delaware</t>
  </si>
  <si>
    <t>University of Gondar</t>
  </si>
  <si>
    <t>University of Hull</t>
  </si>
  <si>
    <t>University of Iowa</t>
  </si>
  <si>
    <t>University of Leicester</t>
  </si>
  <si>
    <t>University of Louisville</t>
  </si>
  <si>
    <t>University Of Malaga</t>
  </si>
  <si>
    <t>University of Minnesota</t>
  </si>
  <si>
    <t>University of North Carolina Chapel Hill</t>
  </si>
  <si>
    <t>University of Nottingham</t>
  </si>
  <si>
    <t>University of Oxford</t>
  </si>
  <si>
    <t>University of Padua</t>
  </si>
  <si>
    <t>UNIVERSITY OF PATRAS</t>
  </si>
  <si>
    <t>University of Pavia</t>
  </si>
  <si>
    <t>University of Pennsylvania</t>
  </si>
  <si>
    <t>University of Pisa</t>
  </si>
  <si>
    <t>University of Puerto Rico</t>
  </si>
  <si>
    <t>University of Strathclyde</t>
  </si>
  <si>
    <t>University of Turin</t>
  </si>
  <si>
    <t>University of Wisconsin</t>
  </si>
  <si>
    <t>University of Wisconsin Madison</t>
  </si>
  <si>
    <t>Upenn</t>
  </si>
  <si>
    <t>UPR-RCM</t>
  </si>
  <si>
    <t>URJC</t>
  </si>
  <si>
    <t>UT Health Sciences Center</t>
  </si>
  <si>
    <t>Utsw</t>
  </si>
  <si>
    <t>UVA</t>
  </si>
  <si>
    <t>UZH</t>
  </si>
  <si>
    <t>VA Boston CSP Informatics Center and Harvard Medical School</t>
  </si>
  <si>
    <t>VHIO</t>
  </si>
  <si>
    <t>Wash U</t>
  </si>
  <si>
    <t>Washington University</t>
  </si>
  <si>
    <t>WASHU</t>
  </si>
  <si>
    <t>Weill Cornell Medicine</t>
  </si>
  <si>
    <t>West Virginia University</t>
  </si>
  <si>
    <t>Xiamen University</t>
  </si>
  <si>
    <t>Yonsei Cancer Center, Yonsei Univeristy College of Medicine</t>
  </si>
  <si>
    <t>York NHS</t>
  </si>
  <si>
    <t>Zaporizhzhya Medical Academy of Postgraduate Education of the Ministry of Health of Ukraine</t>
  </si>
  <si>
    <t>CMS</t>
  </si>
  <si>
    <t>FDA</t>
  </si>
  <si>
    <t>NASA</t>
  </si>
  <si>
    <t>NCI</t>
  </si>
  <si>
    <t>nitc</t>
  </si>
  <si>
    <t>PBM</t>
  </si>
  <si>
    <t>USFDA</t>
  </si>
  <si>
    <t>VAMC</t>
  </si>
  <si>
    <t>WHO</t>
  </si>
  <si>
    <t>Aalborg University Hospital</t>
  </si>
  <si>
    <t>Aarhus University Hospital</t>
  </si>
  <si>
    <t>ABC Cancer Center</t>
  </si>
  <si>
    <t>AC Camargo Cancer Center</t>
  </si>
  <si>
    <t>ac?badem</t>
  </si>
  <si>
    <t>ADHB</t>
  </si>
  <si>
    <t>AdventHealth</t>
  </si>
  <si>
    <t>Adventist Health St Helena Hospital Martin O'Neil Cancer center</t>
  </si>
  <si>
    <t>Adventist Health St. Helena, Martin O'Neil Cancer Center</t>
  </si>
  <si>
    <t>Agios Savvas Anticancer Hospital</t>
  </si>
  <si>
    <t>Aichi Cancer Center</t>
  </si>
  <si>
    <t>Aichi Cancer Center Hospital</t>
  </si>
  <si>
    <t>AKAM</t>
  </si>
  <si>
    <t>AKAM (medical association)</t>
  </si>
  <si>
    <t>Alain Hospital</t>
  </si>
  <si>
    <t>Alaska native medical center</t>
  </si>
  <si>
    <t>Alaska Oncology and Hematology</t>
  </si>
  <si>
    <t>Albert Schweitzer hospital</t>
  </si>
  <si>
    <t>Alicante University Hospital</t>
  </si>
  <si>
    <t>Amaral Carvalho Hospital</t>
  </si>
  <si>
    <t>American College of Physicians</t>
  </si>
  <si>
    <t>Americas Oncologia</t>
  </si>
  <si>
    <t>Amphia</t>
  </si>
  <si>
    <t>Amsterdam UMC</t>
  </si>
  <si>
    <t>APPALACHIAN REGIONAL HEALTHCARE--HARLAN</t>
  </si>
  <si>
    <t>ASEER INSTITUTE</t>
  </si>
  <si>
    <t>Austin Cancer Centers</t>
  </si>
  <si>
    <t>BalÄ±kesir University Medical Faculty</t>
  </si>
  <si>
    <t>Baptist MD Anderson Cancer Center</t>
  </si>
  <si>
    <t>Barretos Cancer Hospital</t>
  </si>
  <si>
    <t>Baylor Health Care System Inc.</t>
  </si>
  <si>
    <t>BC Cancer</t>
  </si>
  <si>
    <t>Beacon</t>
  </si>
  <si>
    <t>Beaumont Health</t>
  </si>
  <si>
    <t>Belair</t>
  </si>
  <si>
    <t>Beneficencia Portuguesa de São Paulo</t>
  </si>
  <si>
    <t>Best MD House Calls</t>
  </si>
  <si>
    <t>BHC</t>
  </si>
  <si>
    <t>BHT CLINIC Tema Hospital</t>
  </si>
  <si>
    <t>Bon Secours Cork</t>
  </si>
  <si>
    <t>Bumrungrad Hospital</t>
  </si>
  <si>
    <t>BWH</t>
  </si>
  <si>
    <t>Byron Gaston DDS PC</t>
  </si>
  <si>
    <t>Cancer Care Manitoba</t>
  </si>
  <si>
    <t>Cancer Centers of Southwest Oklahoma</t>
  </si>
  <si>
    <t>Carl Larson Cancer Center</t>
  </si>
  <si>
    <t>Cedars-Sinai Medical Center</t>
  </si>
  <si>
    <t>Centro Hospitalar UniversitÃ¡rio de Coimbra</t>
  </si>
  <si>
    <t>centro oncologico antofgasta</t>
  </si>
  <si>
    <t>CHCWM</t>
  </si>
  <si>
    <t>CHI/Franciscan Highline Cancer Center</t>
  </si>
  <si>
    <t>Children’s Healthcare of Atlanta</t>
  </si>
  <si>
    <t>Children's Hospital Los Angeles</t>
  </si>
  <si>
    <t>Cincinnati Children's Hospital</t>
  </si>
  <si>
    <t>CINJ Rutgers</t>
  </si>
  <si>
    <t>Clalit health services</t>
  </si>
  <si>
    <t>Cleveland Clinic</t>
  </si>
  <si>
    <t>Clinica Rotger</t>
  </si>
  <si>
    <t>CMH</t>
  </si>
  <si>
    <t>Consultant, clinical pathology</t>
  </si>
  <si>
    <t>CUN</t>
  </si>
  <si>
    <t>Curie Oncology</t>
  </si>
  <si>
    <t>Dana Farber Cancer Institute</t>
  </si>
  <si>
    <t>Dana-Farber Cancer Institute</t>
  </si>
  <si>
    <t>David M Brazas MD</t>
  </si>
  <si>
    <t>Dept.of GI Oncology. Military Medical Academy</t>
  </si>
  <si>
    <t>Dr dhingra</t>
  </si>
  <si>
    <t>Dr Mohamed Aamer Clinic</t>
  </si>
  <si>
    <t>Dr Pravin Mehta, MD (Medical Oncologist).</t>
  </si>
  <si>
    <t>Dr.</t>
  </si>
  <si>
    <t>Drl</t>
  </si>
  <si>
    <t>DR-PLUS HEALTHCARE CENTER</t>
  </si>
  <si>
    <t>DukeCancer Caenter</t>
  </si>
  <si>
    <t>El Nada clinic</t>
  </si>
  <si>
    <t>Elmhurst Hospital</t>
  </si>
  <si>
    <t>Englewood Hospital</t>
  </si>
  <si>
    <t>Erfan hospital</t>
  </si>
  <si>
    <t>EsSalud</t>
  </si>
  <si>
    <t>Ética Pesquisa Clinica</t>
  </si>
  <si>
    <t>EvergreenHealth Precision Clinic</t>
  </si>
  <si>
    <t>faculty Hospital Prague 2</t>
  </si>
  <si>
    <t>fdhs/fcfg</t>
  </si>
  <si>
    <t>Florida Precision Oncology</t>
  </si>
  <si>
    <t>FrenchClinic</t>
  </si>
  <si>
    <t>Fresenius</t>
  </si>
  <si>
    <t>Fresh graduate</t>
  </si>
  <si>
    <t>Gammaray Private Health Services</t>
  </si>
  <si>
    <t>Geisinger</t>
  </si>
  <si>
    <t>Gemeinschaftspraxis für Pathologie</t>
  </si>
  <si>
    <t>Georgetown university medical center</t>
  </si>
  <si>
    <t>Grandview Cancer Center</t>
  </si>
  <si>
    <t>Hartford Health Care</t>
  </si>
  <si>
    <t>HC-UFMG</t>
  </si>
  <si>
    <t>Health Sciences North</t>
  </si>
  <si>
    <t>Hematology-oncology associates of CNY</t>
  </si>
  <si>
    <t>Henry Ford Hospital</t>
  </si>
  <si>
    <t>holy cross</t>
  </si>
  <si>
    <t>Hosp.M.Curie</t>
  </si>
  <si>
    <t>Hospital</t>
  </si>
  <si>
    <t>Hospital 12 de Octubre</t>
  </si>
  <si>
    <t>Hospital Almanzor Aguinqgq Asenjo</t>
  </si>
  <si>
    <t>Hospital Arnau Vilanova</t>
  </si>
  <si>
    <t>Hospital Authority</t>
  </si>
  <si>
    <t>Hospital de Caridade Astrogildo de Azevedo</t>
  </si>
  <si>
    <t>Hospital Diego Paroissien</t>
  </si>
  <si>
    <t>HOSPITAL GENERAL DE MÉXICO</t>
  </si>
  <si>
    <t>Hospital Nacional Adolfo Guevara Velasco</t>
  </si>
  <si>
    <t>Hospital Pequeno Príncipe</t>
  </si>
  <si>
    <t>Hospital Puerta de Hierro</t>
  </si>
  <si>
    <t>Hospital Samaritano</t>
  </si>
  <si>
    <t>Hospital San Javier</t>
  </si>
  <si>
    <t>HOSPITAL UNIV SANT JOAN DE REUS</t>
  </si>
  <si>
    <t>Hosptial Clinic Barcelona</t>
  </si>
  <si>
    <t>Hunterdon Hematology Oncology</t>
  </si>
  <si>
    <t>Huntsman Cancer Institute</t>
  </si>
  <si>
    <t>ICS</t>
  </si>
  <si>
    <t>Idis</t>
  </si>
  <si>
    <t>Iizuka Medicine Professional Corportion</t>
  </si>
  <si>
    <t>Imelda Bonheiden</t>
  </si>
  <si>
    <t>ImmunoGenetics.com</t>
  </si>
  <si>
    <t>INCLIVA Biomedical Research Institute</t>
  </si>
  <si>
    <t>InformedDNA</t>
  </si>
  <si>
    <t>IOV</t>
  </si>
  <si>
    <t>Ironwood Cancer Center</t>
  </si>
  <si>
    <t>Kaiser Permanente</t>
  </si>
  <si>
    <t>Karolinska University Hospital</t>
  </si>
  <si>
    <t>Kathleen Lewis DO family medicine</t>
  </si>
  <si>
    <t>Kenya RED cross</t>
  </si>
  <si>
    <t>King Hussein Cancer Center</t>
  </si>
  <si>
    <t>Klinika LUCH</t>
  </si>
  <si>
    <t>KMET</t>
  </si>
  <si>
    <t>Lifespan</t>
  </si>
  <si>
    <t>Lisod Oncology Center</t>
  </si>
  <si>
    <t>LMU Klinikum</t>
  </si>
  <si>
    <t>MAYO clinic</t>
  </si>
  <si>
    <t>MD Anderson</t>
  </si>
  <si>
    <t>MD Anderson Cancer Center</t>
  </si>
  <si>
    <t>MDACC</t>
  </si>
  <si>
    <t>Medical Oncology Associates, PS (dba Summit Cancer Centers)</t>
  </si>
  <si>
    <t>Mediclinic ME</t>
  </si>
  <si>
    <t>Medlab Pathology</t>
  </si>
  <si>
    <t>Memorial Cancer Institute</t>
  </si>
  <si>
    <t>Memorial Hospital</t>
  </si>
  <si>
    <t>Memorial Hospital of South Bend</t>
  </si>
  <si>
    <t>Memorial Sloan Kettering</t>
  </si>
  <si>
    <t>Michael Mashaal, MD</t>
  </si>
  <si>
    <t>Midland Oral Surgery and implant centers</t>
  </si>
  <si>
    <t>Midlantic Urology, LLC</t>
  </si>
  <si>
    <t>MOHC</t>
  </si>
  <si>
    <t>Montefiore Medical Center</t>
  </si>
  <si>
    <t>Mount Sinai</t>
  </si>
  <si>
    <t>MSKCC</t>
  </si>
  <si>
    <t>National Cancer Cener Hospital East, Japan</t>
  </si>
  <si>
    <t>National Cancer Center East</t>
  </si>
  <si>
    <t>National Cancer Center Hospital</t>
  </si>
  <si>
    <t>National Cnancer Center Hospital</t>
  </si>
  <si>
    <t>nEW YORK ONCOLOGY HEMATOLOGY</t>
  </si>
  <si>
    <t>Nigerian Institute Of Medical Research</t>
  </si>
  <si>
    <t>NIO</t>
  </si>
  <si>
    <t>North york General Hospital</t>
  </si>
  <si>
    <t>Northwell Health Cancer Institute</t>
  </si>
  <si>
    <t>Northwest Medical Specialties</t>
  </si>
  <si>
    <t>Nova Scotia Health</t>
  </si>
  <si>
    <t>NTUH</t>
  </si>
  <si>
    <t>NYU</t>
  </si>
  <si>
    <t>NYU Langone Health</t>
  </si>
  <si>
    <t>OBAFEMI AWOLOWO UNIVERSITY TEACHING HOSPITAL</t>
  </si>
  <si>
    <t>OHSU</t>
  </si>
  <si>
    <t>Oncoclinicas</t>
  </si>
  <si>
    <t>Optum United health group</t>
  </si>
  <si>
    <t>Pacific Cancer Medical Center</t>
  </si>
  <si>
    <t>Palo Alto VA</t>
  </si>
  <si>
    <t>Palo Alto. A</t>
  </si>
  <si>
    <t>Pathology Associates of Anaheim</t>
  </si>
  <si>
    <t>Pérola Byington Hospital</t>
  </si>
  <si>
    <t>Personalized Cancer Medicine</t>
  </si>
  <si>
    <t>Pontchartrain Cancer Center</t>
  </si>
  <si>
    <t>Private</t>
  </si>
  <si>
    <t>Private Hospital</t>
  </si>
  <si>
    <t>Providence St Joseph</t>
  </si>
  <si>
    <t>Pusan National University Hospital</t>
  </si>
  <si>
    <t>rabin medical center</t>
  </si>
  <si>
    <t>RCCA</t>
  </si>
  <si>
    <t>Rutgers Cancer Institute of New Jersey</t>
  </si>
  <si>
    <t>RWJ Somerset</t>
  </si>
  <si>
    <t>rwjbh</t>
  </si>
  <si>
    <t>Saint Agnes Medical Center</t>
  </si>
  <si>
    <t>Saint Peter's Hospital</t>
  </si>
  <si>
    <t>saint peters univerity hospital</t>
  </si>
  <si>
    <t>Saint Peters University Hospital</t>
  </si>
  <si>
    <t>Saint Peter's University Hospital</t>
  </si>
  <si>
    <t>Self MD</t>
  </si>
  <si>
    <t>Sergas</t>
  </si>
  <si>
    <t>Soroka MC</t>
  </si>
  <si>
    <t>Srmc</t>
  </si>
  <si>
    <t>St Elizabeth Cancer Center</t>
  </si>
  <si>
    <t>St Vincent's Hospital Melbourne</t>
  </si>
  <si>
    <t>St. Marianna University School of Medicine</t>
  </si>
  <si>
    <t>St. Peter's</t>
  </si>
  <si>
    <t>Stamford Health System</t>
  </si>
  <si>
    <t>Stanford Hospital And Clinics</t>
  </si>
  <si>
    <t>State of Michigan</t>
  </si>
  <si>
    <t>Stockton Hematology Oncology</t>
  </si>
  <si>
    <t>Sutter Health</t>
  </si>
  <si>
    <t>Taichung Veterans General Hospital</t>
  </si>
  <si>
    <t>Tata hospital</t>
  </si>
  <si>
    <t>The Royal Marsden NHSFT</t>
  </si>
  <si>
    <t>The University of South Alabama/Mitchell Cancer Institute</t>
  </si>
  <si>
    <t>The West Clinic</t>
  </si>
  <si>
    <t>Total Wellness Medical Center</t>
  </si>
  <si>
    <t>TPMG</t>
  </si>
  <si>
    <t>Tzuchi medical center , Taiwan</t>
  </si>
  <si>
    <t>UAMS</t>
  </si>
  <si>
    <t>UC Davis health</t>
  </si>
  <si>
    <t>Ulm University</t>
  </si>
  <si>
    <t>UM/SYLVESTER COMPREHENSIVE CANCER CENTER</t>
  </si>
  <si>
    <t>UMMC</t>
  </si>
  <si>
    <t>UMN</t>
  </si>
  <si>
    <t>unimed limeira</t>
  </si>
  <si>
    <t>University Hospital Orebro</t>
  </si>
  <si>
    <t>University Hospital Zurich</t>
  </si>
  <si>
    <t>University of Oklahoma-Stephenson cancer center</t>
  </si>
  <si>
    <t>UniversityHospital Zurich</t>
  </si>
  <si>
    <t>US Department of Veterans Affairs</t>
  </si>
  <si>
    <t>UT MD Anderson Cancer Center</t>
  </si>
  <si>
    <t>UTMDAnderson Cancer Center</t>
  </si>
  <si>
    <t>UW Health</t>
  </si>
  <si>
    <t>VA</t>
  </si>
  <si>
    <t>Va Cancer Institute</t>
  </si>
  <si>
    <t>Vall Hebron University Hospital</t>
  </si>
  <si>
    <t>Veterans Affairs</t>
  </si>
  <si>
    <t>Washington University in St. Louis</t>
  </si>
  <si>
    <t>WAW MD</t>
  </si>
  <si>
    <t>Wellstar Health system</t>
  </si>
  <si>
    <t>west cancer</t>
  </si>
  <si>
    <t>West Cancer Center</t>
  </si>
  <si>
    <t>Windsong</t>
  </si>
  <si>
    <t>WRNMMC</t>
  </si>
  <si>
    <t>Yale-New Haven Hospital</t>
  </si>
  <si>
    <t>Yonsei Cancer Center</t>
  </si>
  <si>
    <t>Zyrix Health</t>
  </si>
  <si>
    <t>Cardinal Health</t>
  </si>
  <si>
    <t>Medihelp</t>
  </si>
  <si>
    <t>UHC</t>
  </si>
  <si>
    <t>Western health</t>
  </si>
  <si>
    <t>Aisling Capital</t>
  </si>
  <si>
    <t>Ally Bridge Group</t>
  </si>
  <si>
    <t>ARK Invest</t>
  </si>
  <si>
    <t>B Riley FBR</t>
  </si>
  <si>
    <t>Bank of Communication</t>
  </si>
  <si>
    <t>Bay Strategies</t>
  </si>
  <si>
    <t>Berenberg</t>
  </si>
  <si>
    <t>BofA</t>
  </si>
  <si>
    <t>BROADLAND ADVISORS</t>
  </si>
  <si>
    <t>BTIG</t>
  </si>
  <si>
    <t>Cantor Fitzgerald</t>
  </si>
  <si>
    <t>Capital Mobility</t>
  </si>
  <si>
    <t>Chardan</t>
  </si>
  <si>
    <t>Claremont Creek Ventures</t>
  </si>
  <si>
    <t>Consonance Capital</t>
  </si>
  <si>
    <t>cowen</t>
  </si>
  <si>
    <t>Craig-Hallum Capital Group</t>
  </si>
  <si>
    <t>Creative Acrylics Pension Fund</t>
  </si>
  <si>
    <t>CT innovations</t>
  </si>
  <si>
    <t>DISMI Bank</t>
  </si>
  <si>
    <t>Ebony and Ivory Imports LLC</t>
  </si>
  <si>
    <t>Evercore</t>
  </si>
  <si>
    <t>Fish &amp; Richardson P.C.</t>
  </si>
  <si>
    <t>Foresite Capital</t>
  </si>
  <si>
    <t>Fortune Group</t>
  </si>
  <si>
    <t>Gagnon Securities</t>
  </si>
  <si>
    <t>Garry L. Welch</t>
  </si>
  <si>
    <t>Genocea Biosciences</t>
  </si>
  <si>
    <t>Ginward</t>
  </si>
  <si>
    <t>Good AI Capital, LLC</t>
  </si>
  <si>
    <t>Gurnet Point Capital</t>
  </si>
  <si>
    <t>GV</t>
  </si>
  <si>
    <t>HBM Partners</t>
  </si>
  <si>
    <t>Hch</t>
  </si>
  <si>
    <t>Industrifonden</t>
  </si>
  <si>
    <t>JWCLee Investments</t>
  </si>
  <si>
    <t>kATALYST SECURITIES</t>
  </si>
  <si>
    <t>kgam inc</t>
  </si>
  <si>
    <t>Leo Universal, Inc.</t>
  </si>
  <si>
    <t>Massaro Capital</t>
  </si>
  <si>
    <t>Meyers Investments Family LP</t>
  </si>
  <si>
    <t>Mirae Asset Capital</t>
  </si>
  <si>
    <t>Mitsui Global Investment</t>
  </si>
  <si>
    <t>Morgan Stanley</t>
  </si>
  <si>
    <t>Morgan Stanley Smith Barney</t>
  </si>
  <si>
    <t>mubadala</t>
  </si>
  <si>
    <t>NFVentures</t>
  </si>
  <si>
    <t>Nicholas Investment Partners</t>
  </si>
  <si>
    <t>Olayangroup.com</t>
  </si>
  <si>
    <t>Orbimed</t>
  </si>
  <si>
    <t>Poinciana</t>
  </si>
  <si>
    <t>Point72</t>
  </si>
  <si>
    <t>Polaris Partners</t>
  </si>
  <si>
    <t>Qiming U.S. Healthcare Fund</t>
  </si>
  <si>
    <t>RBC</t>
  </si>
  <si>
    <t>Redeye</t>
  </si>
  <si>
    <t>Redington, Inc.</t>
  </si>
  <si>
    <t>Reflect Ventures</t>
  </si>
  <si>
    <t>ROBO Global</t>
  </si>
  <si>
    <t>Salem Partners</t>
  </si>
  <si>
    <t>Sands Capital</t>
  </si>
  <si>
    <t>SBI JI Fund</t>
  </si>
  <si>
    <t>Sensegain Capital LLC</t>
  </si>
  <si>
    <t>SHD Partners</t>
  </si>
  <si>
    <t>Shinsei Capital Partners Limited</t>
  </si>
  <si>
    <t>SofBank</t>
  </si>
  <si>
    <t>Sofinnova</t>
  </si>
  <si>
    <t>SV Health Investors</t>
  </si>
  <si>
    <t>SVBL</t>
  </si>
  <si>
    <t>T Investments</t>
  </si>
  <si>
    <t>Tempus Ventures</t>
  </si>
  <si>
    <t>The Benchmark Company</t>
  </si>
  <si>
    <t>thrivent</t>
  </si>
  <si>
    <t>Torreya</t>
  </si>
  <si>
    <t>Torreya Partners</t>
  </si>
  <si>
    <t>Truist Securities</t>
  </si>
  <si>
    <t>USQ Securities</t>
  </si>
  <si>
    <t>Venture Capital, Diagnostics</t>
  </si>
  <si>
    <t>Venture Technology Merchants, LLC</t>
  </si>
  <si>
    <t>Weis Advisors, Inc.</t>
  </si>
  <si>
    <t>William Blair</t>
  </si>
  <si>
    <t>LGC</t>
  </si>
  <si>
    <t>LMZ Dr Risch</t>
  </si>
  <si>
    <t>Los Alamos National Lab</t>
  </si>
  <si>
    <t>mirxes</t>
  </si>
  <si>
    <t>Munich Leukemia Laboratory</t>
  </si>
  <si>
    <t>Prodia</t>
  </si>
  <si>
    <t>Science for life laboratory</t>
  </si>
  <si>
    <t>Trident Labs, Inc</t>
  </si>
  <si>
    <t>Al Essa Medical &amp; Scientific Equipmentâ€™s Co. WLL</t>
  </si>
  <si>
    <t>ELMEDIX</t>
  </si>
  <si>
    <t>GE Healthcare</t>
  </si>
  <si>
    <t>Healthium Medtech Pvt. Ltd</t>
  </si>
  <si>
    <t>Hologic Inc</t>
  </si>
  <si>
    <t>ImaginAb</t>
  </si>
  <si>
    <t>Innovative Medical Solutions</t>
  </si>
  <si>
    <t>Novoheart</t>
  </si>
  <si>
    <t>Olympus</t>
  </si>
  <si>
    <t>Ortho Solutions</t>
  </si>
  <si>
    <t>Philips</t>
  </si>
  <si>
    <t>Rosenberger</t>
  </si>
  <si>
    <t>Xenith LLC</t>
  </si>
  <si>
    <t>AMS Genetic Lab, Bucharest</t>
  </si>
  <si>
    <t>apparition</t>
  </si>
  <si>
    <t>BGI</t>
  </si>
  <si>
    <t>BGI HEALTH HK</t>
  </si>
  <si>
    <t>Genomiks</t>
  </si>
  <si>
    <t>Natera - Oncology</t>
  </si>
  <si>
    <t>Natera Inc</t>
  </si>
  <si>
    <t>Natera Inc.</t>
  </si>
  <si>
    <t>Natera Oncology</t>
  </si>
  <si>
    <t>Natera, Inc.</t>
  </si>
  <si>
    <t>Oncogenomics</t>
  </si>
  <si>
    <t>Iop graacc Unifesp</t>
  </si>
  <si>
    <t>Taproot</t>
  </si>
  <si>
    <t>Academia</t>
  </si>
  <si>
    <t>AKADEMI TURIZM VE ORGANIZASYON TIC AS</t>
  </si>
  <si>
    <t>Alvogen d.o.o.</t>
  </si>
  <si>
    <t>Ascent Life Sciences</t>
  </si>
  <si>
    <t>AWMGS</t>
  </si>
  <si>
    <t>BCD Travel SA de CV</t>
  </si>
  <si>
    <t>Beyond meat</t>
  </si>
  <si>
    <t>biwabik llc</t>
  </si>
  <si>
    <t>Brown Distributing</t>
  </si>
  <si>
    <t>Cancer Champions, LLC your expert guide through a cancer diagnosis</t>
  </si>
  <si>
    <t>CCSA</t>
  </si>
  <si>
    <t>Cdpi</t>
  </si>
  <si>
    <t>CHEMTRON BIOTECH INC</t>
  </si>
  <si>
    <t>ClarkeModet MÃ©xico (Propiedad Intelectual)</t>
  </si>
  <si>
    <t>Columbia Business School</t>
  </si>
  <si>
    <t>Coulter Partners</t>
  </si>
  <si>
    <t>CRHG</t>
  </si>
  <si>
    <t>Dana Falcone</t>
  </si>
  <si>
    <t>DeNA</t>
  </si>
  <si>
    <t>EMC Projects</t>
  </si>
  <si>
    <t>Empire Group</t>
  </si>
  <si>
    <t>Evofem</t>
  </si>
  <si>
    <t>Feygin Group</t>
  </si>
  <si>
    <t>FlemingMartin</t>
  </si>
  <si>
    <t>FSA</t>
  </si>
  <si>
    <t>g-du</t>
  </si>
  <si>
    <t>Gershbein</t>
  </si>
  <si>
    <t>Gloscience</t>
  </si>
  <si>
    <t>Hogan Lovells US LLP</t>
  </si>
  <si>
    <t>IBM</t>
  </si>
  <si>
    <t>Iff Health</t>
  </si>
  <si>
    <t>Indian Coast Guard</t>
  </si>
  <si>
    <t>Lynne Morrison Productions</t>
  </si>
  <si>
    <t>Lyons Construction</t>
  </si>
  <si>
    <t>McDermott Will &amp; Emery</t>
  </si>
  <si>
    <t>Newline Underwriting Managment</t>
  </si>
  <si>
    <t>Noul</t>
  </si>
  <si>
    <t>NOWCC</t>
  </si>
  <si>
    <t>NUTS&amp;BOLTS OIL&amp;GAS CHANGES CHEMISTRIES INC</t>
  </si>
  <si>
    <t>NYSP</t>
  </si>
  <si>
    <t>Odgers Berndtson</t>
  </si>
  <si>
    <t>Oocep</t>
  </si>
  <si>
    <t>Persistent</t>
  </si>
  <si>
    <t>QCorp Development Inc</t>
  </si>
  <si>
    <t>Rae Lee</t>
  </si>
  <si>
    <t>Setenevici</t>
  </si>
  <si>
    <t>SiO2 Materials Science</t>
  </si>
  <si>
    <t>Trc</t>
  </si>
  <si>
    <t>United Beauty Palace Myanmar</t>
  </si>
  <si>
    <t>United launch alliance</t>
  </si>
  <si>
    <t>Veriteos</t>
  </si>
  <si>
    <t>Viome</t>
  </si>
  <si>
    <t>Yourgene Health</t>
  </si>
  <si>
    <t>YOURGENE HEALTH PLC</t>
  </si>
  <si>
    <t>ZoomRx</t>
  </si>
  <si>
    <t>Enzyme by Design Inc</t>
  </si>
  <si>
    <t>FUS Foundation</t>
  </si>
  <si>
    <t>PACT Pharma</t>
  </si>
  <si>
    <t>RefleXion Medical</t>
  </si>
  <si>
    <t>Unique Biotech</t>
  </si>
  <si>
    <t>Patient</t>
  </si>
  <si>
    <t>Self / patient</t>
  </si>
  <si>
    <t>Optum</t>
  </si>
  <si>
    <t>Remedy Metrics</t>
  </si>
  <si>
    <t>A. Menarini Asia-Pacific Pte Ltd</t>
  </si>
  <si>
    <t>Abbott</t>
  </si>
  <si>
    <t>Abbott Laboratories</t>
  </si>
  <si>
    <t>Abbvie</t>
  </si>
  <si>
    <t>AbbVie / PCYC</t>
  </si>
  <si>
    <t>Ability Pharmaceuticals SL</t>
  </si>
  <si>
    <t>Acerta Pharma</t>
  </si>
  <si>
    <t>Achilles Therapeutics</t>
  </si>
  <si>
    <t>Adagene</t>
  </si>
  <si>
    <t>Adaptimmune,LLC</t>
  </si>
  <si>
    <t>Adaptive Biotechnologies</t>
  </si>
  <si>
    <t>Pharma/Not a Lead</t>
  </si>
  <si>
    <t>Advaxis</t>
  </si>
  <si>
    <t>Adze Biotechnology</t>
  </si>
  <si>
    <t>Affibody AB</t>
  </si>
  <si>
    <t>AffyImmune Therapeutics</t>
  </si>
  <si>
    <t>Agios Pharmaceuticals</t>
  </si>
  <si>
    <t>Alector</t>
  </si>
  <si>
    <t>Alkermes</t>
  </si>
  <si>
    <t>Allergan</t>
  </si>
  <si>
    <t>Almagharibia Pharma</t>
  </si>
  <si>
    <t>alnylam pharmaceuticals</t>
  </si>
  <si>
    <t>American Gene Technologies</t>
  </si>
  <si>
    <t>Amgen</t>
  </si>
  <si>
    <t>AMGEN - EPCONVENCIONES</t>
  </si>
  <si>
    <t>Amgen Belgium S.A/N.V c/o GLOBAL BUSINESS TRAVEL BVBA - VAT: BE0439652401</t>
  </si>
  <si>
    <t>Amgen Brazil -MCI São Paulo</t>
  </si>
  <si>
    <t>Amgen Egypt</t>
  </si>
  <si>
    <t>Amgen Europe GmbH</t>
  </si>
  <si>
    <t>AMGEN INC</t>
  </si>
  <si>
    <t>Amgen Inc.</t>
  </si>
  <si>
    <t>Amgen Italy - AIM TRAVEL SRL - P.IVA: 07200680150</t>
  </si>
  <si>
    <t>AMGOMED</t>
  </si>
  <si>
    <t>AmoyDx</t>
  </si>
  <si>
    <t>Amphivena Therapeutics</t>
  </si>
  <si>
    <t>Amunix</t>
  </si>
  <si>
    <t>Ancora Healthcare Pvt Ltd</t>
  </si>
  <si>
    <t>Andes Biotechnologies</t>
  </si>
  <si>
    <t>AnHeart Therapeutics</t>
  </si>
  <si>
    <t>Apellis</t>
  </si>
  <si>
    <t>ApoGen Biotechnologies</t>
  </si>
  <si>
    <t>ARAVIVE</t>
  </si>
  <si>
    <t>Arog Pharmaceuticals</t>
  </si>
  <si>
    <t>Arrowhead Pharma</t>
  </si>
  <si>
    <t>Artios</t>
  </si>
  <si>
    <t>Ascendis Pharma</t>
  </si>
  <si>
    <t>Ascentage</t>
  </si>
  <si>
    <t>Ascentage Pharma</t>
  </si>
  <si>
    <t>Ascentage Pharma Group Inc</t>
  </si>
  <si>
    <t>Ascidian Therapeutics</t>
  </si>
  <si>
    <t>Astellas Pharma Global Development</t>
  </si>
  <si>
    <t>Astellas Pharma US</t>
  </si>
  <si>
    <t>Astellas Venture Management</t>
  </si>
  <si>
    <t>Astra Zeneca</t>
  </si>
  <si>
    <t>Astra Zeneca UK Ltd</t>
  </si>
  <si>
    <t>AstraZeneca R&amp;D</t>
  </si>
  <si>
    <t>AstraZeneca UK</t>
  </si>
  <si>
    <t>Astrin Bio</t>
  </si>
  <si>
    <t>Asuragen, Inc.</t>
  </si>
  <si>
    <t>Atreca</t>
  </si>
  <si>
    <t>Atreca, Inc.</t>
  </si>
  <si>
    <t>Autifony Therapeutics</t>
  </si>
  <si>
    <t>Bayer Healthcare</t>
  </si>
  <si>
    <t>Bayer Healthcare Pharmaceuticls, Inc.</t>
  </si>
  <si>
    <t>Bayer Oy</t>
  </si>
  <si>
    <t>Bayer Pharma</t>
  </si>
  <si>
    <t>Bayer Yakuhin Ltd.</t>
  </si>
  <si>
    <t>BBIO</t>
  </si>
  <si>
    <t>BDSI</t>
  </si>
  <si>
    <t>Beigene Switzerland GmbH</t>
  </si>
  <si>
    <t>BIOCAD</t>
  </si>
  <si>
    <t>Biocon</t>
  </si>
  <si>
    <t>BIOCON Ltd.</t>
  </si>
  <si>
    <t>BiolineRx</t>
  </si>
  <si>
    <t>BioLIneRx Ltd.</t>
  </si>
  <si>
    <t>BioNTech US</t>
  </si>
  <si>
    <t>BMGF</t>
  </si>
  <si>
    <t>bms</t>
  </si>
  <si>
    <t>BMS Bristol Myers Squibb Projektmanager Biomarker</t>
  </si>
  <si>
    <t>Boehringer</t>
  </si>
  <si>
    <t>Boehringer Ingelehim</t>
  </si>
  <si>
    <t>Boehringer Ingelheim</t>
  </si>
  <si>
    <t>Boston Pharmaceuticals</t>
  </si>
  <si>
    <t>Bridge Biotherapeutics, Inc.</t>
  </si>
  <si>
    <t>BridgeBio Pharma, Inc</t>
  </si>
  <si>
    <t>Bristol-Myers Squibb</t>
  </si>
  <si>
    <t>Broad Institute</t>
  </si>
  <si>
    <t>Cadila Healthcare</t>
  </si>
  <si>
    <t>Cadila healthcare ltd</t>
  </si>
  <si>
    <t>Calithera Biosciences</t>
  </si>
  <si>
    <t>Candel Therapeutics</t>
  </si>
  <si>
    <t>Caribou Biosciences</t>
  </si>
  <si>
    <t>Carisma Therapeutics</t>
  </si>
  <si>
    <t>Carisma Therapeutics Inc.</t>
  </si>
  <si>
    <t>Cellarity</t>
  </si>
  <si>
    <t>CELLECTIS Inc</t>
  </si>
  <si>
    <t>Cellprotect Holding Ag</t>
  </si>
  <si>
    <t>Celluxo bio</t>
  </si>
  <si>
    <t>Century Therapeutics</t>
  </si>
  <si>
    <t>Chugai Japan HQ</t>
  </si>
  <si>
    <t>Chugai Pharma Europe</t>
  </si>
  <si>
    <t>Chugai pharmaceutical</t>
  </si>
  <si>
    <t>Chugai Pharmaceutical Co. LTD</t>
  </si>
  <si>
    <t>Chugai Pharmaceutical Co. Ltd.</t>
  </si>
  <si>
    <t>Chugai Pharmaceutical Co., Ltd.</t>
  </si>
  <si>
    <t>Chugai Pharmaceutical Co., Ltd</t>
  </si>
  <si>
    <t>CHUGAI PHARMACEUTICAL CO.,LTD</t>
  </si>
  <si>
    <t>Chugai Pharmaceutical company</t>
  </si>
  <si>
    <t>Cipla Medpro South Africa</t>
  </si>
  <si>
    <t>Context Therapeutics</t>
  </si>
  <si>
    <t>Curis</t>
  </si>
  <si>
    <t>Curis Inc</t>
  </si>
  <si>
    <t>Cyclerion Therapeutics</t>
  </si>
  <si>
    <t>CYTEIR THERAPEUTICS</t>
  </si>
  <si>
    <t>CytomX Therapeutics</t>
  </si>
  <si>
    <t>Daewoong Pharmaceutical</t>
  </si>
  <si>
    <t>Daiichi</t>
  </si>
  <si>
    <t>DAIICHI SANKYO CO LTD</t>
  </si>
  <si>
    <t>Daiichi Sankyo Co., LTD.</t>
  </si>
  <si>
    <t>Daiichi Sankyo Co.,Ltd</t>
  </si>
  <si>
    <t>Daiichi Sankyo Inc.</t>
  </si>
  <si>
    <t>Daiichi Sankyo, Inc.</t>
  </si>
  <si>
    <t>Daiichi-Sankyo</t>
  </si>
  <si>
    <t>Daiichisankyo Japan</t>
  </si>
  <si>
    <t>DaiichiSankyo, Inc</t>
  </si>
  <si>
    <t>David Pharmaceutical</t>
  </si>
  <si>
    <t>Dr. Reddy's Laboratories SA</t>
  </si>
  <si>
    <t>Dr.Reddy's Laboratories</t>
  </si>
  <si>
    <t>Eisai Inc.</t>
  </si>
  <si>
    <t>Eli Lilly</t>
  </si>
  <si>
    <t>Eli Lilly Japan K.K.</t>
  </si>
  <si>
    <t>Elicio</t>
  </si>
  <si>
    <t>EMD</t>
  </si>
  <si>
    <t>EMD Sereno</t>
  </si>
  <si>
    <t>EMD Serono</t>
  </si>
  <si>
    <t>EMD Serono Research and Development Institute</t>
  </si>
  <si>
    <t>EMDSerono</t>
  </si>
  <si>
    <t>Envision Pharma Group</t>
  </si>
  <si>
    <t>Epizyme</t>
  </si>
  <si>
    <t>Erasca</t>
  </si>
  <si>
    <t>F. Hoffmann-La Roche Ltd</t>
  </si>
  <si>
    <t>Ferring</t>
  </si>
  <si>
    <t>Fibrocor Therapeutics</t>
  </si>
  <si>
    <t>Flakes pharma</t>
  </si>
  <si>
    <t>FMC</t>
  </si>
  <si>
    <t>F-star</t>
  </si>
  <si>
    <t>Function Oncology</t>
  </si>
  <si>
    <t>G1 Therapeutics</t>
  </si>
  <si>
    <t>GE Healthcare Pharmaceutical Diagnostics</t>
  </si>
  <si>
    <t>genentech</t>
  </si>
  <si>
    <t>Geneos Therapeutics Inc.</t>
  </si>
  <si>
    <t>Genocea</t>
  </si>
  <si>
    <t>Genova Genomic Research Center</t>
  </si>
  <si>
    <t>Gilead Sciences Inc.</t>
  </si>
  <si>
    <t>GlaxoSmithKline</t>
  </si>
  <si>
    <t>GlaxoSmithKline Pharmaceuticals</t>
  </si>
  <si>
    <t>Glenmark Pharmaceutical</t>
  </si>
  <si>
    <t>Global Drug Development</t>
  </si>
  <si>
    <t>Not a Lead</t>
  </si>
  <si>
    <t>GNE</t>
  </si>
  <si>
    <t>Gritstone Oncology</t>
  </si>
  <si>
    <t>Haihe pharmacuetical</t>
  </si>
  <si>
    <t>Healthcare Pharmaceuticals limited</t>
  </si>
  <si>
    <t>Helsinn</t>
  </si>
  <si>
    <t>Henlius</t>
  </si>
  <si>
    <t>Hilton Pharma</t>
  </si>
  <si>
    <t>Hoffman-La Roche</t>
  </si>
  <si>
    <t>Hoffmann La Roche Vietnam</t>
  </si>
  <si>
    <t>Hoffmann-La Roche</t>
  </si>
  <si>
    <t>Hubro Therapeutics</t>
  </si>
  <si>
    <t>icellgene</t>
  </si>
  <si>
    <t>Ichnos Sciences</t>
  </si>
  <si>
    <t>ICON plc</t>
  </si>
  <si>
    <t>IGM Biosciences</t>
  </si>
  <si>
    <t>Immuneering</t>
  </si>
  <si>
    <t>Immunicum</t>
  </si>
  <si>
    <t>IMPACT</t>
  </si>
  <si>
    <t>Inceptor Bio</t>
  </si>
  <si>
    <t>Indivumed GmbH</t>
  </si>
  <si>
    <t>Insilico Medicine US Inc</t>
  </si>
  <si>
    <t>Integral health</t>
  </si>
  <si>
    <t>intercept</t>
  </si>
  <si>
    <t>Ipsen</t>
  </si>
  <si>
    <t>Ipsen Bioinnovation</t>
  </si>
  <si>
    <t>Ipsen Biosciences</t>
  </si>
  <si>
    <t>Ipsen Ltd</t>
  </si>
  <si>
    <t>Ipsen NV</t>
  </si>
  <si>
    <t>J b chemicals and pharmaceuticals Ltd.</t>
  </si>
  <si>
    <t>J&amp;J</t>
  </si>
  <si>
    <t>Jansen &amp; Associates LLC</t>
  </si>
  <si>
    <t>Janssen</t>
  </si>
  <si>
    <t>Janssen Asia Pacific Region</t>
  </si>
  <si>
    <t>Janssen Pharmaceutical Companies of Johnson &amp; Johnson</t>
  </si>
  <si>
    <t>Jazz</t>
  </si>
  <si>
    <t>Johnson &amp; Johnson Vision</t>
  </si>
  <si>
    <t>Johnson &amp;Johnson</t>
  </si>
  <si>
    <t>Johnson and Johnson</t>
  </si>
  <si>
    <t>Jubilant Therapeutics Inc</t>
  </si>
  <si>
    <t>Kinnate</t>
  </si>
  <si>
    <t>kronos bio</t>
  </si>
  <si>
    <t>Kyowa Kirin Co., Ltd</t>
  </si>
  <si>
    <t>Kyowa Kirin Pharmaceutical Research</t>
  </si>
  <si>
    <t>leadartis</t>
  </si>
  <si>
    <t>Legend Biotech USA</t>
  </si>
  <si>
    <t>LG Chem</t>
  </si>
  <si>
    <t>Lilly Oncology</t>
  </si>
  <si>
    <t>Linnaeus Therapeutics</t>
  </si>
  <si>
    <t>Loxo Oncology</t>
  </si>
  <si>
    <t>Macrogenics</t>
  </si>
  <si>
    <t>Massone</t>
  </si>
  <si>
    <t>MaxCyte</t>
  </si>
  <si>
    <t>Mediolanum Farmaceutici spa</t>
  </si>
  <si>
    <t>Merck &amp; Co.</t>
  </si>
  <si>
    <t>Merck &amp; Co., Inc.</t>
  </si>
  <si>
    <t>Merck &amp; Co.,Inc.</t>
  </si>
  <si>
    <t>Merck &amp; Inc</t>
  </si>
  <si>
    <t>Merck (Pty) Ltd</t>
  </si>
  <si>
    <t>Merck and MSD</t>
  </si>
  <si>
    <t>Merck biopharma</t>
  </si>
  <si>
    <t>Merck Biopharma Co., Ltd.</t>
  </si>
  <si>
    <t>Merck d.o.o.</t>
  </si>
  <si>
    <t>Merck group</t>
  </si>
  <si>
    <t>Merck Healthcare KGaA</t>
  </si>
  <si>
    <t>Merck Inc</t>
  </si>
  <si>
    <t>Merck Pharmaceutical (HK) Ltd.</t>
  </si>
  <si>
    <t>Merck Research Laboratories</t>
  </si>
  <si>
    <t>Merck Santé S.A.S.</t>
  </si>
  <si>
    <t>Merck SARL</t>
  </si>
  <si>
    <t>Merck Serono GmbH</t>
  </si>
  <si>
    <t>Merck Serono Ltd</t>
  </si>
  <si>
    <t>Mirati</t>
  </si>
  <si>
    <t>Miraxbiopharma</t>
  </si>
  <si>
    <t>Moderna</t>
  </si>
  <si>
    <t>ModeX Therapeutics</t>
  </si>
  <si>
    <t>Morphic Therapeutic</t>
  </si>
  <si>
    <t>MSD</t>
  </si>
  <si>
    <t>MSD Merck Netherlands - Merck Sharp &amp; Dohme International Services B.V.</t>
  </si>
  <si>
    <t>MSD Mexico</t>
  </si>
  <si>
    <t>MT Pharma</t>
  </si>
  <si>
    <t>Nabiqasim Industries pvt Ltd</t>
  </si>
  <si>
    <t>Nanobiotix Corp</t>
  </si>
  <si>
    <t>NanoCarrier US LLC</t>
  </si>
  <si>
    <t>Napigen</t>
  </si>
  <si>
    <t>Nektar</t>
  </si>
  <si>
    <t>Nektar Therapeutics</t>
  </si>
  <si>
    <t>NeuCyte</t>
  </si>
  <si>
    <t>Neurocrine</t>
  </si>
  <si>
    <t>NevaBio</t>
  </si>
  <si>
    <t>NGM Biopharmaceuticals</t>
  </si>
  <si>
    <t>NIBR</t>
  </si>
  <si>
    <t>NIHON SERVIER CO., LTD.</t>
  </si>
  <si>
    <t>Nomura</t>
  </si>
  <si>
    <t>Nouscom AG</t>
  </si>
  <si>
    <t>Novartis Oncology</t>
  </si>
  <si>
    <t>Novartis Pharmaceuticals</t>
  </si>
  <si>
    <t>Novartis Pharmaceuticals Corp</t>
  </si>
  <si>
    <t>nv Roche sa</t>
  </si>
  <si>
    <t>Obsidian Therapeutics</t>
  </si>
  <si>
    <t>Ono phama</t>
  </si>
  <si>
    <t>ONO Pharma</t>
  </si>
  <si>
    <t>ONO Pharmaceutical</t>
  </si>
  <si>
    <t>ONO PHARMACEUTICAL CO., LTD</t>
  </si>
  <si>
    <t>Ono pharmaceutical co., ltd.</t>
  </si>
  <si>
    <t>ONO pharmaceutical. co,ltd</t>
  </si>
  <si>
    <t>Onxeo</t>
  </si>
  <si>
    <t>Oxford Biomedica</t>
  </si>
  <si>
    <t>Perrigo Israel</t>
  </si>
  <si>
    <t>Pfizer Biopharmaceuticals</t>
  </si>
  <si>
    <t>PFIZER HELLAS SA</t>
  </si>
  <si>
    <t>Pfizer Inc</t>
  </si>
  <si>
    <t>Pharma Chimique de Panama</t>
  </si>
  <si>
    <t>PHARMABCINE</t>
  </si>
  <si>
    <t>Philips Research</t>
  </si>
  <si>
    <t>phoenix pharmacutical company</t>
  </si>
  <si>
    <t>Pierre Fabre</t>
  </si>
  <si>
    <t>Pierre Fabre Pharma GmbH</t>
  </si>
  <si>
    <t>Pierre-Fabre</t>
  </si>
  <si>
    <t>Pinetree Therapeutics, Inc</t>
  </si>
  <si>
    <t>PNI Therapeutics</t>
  </si>
  <si>
    <t>Poxel</t>
  </si>
  <si>
    <t>PPG</t>
  </si>
  <si>
    <t>Promethean Drug Ideas</t>
  </si>
  <si>
    <t>Purdue Pharma</t>
  </si>
  <si>
    <t>QSAM Biosciences</t>
  </si>
  <si>
    <t>Que</t>
  </si>
  <si>
    <t>Radius Health Inc</t>
  </si>
  <si>
    <t>Regeneron Pharmaceutical</t>
  </si>
  <si>
    <t>Regeneron Pharmaceuticals, Inc.</t>
  </si>
  <si>
    <t>Repare Therapeutics</t>
  </si>
  <si>
    <t>Repertoire</t>
  </si>
  <si>
    <t>Replicate Bioscience</t>
  </si>
  <si>
    <t>Rezubio</t>
  </si>
  <si>
    <t>Rigel Pharmaceuticals</t>
  </si>
  <si>
    <t>Roche Finland - GBT Finland Oy -VAT FI 02152075</t>
  </si>
  <si>
    <t>Roche Diagnostics</t>
  </si>
  <si>
    <t>Roche Diagnostics Belgium</t>
  </si>
  <si>
    <t>Roche Diagnostics Norway</t>
  </si>
  <si>
    <t>Roche Farma</t>
  </si>
  <si>
    <t>Roche Farma Peru</t>
  </si>
  <si>
    <t>Roche Molecular Systems, Inc.</t>
  </si>
  <si>
    <t>Roche Pharma</t>
  </si>
  <si>
    <t>Roche Poland</t>
  </si>
  <si>
    <t>Roche Products</t>
  </si>
  <si>
    <t>Roche Products Ltd.</t>
  </si>
  <si>
    <t>Roche Sas</t>
  </si>
  <si>
    <t>Roche Sequencing Solutions</t>
  </si>
  <si>
    <t>roche Tissue diagnostics</t>
  </si>
  <si>
    <t>Roche USA Inc</t>
  </si>
  <si>
    <t>Salarius Pharmaceuticals</t>
  </si>
  <si>
    <t>Samsung Bioepis</t>
  </si>
  <si>
    <t>Samumed</t>
  </si>
  <si>
    <t>Sanofi Genzyme</t>
  </si>
  <si>
    <t>Sanofi US</t>
  </si>
  <si>
    <t>SciClone Pharmaceutical, Inc.</t>
  </si>
  <si>
    <t>Seagen</t>
  </si>
  <si>
    <t>Seattle Genetics</t>
  </si>
  <si>
    <t>Sensei Biotherapeutics</t>
  </si>
  <si>
    <t>Senti Biosciences</t>
  </si>
  <si>
    <t>Sermonix Pharma</t>
  </si>
  <si>
    <t>Sermonix Pharmaceuticals</t>
  </si>
  <si>
    <t>SERVIER</t>
  </si>
  <si>
    <t>Servier Australia</t>
  </si>
  <si>
    <t>Servier Austria Gmbh</t>
  </si>
  <si>
    <t>Servier Benelux</t>
  </si>
  <si>
    <t>Servier Centro America y Caribe S.A.</t>
  </si>
  <si>
    <t>Servier Centro América y Caribe S.A.</t>
  </si>
  <si>
    <t>Servier Danmark</t>
  </si>
  <si>
    <t>Servier Deutschland Gmbh</t>
  </si>
  <si>
    <t>Servier France</t>
  </si>
  <si>
    <t>Servier Hellas</t>
  </si>
  <si>
    <t>Servier International</t>
  </si>
  <si>
    <t>Servier Laboratories Ltd</t>
  </si>
  <si>
    <t>Servier Nederland Farma B.V.</t>
  </si>
  <si>
    <t>Servier Pharma</t>
  </si>
  <si>
    <t>Servier Pharma d.o.o.</t>
  </si>
  <si>
    <t>Servier Saudi Arabia</t>
  </si>
  <si>
    <t>Servier Ukraine LLC</t>
  </si>
  <si>
    <t>Shionogi Inc.</t>
  </si>
  <si>
    <t>Sorrento Therapeutics Inc</t>
  </si>
  <si>
    <t>Soseiheptares</t>
  </si>
  <si>
    <t>Spectrum pharmaceuticals</t>
  </si>
  <si>
    <t>Standpharm Pakistan Limited</t>
  </si>
  <si>
    <t>Sun BioPharma</t>
  </si>
  <si>
    <t>Sun Pharma</t>
  </si>
  <si>
    <t>Sunavi pharmaceutical and laboratory</t>
  </si>
  <si>
    <t>Sunesis Pharmaceuticals, Inc.</t>
  </si>
  <si>
    <t>SynDevRx</t>
  </si>
  <si>
    <t>SynDevRx, Inc.</t>
  </si>
  <si>
    <t>taiho</t>
  </si>
  <si>
    <t>Taiho Oncology Inc</t>
  </si>
  <si>
    <t>taiho parmaceutical</t>
  </si>
  <si>
    <t>Taiho pharm</t>
  </si>
  <si>
    <t>Taiho Pharma Canada, Inc.</t>
  </si>
  <si>
    <t>Taiho Pharmaceutical</t>
  </si>
  <si>
    <t>TAIHO PHARMACEUTICAL CO.</t>
  </si>
  <si>
    <t>Taiho Pharmaceutical Co. Ltd.</t>
  </si>
  <si>
    <t>TAK-Circulator</t>
  </si>
  <si>
    <t>Takeda</t>
  </si>
  <si>
    <t>Takeda Pharmaceutical</t>
  </si>
  <si>
    <t>Takeda Pharmaceuticals</t>
  </si>
  <si>
    <t>Takeda Pharmaceuticals International Co.</t>
  </si>
  <si>
    <t>Targovax</t>
  </si>
  <si>
    <t>Targovax AS</t>
  </si>
  <si>
    <t>Targovax Oy</t>
  </si>
  <si>
    <t>Telix</t>
  </si>
  <si>
    <t>Tessa</t>
  </si>
  <si>
    <t>Tessa Therapeutics</t>
  </si>
  <si>
    <t>teva</t>
  </si>
  <si>
    <t>Tizona Therapeutics</t>
  </si>
  <si>
    <t>TLC</t>
  </si>
  <si>
    <t>Tmunity</t>
  </si>
  <si>
    <t>Totient</t>
  </si>
  <si>
    <t>Trishula Therapeutics</t>
  </si>
  <si>
    <t>Turnstone Biologics</t>
  </si>
  <si>
    <t>UCB Biopharma</t>
  </si>
  <si>
    <t>Umoja Biopharma</t>
  </si>
  <si>
    <t>Vaccibody</t>
  </si>
  <si>
    <t>Vaccibody AS</t>
  </si>
  <si>
    <t>voronoi</t>
  </si>
  <si>
    <t>WellMarker Bio Co., Ltd</t>
  </si>
  <si>
    <t>Xencor</t>
  </si>
  <si>
    <t>Xeris</t>
  </si>
  <si>
    <t>yakult</t>
  </si>
  <si>
    <t>Yangtze River Pharmaceutial Group</t>
  </si>
  <si>
    <t>Yangtze River Pharmaceutical Group</t>
  </si>
  <si>
    <t>Yuhan USA</t>
  </si>
  <si>
    <t>ZAFA Pharmaceuticals Laboratories Karachi Pakistan</t>
  </si>
  <si>
    <t>ZENTALIS PHARMACEUTICALS</t>
  </si>
  <si>
    <t>Ziopharm Oncology</t>
  </si>
  <si>
    <t>ZYDUS CADILA</t>
  </si>
  <si>
    <t>Zymeworks</t>
  </si>
  <si>
    <t>Zymeworks Biopharmaceuticals Inc.</t>
  </si>
  <si>
    <t>Zymeworks Biotherapeutics</t>
  </si>
  <si>
    <t>Chemayde Pharmacy</t>
  </si>
  <si>
    <t>Community, a Walgreens Pharmacy</t>
  </si>
  <si>
    <t>PHG Foundation</t>
  </si>
  <si>
    <t>Area Development</t>
  </si>
  <si>
    <t>Endpoints News</t>
  </si>
  <si>
    <t>Los Angeles Times</t>
  </si>
  <si>
    <t>Medicalwriters.com</t>
  </si>
  <si>
    <t>Medscape</t>
  </si>
  <si>
    <t>Minerva Medica</t>
  </si>
  <si>
    <t>Sci Forschen</t>
  </si>
  <si>
    <t>TES</t>
  </si>
  <si>
    <t>A*Star</t>
  </si>
  <si>
    <t>Aarhus University</t>
  </si>
  <si>
    <t>ACTmed</t>
  </si>
  <si>
    <t>alabama oncology</t>
  </si>
  <si>
    <t>Alaska Oncology and Hematology, LLC.</t>
  </si>
  <si>
    <t>Alliance for Clinical Trials in Oncology</t>
  </si>
  <si>
    <t>arc foundation for canver research</t>
  </si>
  <si>
    <t>BioCurate Pty Ltd</t>
  </si>
  <si>
    <t>BloodPAC</t>
  </si>
  <si>
    <t>Breast Cancer Now Research Centre, The Institute of Cancer Research</t>
  </si>
  <si>
    <t>Calibr</t>
  </si>
  <si>
    <t>Cambridge Breast Cancer Research Unit</t>
  </si>
  <si>
    <t>Carnegie Mellon University</t>
  </si>
  <si>
    <t>Carneige Mellon University</t>
  </si>
  <si>
    <t>CCSWOK</t>
  </si>
  <si>
    <t>CIC bioGUNE</t>
  </si>
  <si>
    <t>Clinical Genomics</t>
  </si>
  <si>
    <t>Columbia University</t>
  </si>
  <si>
    <t>Cornell Tech</t>
  </si>
  <si>
    <t>Covance</t>
  </si>
  <si>
    <t>CPRIT</t>
  </si>
  <si>
    <t>DCB</t>
  </si>
  <si>
    <t>DCRI</t>
  </si>
  <si>
    <t>DKFZ</t>
  </si>
  <si>
    <t>Dr Susan Love Research Foundation</t>
  </si>
  <si>
    <t>Earli</t>
  </si>
  <si>
    <t>FA Research Fund</t>
  </si>
  <si>
    <t>Fiocruz</t>
  </si>
  <si>
    <t>FNIH</t>
  </si>
  <si>
    <t>Foundation for the NIH</t>
  </si>
  <si>
    <t>Fraunhofer ITEM Regensburg</t>
  </si>
  <si>
    <t>Friends of Cancer Research</t>
  </si>
  <si>
    <t>German Cancer Research Centre</t>
  </si>
  <si>
    <t>Germans Triasn i Pujol Research Institute</t>
  </si>
  <si>
    <t>Gilder Gagnon Howe</t>
  </si>
  <si>
    <t>GRN</t>
  </si>
  <si>
    <t>HonorHealth Research Institute</t>
  </si>
  <si>
    <t>IBCH</t>
  </si>
  <si>
    <t>IFOM</t>
  </si>
  <si>
    <t>IFOM - the FIRC Institute of Molecular Oncology</t>
  </si>
  <si>
    <t>INCLIVA</t>
  </si>
  <si>
    <t>Institute of Cancer Research</t>
  </si>
  <si>
    <t>International Biomedical Research Alliance</t>
  </si>
  <si>
    <t>Johns Hopkins University</t>
  </si>
  <si>
    <t>LapidX Research Associates</t>
  </si>
  <si>
    <t>Leidos Biomedical</t>
  </si>
  <si>
    <t>Leidos Biomedical Research Inc.</t>
  </si>
  <si>
    <t>Leidos Biomedical Research,Inc</t>
  </si>
  <si>
    <t>LLNL</t>
  </si>
  <si>
    <t>MDC</t>
  </si>
  <si>
    <t>NARAYANA HEALTH</t>
  </si>
  <si>
    <t>National Cancer Institute, Cairo University, Egypt</t>
  </si>
  <si>
    <t>National Hellenic Research Foundation</t>
  </si>
  <si>
    <t>North Carolina Biotechnology Center</t>
  </si>
  <si>
    <t>OCSRI</t>
  </si>
  <si>
    <t>Ontario Institute for Cancer Research</t>
  </si>
  <si>
    <t>PanOncology Trials</t>
  </si>
  <si>
    <t>Parker Institute for Cancer Immunotherapy</t>
  </si>
  <si>
    <t>Peter Mac</t>
  </si>
  <si>
    <t>Peter MacCallum Cancer Institute</t>
  </si>
  <si>
    <t>PICI</t>
  </si>
  <si>
    <t>Precision For Medicine</t>
  </si>
  <si>
    <t>Precision Medicine for Africa</t>
  </si>
  <si>
    <t>Princess Margaret Cancer Centre</t>
  </si>
  <si>
    <t>Princess Margaret Hospital</t>
  </si>
  <si>
    <t>prive PRD</t>
  </si>
  <si>
    <t>research</t>
  </si>
  <si>
    <t>Rutgers New Jersey Medical School</t>
  </si>
  <si>
    <t>Scilifelab</t>
  </si>
  <si>
    <t>Scripps Research</t>
  </si>
  <si>
    <t>SITC</t>
  </si>
  <si>
    <t>Strata Oncology</t>
  </si>
  <si>
    <t>Syngene International</t>
  </si>
  <si>
    <t>The Francis Crick Institute</t>
  </si>
  <si>
    <t>TopAlliance Bioscience INC</t>
  </si>
  <si>
    <t>UCB</t>
  </si>
  <si>
    <t>UNC Chapel Hill</t>
  </si>
  <si>
    <t>University Hospital LMU Munich</t>
  </si>
  <si>
    <t>University of Birmingham</t>
  </si>
  <si>
    <t>University of Ljubljana, Facuty of Medicine</t>
  </si>
  <si>
    <t>University of North Carolina at Chapel Hill</t>
  </si>
  <si>
    <t>University of Science and Technology of China</t>
  </si>
  <si>
    <t>University of Vermont - Vermont Cancer Center</t>
  </si>
  <si>
    <t>University of WA</t>
  </si>
  <si>
    <t>UT MD Anderson IMT</t>
  </si>
  <si>
    <t>UTHSCT</t>
  </si>
  <si>
    <t>Vaccine Research Institute of San Diego</t>
  </si>
  <si>
    <t>Vantage research</t>
  </si>
  <si>
    <t>Victor Chang Cardiac Research Institute</t>
  </si>
  <si>
    <t>Wadsworth Ctr</t>
  </si>
  <si>
    <t>WEHI Medical Research</t>
  </si>
  <si>
    <t>Yale University</t>
  </si>
  <si>
    <t>YSF Research</t>
  </si>
  <si>
    <t>.</t>
  </si>
  <si>
    <t>A. Gibbons</t>
  </si>
  <si>
    <t>aag</t>
  </si>
  <si>
    <t>adsf</t>
  </si>
  <si>
    <t>ADx</t>
  </si>
  <si>
    <t>Agnes Nemeth LLC</t>
  </si>
  <si>
    <t>Alexandria</t>
  </si>
  <si>
    <t>Alexcel Enterprises, LLC</t>
  </si>
  <si>
    <t>Alvos Oncology</t>
  </si>
  <si>
    <t>Aly Abdullah</t>
  </si>
  <si>
    <t>AT</t>
  </si>
  <si>
    <t>BARSHER &amp; ASSOCIATES</t>
  </si>
  <si>
    <t>BCTTC LLC</t>
  </si>
  <si>
    <t>BioCaptiva Ltd</t>
  </si>
  <si>
    <t>Bionanoserve</t>
  </si>
  <si>
    <t>BLH</t>
  </si>
  <si>
    <t>cbs industrial supply</t>
  </si>
  <si>
    <t>CellProtect AG</t>
  </si>
  <si>
    <t>Confidential</t>
  </si>
  <si>
    <t>Corvus</t>
  </si>
  <si>
    <t>Cpo</t>
  </si>
  <si>
    <t>CPS</t>
  </si>
  <si>
    <t>Crs</t>
  </si>
  <si>
    <t>CSD medical lab</t>
  </si>
  <si>
    <t>C-TAG Bioengineering Pvt Ltd</t>
  </si>
  <si>
    <t>Dattatreya M</t>
  </si>
  <si>
    <t>Deux</t>
  </si>
  <si>
    <t>DR BURNS STATS LLC</t>
  </si>
  <si>
    <t>ecodi</t>
  </si>
  <si>
    <t>Edinburgh</t>
  </si>
  <si>
    <t>Educate YOURSELF</t>
  </si>
  <si>
    <t>eight bridges</t>
  </si>
  <si>
    <t>Entrada</t>
  </si>
  <si>
    <t>Felgueiras</t>
  </si>
  <si>
    <t>Finjim</t>
  </si>
  <si>
    <t>FL67inc</t>
  </si>
  <si>
    <t>Gammaray SaÄŸlÄ±k Hizmetleri A.Åž</t>
  </si>
  <si>
    <t>GR&amp;E/CHIMENET</t>
  </si>
  <si>
    <t>Grand Canyon</t>
  </si>
  <si>
    <t>Happiness Centre pvt Co. It'd.</t>
  </si>
  <si>
    <t>Home</t>
  </si>
  <si>
    <t>HY0047619082</t>
  </si>
  <si>
    <t>IMIP</t>
  </si>
  <si>
    <t>Intergen</t>
  </si>
  <si>
    <t>John Wiley</t>
  </si>
  <si>
    <t>Jonathons</t>
  </si>
  <si>
    <t>Kernel</t>
  </si>
  <si>
    <t>KM</t>
  </si>
  <si>
    <t>KVNNSPS IoPER</t>
  </si>
  <si>
    <t>La Nippon</t>
  </si>
  <si>
    <t>LAW, Inc</t>
  </si>
  <si>
    <t>maho medicoe</t>
  </si>
  <si>
    <t>Me</t>
  </si>
  <si>
    <t>Medical</t>
  </si>
  <si>
    <t>MN Gastronomy</t>
  </si>
  <si>
    <t>Moh</t>
  </si>
  <si>
    <t>Mr.</t>
  </si>
  <si>
    <t>Ms.</t>
  </si>
  <si>
    <t>N/A</t>
  </si>
  <si>
    <t>NE</t>
  </si>
  <si>
    <t>nil</t>
  </si>
  <si>
    <t>NLR</t>
  </si>
  <si>
    <t>Personal</t>
  </si>
  <si>
    <t>Petiva pvt Ltd</t>
  </si>
  <si>
    <t>Pharma Biotech</t>
  </si>
  <si>
    <t>Pitcher Holdings LLC</t>
  </si>
  <si>
    <t>PJC</t>
  </si>
  <si>
    <t>PKNSC</t>
  </si>
  <si>
    <t>plantarx limited</t>
  </si>
  <si>
    <t>Plastgen solutions</t>
  </si>
  <si>
    <t>Prime</t>
  </si>
  <si>
    <t>Privada</t>
  </si>
  <si>
    <t>Q2</t>
  </si>
  <si>
    <t>RCT inc.</t>
  </si>
  <si>
    <t>RenatanTech</t>
  </si>
  <si>
    <t>Results First Corp</t>
  </si>
  <si>
    <t>rick stanton</t>
  </si>
  <si>
    <t>Roy Datz Bio-Technologyst</t>
  </si>
  <si>
    <t>Searching</t>
  </si>
  <si>
    <t>Sedgwick County</t>
  </si>
  <si>
    <t>Shahdadpuri &amp; Associated</t>
  </si>
  <si>
    <t>Simvoulakis Development</t>
  </si>
  <si>
    <t>SNP</t>
  </si>
  <si>
    <t>Solar inc</t>
  </si>
  <si>
    <t>SRL, Inc.</t>
  </si>
  <si>
    <t>Strategic Preciision Meicine Testing Solutions : Siri Onclogy and hematology Infusion Service</t>
  </si>
  <si>
    <t>Sussex Desy</t>
  </si>
  <si>
    <t>Tachyon Therapeutics</t>
  </si>
  <si>
    <t>Toma</t>
  </si>
  <si>
    <t>Turning Point</t>
  </si>
  <si>
    <t>UDPS</t>
  </si>
  <si>
    <t>Undisclosed</t>
  </si>
  <si>
    <t>untech</t>
  </si>
  <si>
    <t>Valland pharmacare</t>
  </si>
  <si>
    <t>WILLIVER</t>
  </si>
  <si>
    <t>WPHO</t>
  </si>
  <si>
    <t>WTA</t>
  </si>
  <si>
    <t>Wtc</t>
  </si>
  <si>
    <t>WTEW</t>
  </si>
  <si>
    <t>X'Elas BioDevelopment LLC</t>
  </si>
  <si>
    <t>Year</t>
  </si>
  <si>
    <t>AccuraGen</t>
  </si>
  <si>
    <t>Agilent</t>
  </si>
  <si>
    <t>Akoya Biosciences Inc.</t>
  </si>
  <si>
    <t>Atgenomix</t>
  </si>
  <si>
    <t>Audacity Health</t>
  </si>
  <si>
    <t>Beckman genomics</t>
  </si>
  <si>
    <t>BGB</t>
  </si>
  <si>
    <t>Bio-Techne</t>
  </si>
  <si>
    <t>Canopy Biosciences</t>
  </si>
  <si>
    <t>CDW</t>
  </si>
  <si>
    <t>Cenduit</t>
  </si>
  <si>
    <t>ClearLight Biotechnologies Inc</t>
  </si>
  <si>
    <t>DEParator Ltd</t>
  </si>
  <si>
    <t>Diagenode</t>
  </si>
  <si>
    <t>DNA Genotek</t>
  </si>
  <si>
    <t>DNAnexus</t>
  </si>
  <si>
    <t>Dover Motion</t>
  </si>
  <si>
    <t>FleishmanHillard</t>
  </si>
  <si>
    <t>FreMon Scientific, Inc</t>
  </si>
  <si>
    <t>GENEWIZ</t>
  </si>
  <si>
    <t>GMX</t>
  </si>
  <si>
    <t>Google</t>
  </si>
  <si>
    <t>HDMZ</t>
  </si>
  <si>
    <t>Health + Commerce</t>
  </si>
  <si>
    <t>Hyrax Biosciences</t>
  </si>
  <si>
    <t>ICR</t>
  </si>
  <si>
    <t>Imre</t>
  </si>
  <si>
    <t>Intouch</t>
  </si>
  <si>
    <t>IQVIA</t>
  </si>
  <si>
    <t>MacDougall</t>
  </si>
  <si>
    <t>MilliporeSigma</t>
  </si>
  <si>
    <t>Moon Creative Lab</t>
  </si>
  <si>
    <t>NanoView Biosciences</t>
  </si>
  <si>
    <t>nRichDX</t>
  </si>
  <si>
    <t>nRichDX Inc.</t>
  </si>
  <si>
    <t>PEPperPRINT</t>
  </si>
  <si>
    <t>Pharmedica, Inc</t>
  </si>
  <si>
    <t>Promega</t>
  </si>
  <si>
    <t>PXL</t>
  </si>
  <si>
    <t>QLAB Laboratory</t>
  </si>
  <si>
    <t>SeqWell</t>
  </si>
  <si>
    <t>Seracare</t>
  </si>
  <si>
    <t>SeraCare Life Sciences</t>
  </si>
  <si>
    <t>SiO2 Medical Sciences</t>
  </si>
  <si>
    <t>Software4Labs Ltd.</t>
  </si>
  <si>
    <t>SOPHiA</t>
  </si>
  <si>
    <t>Sound Healthcare Communications</t>
  </si>
  <si>
    <t>Specac Ltd</t>
  </si>
  <si>
    <t>StemExpress</t>
  </si>
  <si>
    <t>Tecan</t>
  </si>
  <si>
    <t>THE MT GROUP</t>
  </si>
  <si>
    <t>ThermoFisher</t>
  </si>
  <si>
    <t>ThermoFisher Scientific</t>
  </si>
  <si>
    <t>Total Health Conferencing</t>
  </si>
  <si>
    <t>TTP Ventus</t>
  </si>
  <si>
    <t>Twist</t>
  </si>
  <si>
    <t>Twist Bioscience</t>
  </si>
  <si>
    <t>Vaniam Group</t>
  </si>
  <si>
    <t>Veracyte Inc</t>
  </si>
  <si>
    <t>Viseven</t>
  </si>
  <si>
    <t>BC Platforms</t>
  </si>
  <si>
    <t>China Medlink</t>
  </si>
  <si>
    <t>Force Diagnostics/Clinics Now!</t>
  </si>
  <si>
    <t>PALEX MEDICAL</t>
  </si>
  <si>
    <t>Palex Medical SA</t>
  </si>
  <si>
    <t>RadPhys</t>
  </si>
  <si>
    <t>SOHIN</t>
  </si>
  <si>
    <t>3M</t>
  </si>
  <si>
    <t>AiCure</t>
  </si>
  <si>
    <t>APCER Life Sciences</t>
  </si>
  <si>
    <t>BioDati, Inc.</t>
  </si>
  <si>
    <t>Boca Biolistics, LLC.</t>
  </si>
  <si>
    <t>Carten Controls Ltd</t>
  </si>
  <si>
    <t>Catalyst Clinical Research</t>
  </si>
  <si>
    <t>Clinical Research Services, Inc</t>
  </si>
  <si>
    <t>Compugen</t>
  </si>
  <si>
    <t>Cytel Inc.</t>
  </si>
  <si>
    <t>DATWYLER PHARMA PACKAGING USA INC</t>
  </si>
  <si>
    <t>Domain Therapeutics</t>
  </si>
  <si>
    <t>EMSCOPIC</t>
  </si>
  <si>
    <t>Genedata AG</t>
  </si>
  <si>
    <t>Geneuity Clinical Research Services</t>
  </si>
  <si>
    <t>icon</t>
  </si>
  <si>
    <t>ICON, Plc.</t>
  </si>
  <si>
    <t>Immuneering Corp</t>
  </si>
  <si>
    <t>Inductive Quotient Analytics india Pvt Ltd</t>
  </si>
  <si>
    <t>Latham Biopharm Group</t>
  </si>
  <si>
    <t>LifeOmic</t>
  </si>
  <si>
    <t>Lonza</t>
  </si>
  <si>
    <t>makrocare</t>
  </si>
  <si>
    <t>Medex15</t>
  </si>
  <si>
    <t>Medicines Discovery catapult</t>
  </si>
  <si>
    <t>Medpace</t>
  </si>
  <si>
    <t>Medrio</t>
  </si>
  <si>
    <t>Metabolon</t>
  </si>
  <si>
    <t>Metafora Biosystems</t>
  </si>
  <si>
    <t>Nanoly Bioscience, Inc.</t>
  </si>
  <si>
    <t>NeoGenomics</t>
  </si>
  <si>
    <t>NeoGenomics Laboratories</t>
  </si>
  <si>
    <t>OncoBay Clinical</t>
  </si>
  <si>
    <t>oncology drug development llc</t>
  </si>
  <si>
    <t>Parnassus Medical Systems</t>
  </si>
  <si>
    <t>PCI Pharma Services</t>
  </si>
  <si>
    <t>Ppd</t>
  </si>
  <si>
    <t>PPD (Pharmaceutical product development)</t>
  </si>
  <si>
    <t>PPD, Inc</t>
  </si>
  <si>
    <t>PRA Health Sciences</t>
  </si>
  <si>
    <t>Premier Research</t>
  </si>
  <si>
    <t>Q2 Solutions</t>
  </si>
  <si>
    <t>stonewise</t>
  </si>
  <si>
    <t>Syneos</t>
  </si>
  <si>
    <t>The Planning Shop</t>
  </si>
  <si>
    <t>Tilda Research Inc</t>
  </si>
  <si>
    <t>Yumab</t>
  </si>
  <si>
    <t>Prescient</t>
  </si>
  <si>
    <t>prescient health care</t>
  </si>
  <si>
    <t>Agendia Inc.</t>
  </si>
  <si>
    <t>GeneCentric Therapeutics Inc.</t>
  </si>
  <si>
    <t>CureMatch Inc</t>
  </si>
  <si>
    <t>Worldwide Clinical Trials Holdings Inc</t>
  </si>
  <si>
    <t>UICC</t>
  </si>
  <si>
    <t>Freenome</t>
  </si>
  <si>
    <t>Geneoscopy</t>
  </si>
  <si>
    <t>BioDiscovery</t>
  </si>
  <si>
    <t>Xact Genetics LLC</t>
  </si>
  <si>
    <t>Clearity</t>
  </si>
  <si>
    <t>LUNGevity</t>
  </si>
  <si>
    <t>Foundation/Advocacy</t>
  </si>
  <si>
    <t>Arab American University</t>
  </si>
  <si>
    <t>Brown University</t>
  </si>
  <si>
    <t>Dartmouth Medical School</t>
  </si>
  <si>
    <t>Huntsman Cancer Institute-university Of Utah</t>
  </si>
  <si>
    <t>Mizzou</t>
  </si>
  <si>
    <t>rutgers</t>
  </si>
  <si>
    <t>Rutgers University School of Health Professions</t>
  </si>
  <si>
    <t>The Ohio State University</t>
  </si>
  <si>
    <t>Thomas Jefferson University</t>
  </si>
  <si>
    <t>Troy University</t>
  </si>
  <si>
    <t>UC Davis</t>
  </si>
  <si>
    <t>UCSF</t>
  </si>
  <si>
    <t>university of Kansas</t>
  </si>
  <si>
    <t>University of Louisville Medical Oncology</t>
  </si>
  <si>
    <t>University of louisvlle</t>
  </si>
  <si>
    <t>University of Michigan</t>
  </si>
  <si>
    <t>University of Nevada, Reno</t>
  </si>
  <si>
    <t>University of Southern California</t>
  </si>
  <si>
    <t>University of Texas at Austin</t>
  </si>
  <si>
    <t>University of Toledo</t>
  </si>
  <si>
    <t>UNMC</t>
  </si>
  <si>
    <t>Upstate</t>
  </si>
  <si>
    <t>Upstate Medical University</t>
  </si>
  <si>
    <t>USC</t>
  </si>
  <si>
    <t>WASHINGTON UNIVERSITY ST LOUIS</t>
  </si>
  <si>
    <t>Baylor Genetics</t>
  </si>
  <si>
    <t>Cell Science Systems, Corp.</t>
  </si>
  <si>
    <t>Pantai Premier Pathology</t>
  </si>
  <si>
    <t>Prominex</t>
  </si>
  <si>
    <t>Psomagen Inc.</t>
  </si>
  <si>
    <t>Q2 Lab Solutions</t>
  </si>
  <si>
    <t>Synergy Laboratories</t>
  </si>
  <si>
    <t>FEINSTEIN INSTITUTE</t>
  </si>
  <si>
    <t>Frederick National Lab for Cancer Research</t>
  </si>
  <si>
    <t>ISB</t>
  </si>
  <si>
    <t>Ambry</t>
  </si>
  <si>
    <t>Ambry Genetics</t>
  </si>
  <si>
    <t>Amplified Sciences</t>
  </si>
  <si>
    <t>Beckman Coulter</t>
  </si>
  <si>
    <t>Beckman Coulter Life Sciences</t>
  </si>
  <si>
    <t>Castle Biosciences</t>
  </si>
  <si>
    <t>Castle Biosciences, Inc</t>
  </si>
  <si>
    <t>Castle Biosciences, Inc.</t>
  </si>
  <si>
    <t>Cepheid/Danaher</t>
  </si>
  <si>
    <t>ChromaCode</t>
  </si>
  <si>
    <t>Circulogene</t>
  </si>
  <si>
    <t>Curative</t>
  </si>
  <si>
    <t>Discovery Genomics</t>
  </si>
  <si>
    <t>Exact Sciences, Inc</t>
  </si>
  <si>
    <t>Foundation Medicine, Inc.</t>
  </si>
  <si>
    <t>Genapsys</t>
  </si>
  <si>
    <t>IONIQ Sciences</t>
  </si>
  <si>
    <t>LGC, Biosearch</t>
  </si>
  <si>
    <t>NuProbe</t>
  </si>
  <si>
    <t>OmeCare</t>
  </si>
  <si>
    <t>Ontera</t>
  </si>
  <si>
    <t>Oxford Nanopore Technologies</t>
  </si>
  <si>
    <t>PerkinElmer Genomics</t>
  </si>
  <si>
    <t>Pillar Biosciences</t>
  </si>
  <si>
    <t>Sanmed Biotech Ltd.</t>
  </si>
  <si>
    <t>Singlera Genomucs, Inc.</t>
  </si>
  <si>
    <t>SOPHiA Genetics</t>
  </si>
  <si>
    <t>TwinStrand</t>
  </si>
  <si>
    <t>Catalyst Consulting LLC (Biotech)</t>
  </si>
  <si>
    <t>Ola Consultantcy LLC</t>
  </si>
  <si>
    <t>Blue Cross Blue Shield Association</t>
  </si>
  <si>
    <t>Emerging Therapy Solutions</t>
  </si>
  <si>
    <t>Humana</t>
  </si>
  <si>
    <t>Noridian Healthcare Solutions</t>
  </si>
  <si>
    <t>Baird</t>
  </si>
  <si>
    <t>Brownstone research</t>
  </si>
  <si>
    <t>Early Charm</t>
  </si>
  <si>
    <t>Global X ETFs</t>
  </si>
  <si>
    <t>Holocene Advisors</t>
  </si>
  <si>
    <t>Needham &amp; Company</t>
  </si>
  <si>
    <t>Sensei Ventures</t>
  </si>
  <si>
    <t>Sz capital</t>
  </si>
  <si>
    <t>XMS Capital Partners</t>
  </si>
  <si>
    <t>Shearman &amp; Sterling</t>
  </si>
  <si>
    <t>South Jersey Regional Animal Shelter</t>
  </si>
  <si>
    <t>Staci L Rosche PC</t>
  </si>
  <si>
    <t>Agilent Technologies</t>
  </si>
  <si>
    <t>Agilent Technologies Inc.</t>
  </si>
  <si>
    <t>Anchor Molecular</t>
  </si>
  <si>
    <t>Capitol Bridge LLC</t>
  </si>
  <si>
    <t>Covaris, Inc.</t>
  </si>
  <si>
    <t>Microbiologics</t>
  </si>
  <si>
    <t>Truckee Applied Genomics</t>
  </si>
  <si>
    <t>UgenTec, Inc.</t>
  </si>
  <si>
    <t>Zymo Research Corp</t>
  </si>
  <si>
    <t>Zymo Research Corporation</t>
  </si>
  <si>
    <t>Sapphire health</t>
  </si>
  <si>
    <t>CellCarta</t>
  </si>
  <si>
    <t>Center for Breakthrough Medicines</t>
  </si>
  <si>
    <t>Eurofins Viracor</t>
  </si>
  <si>
    <t>eurofins viracor biopharma</t>
  </si>
  <si>
    <t>Eurofins-Viracor Biopharma Services</t>
  </si>
  <si>
    <t>IDT</t>
  </si>
  <si>
    <t>The Atticus Group, LLC</t>
  </si>
  <si>
    <t>leicabiosystems</t>
  </si>
  <si>
    <t>Sonic</t>
  </si>
  <si>
    <t>Sonic Healthcare USA</t>
  </si>
  <si>
    <t>SVN Med LLC</t>
  </si>
  <si>
    <t>Arcturus Therapeutics</t>
  </si>
  <si>
    <t>Astellas Venture Management LLC</t>
  </si>
  <si>
    <t>Asuragen</t>
  </si>
  <si>
    <t>Bayer Pharmaceuticals</t>
  </si>
  <si>
    <t>Bryologyx</t>
  </si>
  <si>
    <t>EMD Serono Inc</t>
  </si>
  <si>
    <t>Johnson &amp; Johnson</t>
  </si>
  <si>
    <t>OncoC4, Inc</t>
  </si>
  <si>
    <t>Pfizer Oncology</t>
  </si>
  <si>
    <t>Philips Healthcare</t>
  </si>
  <si>
    <t>Roche Diagnostic Solutions</t>
  </si>
  <si>
    <t>Roche Molecular Solutions</t>
  </si>
  <si>
    <t>Roche Molecular Systems</t>
  </si>
  <si>
    <t>Advent Health</t>
  </si>
  <si>
    <t>Astera</t>
  </si>
  <si>
    <t>Astera Cancer Care</t>
  </si>
  <si>
    <t>Atlanta Cancer Care - Alpharetta</t>
  </si>
  <si>
    <t>Atlanta Cancer Care - Canton</t>
  </si>
  <si>
    <t>Atlanta Cancer Care - Perimeter</t>
  </si>
  <si>
    <t>Capital Health</t>
  </si>
  <si>
    <t>Capital Health System, Inc</t>
  </si>
  <si>
    <t>Charleston Oncology</t>
  </si>
  <si>
    <t>CINCINNATI CANCER ADVISORS</t>
  </si>
  <si>
    <t>Columbia Presbyterian</t>
  </si>
  <si>
    <t>Ctca</t>
  </si>
  <si>
    <t>GCS</t>
  </si>
  <si>
    <t>Georgia Cancer Specialist</t>
  </si>
  <si>
    <t>Georgia Cancer Specialist -</t>
  </si>
  <si>
    <t>Georgia Cancer Specialist - Blue Ridge</t>
  </si>
  <si>
    <t>Georgia Cancer Specialist - Conyers location</t>
  </si>
  <si>
    <t>Georgia Cancer Specialist - Cumming</t>
  </si>
  <si>
    <t>Georgia Cancer Specialist - Douglasville</t>
  </si>
  <si>
    <t>Georgia Cancer Specialist - Jasper</t>
  </si>
  <si>
    <t>Georgia Cancer Specialist - Johns Creek</t>
  </si>
  <si>
    <t>Georgia Cancer Specialist - Marietta</t>
  </si>
  <si>
    <t>Georgia Cancer Specialist - Perimeter</t>
  </si>
  <si>
    <t>Georgia Cancer Specialist - Rockdale</t>
  </si>
  <si>
    <t>Georgia Oncology Centers - Carterville</t>
  </si>
  <si>
    <t>Grand View Health</t>
  </si>
  <si>
    <t>Graves Gilbert Clinic</t>
  </si>
  <si>
    <t>Hematology Oncology Associates of Central New York</t>
  </si>
  <si>
    <t>Hematology Oncology Associates of CNY</t>
  </si>
  <si>
    <t>Hoag</t>
  </si>
  <si>
    <t>Hospital of the University of Pennsylvania</t>
  </si>
  <si>
    <t>Houston Methodist</t>
  </si>
  <si>
    <t>Intermountain Healthcare - Precision Genomics</t>
  </si>
  <si>
    <t>Intermountain Precision Genomics</t>
  </si>
  <si>
    <t>James Cancer Hospital</t>
  </si>
  <si>
    <t>Longstreet Cancer Clinic</t>
  </si>
  <si>
    <t>lsuhno</t>
  </si>
  <si>
    <t>Mayo Lab</t>
  </si>
  <si>
    <t>Msk</t>
  </si>
  <si>
    <t>MUSC- Florence Oncology</t>
  </si>
  <si>
    <t>NCI/Surgery Branch</t>
  </si>
  <si>
    <t>NE GA Diagnostics</t>
  </si>
  <si>
    <t>Northwest Georgia Oncology Centers</t>
  </si>
  <si>
    <t>Northwest Georgia Oncology Centers - Austell</t>
  </si>
  <si>
    <t>Northwest Georgia Oncology Centers - Cartersville</t>
  </si>
  <si>
    <t>Northwest Georgia Oncology Centers - Jasper</t>
  </si>
  <si>
    <t>Northwest Georgia Oncology Centers - North Fulton</t>
  </si>
  <si>
    <t>Northwest Oncology Centers -</t>
  </si>
  <si>
    <t>NYP Lawrence Hospital</t>
  </si>
  <si>
    <t>NYU Langone Perlmutter Cancer Center</t>
  </si>
  <si>
    <t>Pikeville Medical Center</t>
  </si>
  <si>
    <t>Pradeep S. Mahal MD</t>
  </si>
  <si>
    <t>Presbyterian</t>
  </si>
  <si>
    <t>Primary Children's Hospital/Intermountain Healkthcare</t>
  </si>
  <si>
    <t>Rendrcare</t>
  </si>
  <si>
    <t>Ryan-NENA Community Health Center</t>
  </si>
  <si>
    <t>Scripps Clinic</t>
  </si>
  <si>
    <t>Spartanburg Regional</t>
  </si>
  <si>
    <t>St. Elizabeth</t>
  </si>
  <si>
    <t>St. Jude Children's Research Hospital</t>
  </si>
  <si>
    <t>Suburban Hematology Oncology Centers</t>
  </si>
  <si>
    <t>suny upstate university hospital</t>
  </si>
  <si>
    <t>The James Cancer Hospital at The Ohio State University Wexner Medical Center</t>
  </si>
  <si>
    <t>TriHealth</t>
  </si>
  <si>
    <t>UH Cancer Center</t>
  </si>
  <si>
    <t>UNC Lineberger Comphrensive Cancer Center at UNC Chapel Hill</t>
  </si>
  <si>
    <t>University Caner Specialists</t>
  </si>
  <si>
    <t>UTMD Anderson</t>
  </si>
  <si>
    <t>LUNGevity Foundation</t>
  </si>
  <si>
    <t>Arc Bio</t>
  </si>
  <si>
    <t>Avesthagen Limited</t>
  </si>
  <si>
    <t>BIOCAPTIVA Ltd.</t>
  </si>
  <si>
    <t>Castle</t>
  </si>
  <si>
    <t>dan brekken</t>
  </si>
  <si>
    <t>Droplet Biosciences</t>
  </si>
  <si>
    <t>Epinoma</t>
  </si>
  <si>
    <t>Flagship Bio</t>
  </si>
  <si>
    <t>Guardant Health Japan</t>
  </si>
  <si>
    <t>Marker</t>
  </si>
  <si>
    <t>Agile BioReg</t>
  </si>
  <si>
    <t>Bain</t>
  </si>
  <si>
    <t>CMC Consulting</t>
  </si>
  <si>
    <t>consulting pharmaceuticals</t>
  </si>
  <si>
    <t>Ipsos</t>
  </si>
  <si>
    <t>Kantar Health</t>
  </si>
  <si>
    <t>LifeSci Advisors</t>
  </si>
  <si>
    <t>Medistrava Consulting</t>
  </si>
  <si>
    <t>Onc Dx &amp; Rx Consult, LLC</t>
  </si>
  <si>
    <t>OpexSynergy</t>
  </si>
  <si>
    <t>Principal Consulting</t>
  </si>
  <si>
    <t>PwC</t>
  </si>
  <si>
    <t>Scitaris GmbH</t>
  </si>
  <si>
    <t>skysis</t>
  </si>
  <si>
    <t>SSI</t>
  </si>
  <si>
    <t>Triad Strategic Services</t>
  </si>
  <si>
    <t>Virtual Beast Consulting</t>
  </si>
  <si>
    <t>VOTP</t>
  </si>
  <si>
    <t>Omixon</t>
  </si>
  <si>
    <t>Pathgroup</t>
  </si>
  <si>
    <t>Unilabs Pathology</t>
  </si>
  <si>
    <t>Cuny</t>
  </si>
  <si>
    <t>GWU</t>
  </si>
  <si>
    <t>McDaniel College</t>
  </si>
  <si>
    <t>Munster Technological University</t>
  </si>
  <si>
    <t>SYSU</t>
  </si>
  <si>
    <t>U. Miami</t>
  </si>
  <si>
    <t>UC Santa Cruz</t>
  </si>
  <si>
    <t>UNIVERSITY OF TORONTO</t>
  </si>
  <si>
    <t>Craig H. Sherman, MD PC</t>
  </si>
  <si>
    <t>Iwate medical university</t>
  </si>
  <si>
    <t>Lyndhurst Gynecologic Associates</t>
  </si>
  <si>
    <t>National Cancer center hospital East</t>
  </si>
  <si>
    <t>Shwg</t>
  </si>
  <si>
    <t>Strand Life Sciences Private Limited, Bengaluru</t>
  </si>
  <si>
    <t>Vera Cruz Oncologia</t>
  </si>
  <si>
    <t>Weill cornell medical center</t>
  </si>
  <si>
    <t>Yale uni</t>
  </si>
  <si>
    <t>6 Dimensions Capital</t>
  </si>
  <si>
    <t>ATEM Capital</t>
  </si>
  <si>
    <t>Aviva Investors</t>
  </si>
  <si>
    <t>Balyasny</t>
  </si>
  <si>
    <t>bpc fund</t>
  </si>
  <si>
    <t>Bristlecone Ventures</t>
  </si>
  <si>
    <t>ClearView Healthcare Partners</t>
  </si>
  <si>
    <t>Cota Capital</t>
  </si>
  <si>
    <t>EIR Advisory LLC</t>
  </si>
  <si>
    <t>EV</t>
  </si>
  <si>
    <t>LAke Bleu Capital</t>
  </si>
  <si>
    <t>NS Investment</t>
  </si>
  <si>
    <t>PSC</t>
  </si>
  <si>
    <t>RH Capital Associates LLC</t>
  </si>
  <si>
    <t>Tpg</t>
  </si>
  <si>
    <t>UCL Technology Fund - Albion Capital</t>
  </si>
  <si>
    <t>Wells Fargo</t>
  </si>
  <si>
    <t>Wells Fargo Securities</t>
  </si>
  <si>
    <t>Wise Life Science Advisors</t>
  </si>
  <si>
    <t>Integra</t>
  </si>
  <si>
    <t>Pentagene Genetics Shpk</t>
  </si>
  <si>
    <t>CMEO</t>
  </si>
  <si>
    <t>eureKARE</t>
  </si>
  <si>
    <t>Gen2x</t>
  </si>
  <si>
    <t>ICT</t>
  </si>
  <si>
    <t>IdeaRamp</t>
  </si>
  <si>
    <t>Microsoft</t>
  </si>
  <si>
    <t>Other</t>
  </si>
  <si>
    <t>Pod We Can</t>
  </si>
  <si>
    <t>RadMD</t>
  </si>
  <si>
    <t>Real Chemistry</t>
  </si>
  <si>
    <t>Shearman &amp;Sterling LLP</t>
  </si>
  <si>
    <t>SolveBio</t>
  </si>
  <si>
    <t>Synergy Vision</t>
  </si>
  <si>
    <t>Tegus</t>
  </si>
  <si>
    <t>A2 Biotherapeutics</t>
  </si>
  <si>
    <t>Abbott Molecular</t>
  </si>
  <si>
    <t>Ambrx</t>
  </si>
  <si>
    <t>Artiva Biotherapeutics</t>
  </si>
  <si>
    <t>Biocon Limited</t>
  </si>
  <si>
    <t>Black Diamond Therapeutics</t>
  </si>
  <si>
    <t>Boehringer Ingelheim GmbH</t>
  </si>
  <si>
    <t>Boundless Bio</t>
  </si>
  <si>
    <t>Caribou</t>
  </si>
  <si>
    <t>Caribou Biosciences - Berkeley, CA</t>
  </si>
  <si>
    <t>Catalyst Oncology</t>
  </si>
  <si>
    <t>Cellmig</t>
  </si>
  <si>
    <t>Chemocentryx Inc.</t>
  </si>
  <si>
    <t>chugai pharm. Ltd.</t>
  </si>
  <si>
    <t>Chugai Pharma co ltd</t>
  </si>
  <si>
    <t>Constellation Pharmaceuticals</t>
  </si>
  <si>
    <t>Curis, Inc.</t>
  </si>
  <si>
    <t>Debiopharm</t>
  </si>
  <si>
    <t>ESSA</t>
  </si>
  <si>
    <t>evotec</t>
  </si>
  <si>
    <t>Exelixis</t>
  </si>
  <si>
    <t>F. Hoffmann - La Roche</t>
  </si>
  <si>
    <t>F. Hoffmann-La Roche</t>
  </si>
  <si>
    <t>Fate Therapeutics</t>
  </si>
  <si>
    <t>Fibrogen</t>
  </si>
  <si>
    <t>Flame Biosciences</t>
  </si>
  <si>
    <t>FogPharma</t>
  </si>
  <si>
    <t>F-star Therapuetics</t>
  </si>
  <si>
    <t>Gritstone bio</t>
  </si>
  <si>
    <t>H3 BIOMEDICINE, INC.</t>
  </si>
  <si>
    <t>Hengrui</t>
  </si>
  <si>
    <t>Immunocore Limited</t>
  </si>
  <si>
    <t>Immunocore Ltd.</t>
  </si>
  <si>
    <t>Inno medicine</t>
  </si>
  <si>
    <t>Intelli</t>
  </si>
  <si>
    <t>InteRNA</t>
  </si>
  <si>
    <t>iOnctura</t>
  </si>
  <si>
    <t>Johnson and Johnson INNOVATION</t>
  </si>
  <si>
    <t>Jounce</t>
  </si>
  <si>
    <t>Jounce Therapeutics</t>
  </si>
  <si>
    <t>Kriya Therapeutics</t>
  </si>
  <si>
    <t>Loxo Oncology at Lilly</t>
  </si>
  <si>
    <t>Loxo Oncology, Inc.</t>
  </si>
  <si>
    <t>Loxo@Lilly</t>
  </si>
  <si>
    <t>Merck and Co</t>
  </si>
  <si>
    <t>Mereo</t>
  </si>
  <si>
    <t>MeruVasimmune</t>
  </si>
  <si>
    <t>Monte Rosa</t>
  </si>
  <si>
    <t>Montis Biosciences BV</t>
  </si>
  <si>
    <t>MRTX</t>
  </si>
  <si>
    <t>Mustang Bio</t>
  </si>
  <si>
    <t>NeuBase Therapeutics</t>
  </si>
  <si>
    <t>NextCure</t>
  </si>
  <si>
    <t>NextCure LLC</t>
  </si>
  <si>
    <t>NextCure, Inc</t>
  </si>
  <si>
    <t>Nikang Therapeutics</t>
  </si>
  <si>
    <t>Oncopeptides</t>
  </si>
  <si>
    <t>ONCOSEC MEDICAL INCORP</t>
  </si>
  <si>
    <t>Pieris</t>
  </si>
  <si>
    <t>Pieris Pharamaceuticals</t>
  </si>
  <si>
    <t>Pierre fabre oncology</t>
  </si>
  <si>
    <t>PMV Pharma</t>
  </si>
  <si>
    <t>Roche Genentech</t>
  </si>
  <si>
    <t>Sage</t>
  </si>
  <si>
    <t>Sensei Bio</t>
  </si>
  <si>
    <t>Spark Therapeutics</t>
  </si>
  <si>
    <t>Takeda Pharmaceutical Company Limited</t>
  </si>
  <si>
    <t>Tango Therapeutics</t>
  </si>
  <si>
    <t>Tempest Therapeutics</t>
  </si>
  <si>
    <t>Tyra Biosciences</t>
  </si>
  <si>
    <t>Vuja De Sciences</t>
  </si>
  <si>
    <t>Fibrofoundation</t>
  </si>
  <si>
    <t>American Medical Association</t>
  </si>
  <si>
    <t>QUT edu</t>
  </si>
  <si>
    <t>CGMH</t>
  </si>
  <si>
    <t>Gates Medical Research Institute</t>
  </si>
  <si>
    <t>Geneius Biotechnology</t>
  </si>
  <si>
    <t>IRIS</t>
  </si>
  <si>
    <t>MGH</t>
  </si>
  <si>
    <t>N I Pirogov Russian State Medical Research University</t>
  </si>
  <si>
    <t>National Research Council</t>
  </si>
  <si>
    <t>NIH</t>
  </si>
  <si>
    <t>All4Cure</t>
  </si>
  <si>
    <t>Cognition Studio</t>
  </si>
  <si>
    <t>edelman</t>
  </si>
  <si>
    <t>Farmabol Ltd</t>
  </si>
  <si>
    <t>ICON Clinical Research</t>
  </si>
  <si>
    <t>IDEAPharma</t>
  </si>
  <si>
    <t>Koneksa Health</t>
  </si>
  <si>
    <t>Synteract</t>
  </si>
  <si>
    <t>wuxibiologics.com</t>
  </si>
  <si>
    <t>Ambrx Inc</t>
  </si>
  <si>
    <t>ampsource biotech</t>
  </si>
  <si>
    <t>Aprea Therapeutics</t>
  </si>
  <si>
    <t>Asklepion Pharmaceuticals</t>
  </si>
  <si>
    <t>Bexion Pharmaceuticals</t>
  </si>
  <si>
    <t>Bicycle therapetics</t>
  </si>
  <si>
    <t>CDR-Life</t>
  </si>
  <si>
    <t>Delcath</t>
  </si>
  <si>
    <t>FibroGen, Inc.</t>
  </si>
  <si>
    <t>Hikma Pharmaceuticals</t>
  </si>
  <si>
    <t>ImagineRx, Inc.</t>
  </si>
  <si>
    <t>Kyowa kirin</t>
  </si>
  <si>
    <t>Merck &amp; Co., Inc. - Corporate Headquarters</t>
  </si>
  <si>
    <t>NGM</t>
  </si>
  <si>
    <t>OncoResponse, Inc.</t>
  </si>
  <si>
    <t>Pfizer Inc.</t>
  </si>
  <si>
    <t>PTC Therapeutics</t>
  </si>
  <si>
    <t>Repare</t>
  </si>
  <si>
    <t>American Health Network</t>
  </si>
  <si>
    <t>Astera Health Care</t>
  </si>
  <si>
    <t>BIDMC</t>
  </si>
  <si>
    <t>Centro MÃ©dico Docente La Trinidad</t>
  </si>
  <si>
    <t>Childrenâ€™s Hospital of Atlanta</t>
  </si>
  <si>
    <t>LWK MD</t>
  </si>
  <si>
    <t>Mediclinic Middle East</t>
  </si>
  <si>
    <t>New Jersey Cancer Care, PA</t>
  </si>
  <si>
    <t>Ochsner</t>
  </si>
  <si>
    <t>Providence Cancer Institute; Earle A. Chiles Research Institute</t>
  </si>
  <si>
    <t>Roswell Park Comprehensive Cancer Center</t>
  </si>
  <si>
    <t>Seton</t>
  </si>
  <si>
    <t>TSC medical</t>
  </si>
  <si>
    <t>Tufts University School of Medicine</t>
  </si>
  <si>
    <t>Fibrolamellar Cancer Foundation</t>
  </si>
  <si>
    <t>Medical Research Council Unit The Gambia at the London School of Hygiene &amp; Tropical Medicine</t>
  </si>
  <si>
    <t>The Medical Research Network</t>
  </si>
  <si>
    <t>Translational Research Institute</t>
  </si>
  <si>
    <t>Ayurvedic college, hyderabad</t>
  </si>
  <si>
    <t>Cancer Prevention Movement</t>
  </si>
  <si>
    <t>Temple U</t>
  </si>
  <si>
    <t>darkstone</t>
  </si>
  <si>
    <t>Redica Systems</t>
  </si>
  <si>
    <t>Todd J. Lorenz, M.D.</t>
  </si>
  <si>
    <t>Adaptive Biotechnologies Corp</t>
  </si>
  <si>
    <t>BGI Genomics</t>
  </si>
  <si>
    <t>DoMore Diagnostics</t>
  </si>
  <si>
    <t>Immucor, Inc.</t>
  </si>
  <si>
    <t>MiRXES Lab Pte Ltd</t>
  </si>
  <si>
    <t>Oncohost</t>
  </si>
  <si>
    <t>Predicine INC</t>
  </si>
  <si>
    <t>Sherlock Biosciences</t>
  </si>
  <si>
    <t>Strata Oncology, Inc.</t>
  </si>
  <si>
    <t>Jss academy of higher education and research</t>
  </si>
  <si>
    <t>New York University</t>
  </si>
  <si>
    <t>National Medicines and Poisons Board the National Regulatory Authority in Sudan</t>
  </si>
  <si>
    <t>LBS</t>
  </si>
  <si>
    <t>wba</t>
  </si>
  <si>
    <t>Lenco Diagnostic Laboratory</t>
  </si>
  <si>
    <t>AFAC</t>
  </si>
  <si>
    <t>FindCure</t>
  </si>
  <si>
    <t>NTC</t>
  </si>
  <si>
    <t>ALLIANZGI</t>
  </si>
  <si>
    <t>Andover Bio</t>
  </si>
  <si>
    <t>Concord Scientific</t>
  </si>
  <si>
    <t>CPM</t>
  </si>
  <si>
    <t>DJEC Inc</t>
  </si>
  <si>
    <t>EveryAdvantage Consulting</t>
  </si>
  <si>
    <t>Histofi</t>
  </si>
  <si>
    <t>Hornby Consulting</t>
  </si>
  <si>
    <t>J. Lynn &amp; Associates</t>
  </si>
  <si>
    <t>Jonah Auto Parts and Transmission Services Ltd</t>
  </si>
  <si>
    <t>KAP Consulting PTY Ltd</t>
  </si>
  <si>
    <t>Keenan &amp; Associates</t>
  </si>
  <si>
    <t>LLC</t>
  </si>
  <si>
    <t>Maier &amp; Maier PLLC</t>
  </si>
  <si>
    <t>Microsoft Corporation</t>
  </si>
  <si>
    <t>Mirbeau</t>
  </si>
  <si>
    <t>MNC companies</t>
  </si>
  <si>
    <t>P&amp;G</t>
  </si>
  <si>
    <t>Public</t>
  </si>
  <si>
    <t>Samama</t>
  </si>
  <si>
    <t>SR</t>
  </si>
  <si>
    <t>Gencove</t>
  </si>
  <si>
    <t>Alfa Wassermann</t>
  </si>
  <si>
    <t>Biomapas</t>
  </si>
  <si>
    <t>bioProcessUK</t>
  </si>
  <si>
    <t>ConcertAI</t>
  </si>
  <si>
    <t>Kino Discovery</t>
  </si>
  <si>
    <t>Processcience</t>
  </si>
  <si>
    <t>Kymab</t>
  </si>
  <si>
    <t>Kymab (Sanofi)</t>
  </si>
  <si>
    <t>Deloitte</t>
  </si>
  <si>
    <t>BioNTech Diagnostics GmbH</t>
  </si>
  <si>
    <t>Clinical Biotechnology Centre, NHSBT</t>
  </si>
  <si>
    <t>E4H</t>
  </si>
  <si>
    <t>Medap</t>
  </si>
  <si>
    <t>Medical Media</t>
  </si>
  <si>
    <t>Medical University Varna</t>
  </si>
  <si>
    <t>Simbec-Orion</t>
  </si>
  <si>
    <t>UMCU</t>
  </si>
  <si>
    <t>Angiex</t>
  </si>
  <si>
    <t>Bicara Therapeutics</t>
  </si>
  <si>
    <t>Biofusion Therapeutics</t>
  </si>
  <si>
    <t>Celon Pharma SA</t>
  </si>
  <si>
    <t>Coherus BioSciences</t>
  </si>
  <si>
    <t>Eisai</t>
  </si>
  <si>
    <t>EpimAb Biotherapeutics</t>
  </si>
  <si>
    <t>Galapagos SASU</t>
  </si>
  <si>
    <t>GENFIT</t>
  </si>
  <si>
    <t>Gryphon Bio,  Inc</t>
  </si>
  <si>
    <t>Isogenica</t>
  </si>
  <si>
    <t>Molecular Partners AG</t>
  </si>
  <si>
    <t>MorphoSys</t>
  </si>
  <si>
    <t>Partner Therapeutics</t>
  </si>
  <si>
    <t>Prelude Therapeutics</t>
  </si>
  <si>
    <t>Shanghai Epimab Biotherapeutics</t>
  </si>
  <si>
    <t>SOTIO Biotech a.s.</t>
  </si>
  <si>
    <t>Takeda Pharma AB</t>
  </si>
  <si>
    <t>Ultragenyx</t>
  </si>
  <si>
    <t>Vertex Pharmaceuticals</t>
  </si>
  <si>
    <t>The Sydney Children’s Hospital Network</t>
  </si>
  <si>
    <t>Tom Baker Cancer Centre</t>
  </si>
  <si>
    <t>Univ. of Florida  Emergency Medicine</t>
  </si>
  <si>
    <t>AGH UNIVERSITY OF SCIENCE AND TECHNOLOGY</t>
  </si>
  <si>
    <t>Bosch Institute of Clinical Pharmacology</t>
  </si>
  <si>
    <t>Brunel University London</t>
  </si>
  <si>
    <t>Cancer Research UK</t>
  </si>
  <si>
    <t>Canterbury Christ Church University </t>
  </si>
  <si>
    <t>Charite Universitätsmedizin Belrin and CheckImmune GmbH</t>
  </si>
  <si>
    <t>Des Moines University</t>
  </si>
  <si>
    <t>Duke University School of Medicine</t>
  </si>
  <si>
    <t>EITM</t>
  </si>
  <si>
    <t>Ellison Institute</t>
  </si>
  <si>
    <t>Gebze Technical University</t>
  </si>
  <si>
    <t>Istituto di Ricerche Farmacologiche Mario Negri</t>
  </si>
  <si>
    <t>Istituto Nazionale Tumori di Napoli – Fondazione G. Pascale</t>
  </si>
  <si>
    <t>Kingston University London</t>
  </si>
  <si>
    <t>KU Leuven</t>
  </si>
  <si>
    <t>Loughborough University</t>
  </si>
  <si>
    <t>Ludwig Institute for Cancer Research</t>
  </si>
  <si>
    <t>McGill University and Research Institute of the McGill University Health Centre</t>
  </si>
  <si>
    <t>MIT, Broad Institute</t>
  </si>
  <si>
    <t>Plymouth University </t>
  </si>
  <si>
    <t>Queensland University of Technology (QUT)</t>
  </si>
  <si>
    <t>The University of Edinburgh</t>
  </si>
  <si>
    <t>University College Dublin</t>
  </si>
  <si>
    <t>University College London</t>
  </si>
  <si>
    <t>University Hospital of Cologne</t>
  </si>
  <si>
    <t>University of Arizona</t>
  </si>
  <si>
    <t>University of Brighton</t>
  </si>
  <si>
    <t>University of British Columbia</t>
  </si>
  <si>
    <t>University of California Santa Cruz</t>
  </si>
  <si>
    <t>University of California, Irvine</t>
  </si>
  <si>
    <t>University of Cambridge</t>
  </si>
  <si>
    <t>University of Copenhagen</t>
  </si>
  <si>
    <t>University of Edinburgh</t>
  </si>
  <si>
    <t>University of Manchester</t>
  </si>
  <si>
    <t>University of New Mexico</t>
  </si>
  <si>
    <t>University of Plymouth</t>
  </si>
  <si>
    <t>University of Western Australia</t>
  </si>
  <si>
    <t>University of Worcester</t>
  </si>
  <si>
    <t>Washington University School of Medicine</t>
  </si>
  <si>
    <t>Yael University</t>
  </si>
  <si>
    <t>Epredia</t>
  </si>
  <si>
    <t>Life Length</t>
  </si>
  <si>
    <t>Owlstone Medical</t>
  </si>
  <si>
    <t>Oxford Cancer Biomarkers Ltd</t>
  </si>
  <si>
    <t>Qualisure Diagnostics</t>
  </si>
  <si>
    <t>Sysmex Inostics</t>
  </si>
  <si>
    <t>MHRA (UK)</t>
  </si>
  <si>
    <t>National Institute of Standards and Technology</t>
  </si>
  <si>
    <t>National Institute of Standards and Technology (NIST</t>
  </si>
  <si>
    <t>NCI/NIH</t>
  </si>
  <si>
    <t>Thirty-Six</t>
  </si>
  <si>
    <t>firstlighthealth</t>
  </si>
  <si>
    <t>Arima Genomics</t>
  </si>
  <si>
    <t>Nordic Bioscience</t>
  </si>
  <si>
    <t>Proteome Sciences</t>
  </si>
  <si>
    <t>SkylineDx</t>
  </si>
  <si>
    <t>Unito</t>
  </si>
  <si>
    <t>Medical Genetics at King Hussein Cancer Foundation and Center</t>
  </si>
  <si>
    <t>Roche Ventana</t>
  </si>
  <si>
    <t>European Institute of Oncology (IEO)</t>
  </si>
  <si>
    <t>1859, Inc</t>
  </si>
  <si>
    <t>AB ANALITICA</t>
  </si>
  <si>
    <t>Abingworth</t>
  </si>
  <si>
    <t>ACES</t>
  </si>
  <si>
    <t>Acibadem Healthcare Group</t>
  </si>
  <si>
    <t>Actorius Innovations And Research Private Limited</t>
  </si>
  <si>
    <t>ADI</t>
  </si>
  <si>
    <t>AGBL ARABIA</t>
  </si>
  <si>
    <t>AGBL Middle East</t>
  </si>
  <si>
    <t>Agbl Orta Asya</t>
  </si>
  <si>
    <t>AGBL Pakistan</t>
  </si>
  <si>
    <t>AGBL-East Africa</t>
  </si>
  <si>
    <t>AGCT Genomics</t>
  </si>
  <si>
    <t>AIIMS Raipur</t>
  </si>
  <si>
    <t>Alexandria Faculty Of Medicine</t>
  </si>
  <si>
    <t>Alzahra university</t>
  </si>
  <si>
    <t>AME Cloud Ventures</t>
  </si>
  <si>
    <t>AmeriPath</t>
  </si>
  <si>
    <t>Analityk Genetyka</t>
  </si>
  <si>
    <t>Andhra University</t>
  </si>
  <si>
    <t>Angle</t>
  </si>
  <si>
    <t>AnHeart</t>
  </si>
  <si>
    <t>Aniling</t>
  </si>
  <si>
    <t>APl</t>
  </si>
  <si>
    <t>Archangels investors</t>
  </si>
  <si>
    <t>ArcherDX, LLC, a subsidiary of Invitae</t>
  </si>
  <si>
    <t>ARK Investment Management LLC.</t>
  </si>
  <si>
    <t>Aspira Women's Health</t>
  </si>
  <si>
    <t>Astex</t>
  </si>
  <si>
    <t>Atal Bihari Vajpayee University</t>
  </si>
  <si>
    <t>ATGC--GG</t>
  </si>
  <si>
    <t>AWMGS (NHS)</t>
  </si>
  <si>
    <t>Bagdasar Arseni Hospital</t>
  </si>
  <si>
    <t>Bajaj Allianz</t>
  </si>
  <si>
    <t>Balqa Applied University</t>
  </si>
  <si>
    <t>Balqaa Applied University</t>
  </si>
  <si>
    <t>Barts Cancer Institute, Queen Mary University of London</t>
  </si>
  <si>
    <t>Barts Health</t>
  </si>
  <si>
    <t>Battelle UK</t>
  </si>
  <si>
    <t>BCCH</t>
  </si>
  <si>
    <t>BCH</t>
  </si>
  <si>
    <t>Beckman</t>
  </si>
  <si>
    <t>Belfast Health &amp; Social Care Trust</t>
  </si>
  <si>
    <t>Belfast Health and Social Care Trust</t>
  </si>
  <si>
    <t>Belfast Trust</t>
  </si>
  <si>
    <t>Bgs Gims</t>
  </si>
  <si>
    <t>Bharathiar University</t>
  </si>
  <si>
    <t>BHSCT</t>
  </si>
  <si>
    <t>Bio-Active</t>
  </si>
  <si>
    <t>Biocaptiva</t>
  </si>
  <si>
    <t>Biofidelity</t>
  </si>
  <si>
    <t>Biomed Global</t>
  </si>
  <si>
    <t>BIOPAT. Biopatologia Molecular SL</t>
  </si>
  <si>
    <t>Bioptická laboratoř s.r.o.</t>
  </si>
  <si>
    <t>Biorad</t>
  </si>
  <si>
    <t>Bioscience Genomics</t>
  </si>
  <si>
    <t>Biotype GmbH</t>
  </si>
  <si>
    <t>Birla Fertility and IVF</t>
  </si>
  <si>
    <t>Birmingam Women and Children's NHS Foundation Trust</t>
  </si>
  <si>
    <t>Birmingham Women's &amp; Children's Hospital</t>
  </si>
  <si>
    <t>Birmingham Women's and Children's NFT</t>
  </si>
  <si>
    <t>Birmingham Women's Hospital</t>
  </si>
  <si>
    <t>Birmingham Women's Hospital, NHS</t>
  </si>
  <si>
    <t>Birmingham Womens Hospital</t>
  </si>
  <si>
    <t>Blackpool Teaching Hospital NHS Foundation Trust</t>
  </si>
  <si>
    <t>Bluestar</t>
  </si>
  <si>
    <t>Bluestar Genomics</t>
  </si>
  <si>
    <t>BML</t>
  </si>
  <si>
    <t>Boehringer Ingelheim RCV</t>
  </si>
  <si>
    <t>Brimfield</t>
  </si>
  <si>
    <t>British Society for Cell Biology</t>
  </si>
  <si>
    <t>BRLI</t>
  </si>
  <si>
    <t>Broad Institute of MIT &amp; Harvard</t>
  </si>
  <si>
    <t>Bruxelles, rue héger-bordet, 1</t>
  </si>
  <si>
    <t>Bursa Uludag University</t>
  </si>
  <si>
    <t>California University of Science and Medicine</t>
  </si>
  <si>
    <t>Cambridge university</t>
  </si>
  <si>
    <t>CAMH</t>
  </si>
  <si>
    <t>Canaccord</t>
  </si>
  <si>
    <t>Cancer Research Malaysia</t>
  </si>
  <si>
    <t>Cancer Research UK Cambridge Institute</t>
  </si>
  <si>
    <t>Cancer Research UK Manchester</t>
  </si>
  <si>
    <t>Captis Diagnostics</t>
  </si>
  <si>
    <t>Cardiff University</t>
  </si>
  <si>
    <t>CCI</t>
  </si>
  <si>
    <t>CCIA</t>
  </si>
  <si>
    <t>CCL</t>
  </si>
  <si>
    <t>Centenary Institute</t>
  </si>
  <si>
    <t>Center for Forensic and DNA studies</t>
  </si>
  <si>
    <t>Central and South GLH</t>
  </si>
  <si>
    <t>Central Hospital of Southern Pest</t>
  </si>
  <si>
    <t>Centre for Medical Genetics</t>
  </si>
  <si>
    <t>Centre for Strategic Planning of FMBA of Russia</t>
  </si>
  <si>
    <t>Centre Leon Berars</t>
  </si>
  <si>
    <t>Centro Cardiologico Monzino IRCCS</t>
  </si>
  <si>
    <t>Centro de Investigación de Ingeniería Genética Biotecnologica</t>
  </si>
  <si>
    <t>Centro MEdico Docente La Trinidad</t>
  </si>
  <si>
    <t>Champalimaud Foundation</t>
  </si>
  <si>
    <t>Charite Universitätsmedizin Berlin</t>
  </si>
  <si>
    <t>CHL</t>
  </si>
  <si>
    <t>CHRU</t>
  </si>
  <si>
    <t>CHU Liege</t>
  </si>
  <si>
    <t>CHU Montpellier</t>
  </si>
  <si>
    <t>CHUV</t>
  </si>
  <si>
    <t>CIEMAT</t>
  </si>
  <si>
    <t>Cignpost Diagnostics</t>
  </si>
  <si>
    <t>Clinical Genomics, Karolinska Institutet</t>
  </si>
  <si>
    <t>CMB Genomics</t>
  </si>
  <si>
    <t>CMKP</t>
  </si>
  <si>
    <t>CNIO</t>
  </si>
  <si>
    <t>Comenius University Science Park</t>
  </si>
  <si>
    <t>Condalab</t>
  </si>
  <si>
    <t>Core Diagnostics</t>
  </si>
  <si>
    <t>CRS4</t>
  </si>
  <si>
    <t>CRS4 - Center for Advanced Studies, Research and Development in Sardinia</t>
  </si>
  <si>
    <t>CRUK</t>
  </si>
  <si>
    <t>CSIRO</t>
  </si>
  <si>
    <t>CWRU</t>
  </si>
  <si>
    <t>Cyprus School of Molecular Medicine</t>
  </si>
  <si>
    <t>Cytotest</t>
  </si>
  <si>
    <t>Danbei Medical technology</t>
  </si>
  <si>
    <t>Danbei Medical technology Company</t>
  </si>
  <si>
    <t>Danbury Hospital</t>
  </si>
  <si>
    <t>Danyel Biotech</t>
  </si>
  <si>
    <t>Danyel Biotech Ltd.</t>
  </si>
  <si>
    <t>Datar Cancer Genetics</t>
  </si>
  <si>
    <t>DCG</t>
  </si>
  <si>
    <t>DDC</t>
  </si>
  <si>
    <t>DDVMH</t>
  </si>
  <si>
    <t>Delta State Univ</t>
  </si>
  <si>
    <t>Dept of BME, Univ. of California Santa Cruz</t>
  </si>
  <si>
    <t>Designed biologics</t>
  </si>
  <si>
    <t>Diagenode SA</t>
  </si>
  <si>
    <t>Diagnostech</t>
  </si>
  <si>
    <t>Diatech Pharmacogenetics</t>
  </si>
  <si>
    <t>DMLMD Consulting</t>
  </si>
  <si>
    <t>DNA World Org</t>
  </si>
  <si>
    <t>DNAe</t>
  </si>
  <si>
    <t>Dokter.nl</t>
  </si>
  <si>
    <t>Dr Risch AG</t>
  </si>
  <si>
    <t>Drishti Technology</t>
  </si>
  <si>
    <t>Drs Gritzman &amp; Thatcher Labs</t>
  </si>
  <si>
    <t>East Midlands Regional Genetics Service</t>
  </si>
  <si>
    <t>Ege University Medicine Faculty</t>
  </si>
  <si>
    <t>EJUST University</t>
  </si>
  <si>
    <t>Elitechgroup</t>
  </si>
  <si>
    <t>Eluthia GmbH</t>
  </si>
  <si>
    <t>Emerald Bioventures, LLC</t>
  </si>
  <si>
    <t>EPFL</t>
  </si>
  <si>
    <t>ESM, IPN</t>
  </si>
  <si>
    <t>Eurac research Institute for Biomedicine</t>
  </si>
  <si>
    <t>Euroclone</t>
  </si>
  <si>
    <t>European Institute of Technology</t>
  </si>
  <si>
    <t>Exact Sciences, Inc.</t>
  </si>
  <si>
    <t>EXOSOME DIAGNOSTICS</t>
  </si>
  <si>
    <t>F. Hoffmann-La Roche Ltd.</t>
  </si>
  <si>
    <t>Faculty hospital Kralovske Vinohrady</t>
  </si>
  <si>
    <t>Feinberg School of Medicine, Northwestern University</t>
  </si>
  <si>
    <t>Feng Chi Biotech</t>
  </si>
  <si>
    <t>Fishingcell</t>
  </si>
  <si>
    <t>Fleury</t>
  </si>
  <si>
    <t>Flomics</t>
  </si>
  <si>
    <t>FN Motol</t>
  </si>
  <si>
    <t>FNKV</t>
  </si>
  <si>
    <t>Fondazione pisana per la Scienza</t>
  </si>
  <si>
    <t>Fraunhofer ITEM-R</t>
  </si>
  <si>
    <t>Freeman</t>
  </si>
  <si>
    <t>Fundagen S.A.</t>
  </si>
  <si>
    <t>Future Of Health</t>
  </si>
  <si>
    <t>Gabrielle Raia</t>
  </si>
  <si>
    <t>Garey High School</t>
  </si>
  <si>
    <t>GEM Tox Labs</t>
  </si>
  <si>
    <t>Gen Era</t>
  </si>
  <si>
    <t>Gen Era Diagnostic</t>
  </si>
  <si>
    <t>Gen Era Diagnostics</t>
  </si>
  <si>
    <t>Gen-era diagnostics</t>
  </si>
  <si>
    <t>Gene im Zentrum</t>
  </si>
  <si>
    <t>Gene im Zentrum GmbH</t>
  </si>
  <si>
    <t>Genefirst</t>
  </si>
  <si>
    <t>General University Hospital in Prague</t>
  </si>
  <si>
    <t>GeneSurge</t>
  </si>
  <si>
    <t>GeneWatch</t>
  </si>
  <si>
    <t>Genom</t>
  </si>
  <si>
    <t>Genomed SA</t>
  </si>
  <si>
    <t>GenomeWeb</t>
  </si>
  <si>
    <t>Genomi-k</t>
  </si>
  <si>
    <t>Genomic Life</t>
  </si>
  <si>
    <t>Genomics England</t>
  </si>
  <si>
    <t>Georgetown</t>
  </si>
  <si>
    <t>Georgetown Lombardi</t>
  </si>
  <si>
    <t>Georgia Tech VentureLab</t>
  </si>
  <si>
    <t>Ghent University Hospital</t>
  </si>
  <si>
    <t>GIS</t>
  </si>
  <si>
    <t>GIZ – gene im zentrum GmbH</t>
  </si>
  <si>
    <t>Goldsmiths</t>
  </si>
  <si>
    <t>GP</t>
  </si>
  <si>
    <t>Green Array</t>
  </si>
  <si>
    <t>Gujarat University</t>
  </si>
  <si>
    <t>Gupte hospital and centre for reserach in reprosuction</t>
  </si>
  <si>
    <t>Guru Angad Dev Veterinary and Animal Sciences University</t>
  </si>
  <si>
    <t>H3 Biomedicine</t>
  </si>
  <si>
    <t>Hacettepe University</t>
  </si>
  <si>
    <t>Halo</t>
  </si>
  <si>
    <t>Halo Verify</t>
  </si>
  <si>
    <t>Hamad Medical Corporation</t>
  </si>
  <si>
    <t>Hanse Genetik</t>
  </si>
  <si>
    <t>HCG Cancer Centre</t>
  </si>
  <si>
    <t>HCG Hospitals</t>
  </si>
  <si>
    <t>Hitachi High-Tech</t>
  </si>
  <si>
    <t>homerton hospital</t>
  </si>
  <si>
    <t>Hopital Pitié-Salpêtrière</t>
  </si>
  <si>
    <t>Hospital 12 Octubre</t>
  </si>
  <si>
    <t>Hospital Clinic</t>
  </si>
  <si>
    <t>Hospital Clínico Universidad De Chile</t>
  </si>
  <si>
    <t>Hospital Del Mar</t>
  </si>
  <si>
    <t>Hospital For Sickkids</t>
  </si>
  <si>
    <t>Hospital Niño Jesus</t>
  </si>
  <si>
    <t>Hospital of Oncology Ho Chi Minh</t>
  </si>
  <si>
    <t>Hospital puerto montt</t>
  </si>
  <si>
    <t>Hospital Universitario de Salamaca</t>
  </si>
  <si>
    <t>Hospital Universitario La Paz</t>
  </si>
  <si>
    <t>HTG</t>
  </si>
  <si>
    <t>İBG</t>
  </si>
  <si>
    <t>IBIMA</t>
  </si>
  <si>
    <t>IBIMA institute</t>
  </si>
  <si>
    <t>Icahn School of Medicine at Mount Sinai</t>
  </si>
  <si>
    <t>IGC</t>
  </si>
  <si>
    <t>Igenomix</t>
  </si>
  <si>
    <t>IGH</t>
  </si>
  <si>
    <t>IMB DX</t>
  </si>
  <si>
    <t>Imperial college</t>
  </si>
  <si>
    <t>Imperial College Healthcare NHS Trust</t>
  </si>
  <si>
    <t>INL</t>
  </si>
  <si>
    <t>InProTher</t>
  </si>
  <si>
    <t>INSA</t>
  </si>
  <si>
    <t>Institute of Endocrinology</t>
  </si>
  <si>
    <t>Instituto Nacional de Medicina Genómica</t>
  </si>
  <si>
    <t>Integrated DNA Technologies</t>
  </si>
  <si>
    <t>Invitae Japan</t>
  </si>
  <si>
    <t>Invitae/Archer</t>
  </si>
  <si>
    <t>IPO-Porto</t>
  </si>
  <si>
    <t>IRCCS Istituto Romagnolo per lo Studio dei Tumori (IRST) "Dino Amadori"</t>
  </si>
  <si>
    <t>irccs osp polic san martino</t>
  </si>
  <si>
    <t>Island Hospital, Penang</t>
  </si>
  <si>
    <t>Istituto Ortopedico Rizzoli</t>
  </si>
  <si>
    <t>Jabil</t>
  </si>
  <si>
    <t>JAX</t>
  </si>
  <si>
    <t>JHU SOM</t>
  </si>
  <si>
    <t>Jordan University of Science and Technology</t>
  </si>
  <si>
    <t>Josep Carreras Leukaemia Research Institute</t>
  </si>
  <si>
    <t>JSC Diagnolita</t>
  </si>
  <si>
    <t>JScreen</t>
  </si>
  <si>
    <t>Karolinska Institutet</t>
  </si>
  <si>
    <t>KBR/NASA</t>
  </si>
  <si>
    <t>KCL</t>
  </si>
  <si>
    <t>KHCC</t>
  </si>
  <si>
    <t>Kimforest</t>
  </si>
  <si>
    <t>King Faisal Specialist Hospital And Research Centre</t>
  </si>
  <si>
    <t>King's College Hospital</t>
  </si>
  <si>
    <t>Kingston University</t>
  </si>
  <si>
    <t>KULeuven</t>
  </si>
  <si>
    <t>KVP</t>
  </si>
  <si>
    <t>Labgen</t>
  </si>
  <si>
    <t>Ladder Therapeutics Inc</t>
  </si>
  <si>
    <t>Lady Davis Institute</t>
  </si>
  <si>
    <t>Lakeshore</t>
  </si>
  <si>
    <t>Lancashire Teaching Hospitals NHS Foundation Trust</t>
  </si>
  <si>
    <t>Lancet</t>
  </si>
  <si>
    <t>Länssjukhuset</t>
  </si>
  <si>
    <t>Lantern Pharma</t>
  </si>
  <si>
    <t>Latvian Biomedical Research And Study Centre</t>
  </si>
  <si>
    <t>Lazard Asset Management</t>
  </si>
  <si>
    <t>LCL</t>
  </si>
  <si>
    <t>LeaninBio, Inc</t>
  </si>
  <si>
    <t>Leeds Teaching hospitals NHS Trust</t>
  </si>
  <si>
    <t>Lehrstuhl für Tierphysiologie und Immunologie</t>
  </si>
  <si>
    <t>Lenka Fussiova</t>
  </si>
  <si>
    <t>LiverOMICS</t>
  </si>
  <si>
    <t>Liverpool Clinical Laboratories</t>
  </si>
  <si>
    <t>LMU</t>
  </si>
  <si>
    <t>Lombardi Comprehensive Cancer Center</t>
  </si>
  <si>
    <t>Lower Silesian Oncology Center</t>
  </si>
  <si>
    <t>LTHT NHS</t>
  </si>
  <si>
    <t>LU</t>
  </si>
  <si>
    <t>Lunds University</t>
  </si>
  <si>
    <t>Macrogen</t>
  </si>
  <si>
    <t>Makerere University</t>
  </si>
  <si>
    <t>Marshfield Clinic</t>
  </si>
  <si>
    <t>Masaryk Memorial Cancer Institute</t>
  </si>
  <si>
    <t>MD Cardiology</t>
  </si>
  <si>
    <t>Med Uni Innsbruck</t>
  </si>
  <si>
    <t>Medgenome</t>
  </si>
  <si>
    <t>Medical Univerisity of South Carolina</t>
  </si>
  <si>
    <t>Medical University of Graz</t>
  </si>
  <si>
    <t>Medical University of Lodz</t>
  </si>
  <si>
    <t>Medical Universtiy Graz</t>
  </si>
  <si>
    <t>Mediclinic</t>
  </si>
  <si>
    <t>MedOnc Therapeutics</t>
  </si>
  <si>
    <t>Memorial university</t>
  </si>
  <si>
    <t>MENARINI Diagnostics Silicon Biosystems</t>
  </si>
  <si>
    <t>Mewigen</t>
  </si>
  <si>
    <t>MGI</t>
  </si>
  <si>
    <t>Michigan Medicine</t>
  </si>
  <si>
    <t>Miravo</t>
  </si>
  <si>
    <t>MNHHS</t>
  </si>
  <si>
    <t>Moffitt Cancer Center</t>
  </si>
  <si>
    <t>Molecular Health</t>
  </si>
  <si>
    <t>Molecular Health GmbH</t>
  </si>
  <si>
    <t>MRC Laboratory of Molecular Biology</t>
  </si>
  <si>
    <t>MSB</t>
  </si>
  <si>
    <t>MultiLearning</t>
  </si>
  <si>
    <t>Mursla Ltd</t>
  </si>
  <si>
    <t>MyGene</t>
  </si>
  <si>
    <t>mylab discovery solutions Pvt Ltd</t>
  </si>
  <si>
    <t>Nanovery Ltd.</t>
  </si>
  <si>
    <t>National Institute of Oncology</t>
  </si>
  <si>
    <t>NeuroGen Healthcare</t>
  </si>
  <si>
    <t>New Jersey Institute of Technology</t>
  </si>
  <si>
    <t>New York Genome Center</t>
  </si>
  <si>
    <t>Newcastle Hospitals</t>
  </si>
  <si>
    <t>Newcastle University</t>
  </si>
  <si>
    <t>Newcastle upon Tyne Foundation Hospital Trust</t>
  </si>
  <si>
    <t>Newcastle Upon Tyne Hospital NHS Foundation trust/ SBRU</t>
  </si>
  <si>
    <t>Newcastle Upon Tyne NHS Trust</t>
  </si>
  <si>
    <t>Newmark</t>
  </si>
  <si>
    <t>Nexogen Inc</t>
  </si>
  <si>
    <t>NHS</t>
  </si>
  <si>
    <t>NHS Grampian</t>
  </si>
  <si>
    <t>NHS WMRGL</t>
  </si>
  <si>
    <t>Niigata University</t>
  </si>
  <si>
    <t>No sé</t>
  </si>
  <si>
    <t>North Bristol NHS Trust</t>
  </si>
  <si>
    <t>North-Estonia Medical Centre</t>
  </si>
  <si>
    <t>Nottingham University Hospitals</t>
  </si>
  <si>
    <t>Novele</t>
  </si>
  <si>
    <t>NUH</t>
  </si>
  <si>
    <t>NUTH NHS</t>
  </si>
  <si>
    <t>NYPresbyteruan Queens</t>
  </si>
  <si>
    <t>OBU</t>
  </si>
  <si>
    <t>OC PRECISION MEDICINE</t>
  </si>
  <si>
    <t>OGT</t>
  </si>
  <si>
    <t>OICR</t>
  </si>
  <si>
    <t>OIL</t>
  </si>
  <si>
    <t>Olink</t>
  </si>
  <si>
    <t>OMX Advisors</t>
  </si>
  <si>
    <t>OncoDNA</t>
  </si>
  <si>
    <t>Oncolab</t>
  </si>
  <si>
    <t>Oncolab Diagnostics</t>
  </si>
  <si>
    <t>Oncorus</t>
  </si>
  <si>
    <t>ORIC Pharmaceuticals</t>
  </si>
  <si>
    <t>Országos Onkológiai Intézet</t>
  </si>
  <si>
    <t>Osaka International Cancer Institute</t>
  </si>
  <si>
    <t>Osaka University</t>
  </si>
  <si>
    <t>OSU Medical Center</t>
  </si>
  <si>
    <t>OUH</t>
  </si>
  <si>
    <t>OUH Oxford</t>
  </si>
  <si>
    <t>OUS</t>
  </si>
  <si>
    <t>Owkin</t>
  </si>
  <si>
    <t>Oxford Univeristy NHS Foundation Trust</t>
  </si>
  <si>
    <t>Oxford University NHS Trust</t>
  </si>
  <si>
    <t>Oxford University Hospitals NHS Foundation Trust</t>
  </si>
  <si>
    <t>Path</t>
  </si>
  <si>
    <t>Pathology Consultants</t>
  </si>
  <si>
    <t>Paul Mainwaring Pty Ltd</t>
  </si>
  <si>
    <t>PentaGen</t>
  </si>
  <si>
    <t>PentaGen s.r.o.</t>
  </si>
  <si>
    <t>Perci Health</t>
  </si>
  <si>
    <t>Personalis Inc.</t>
  </si>
  <si>
    <t>PetDx</t>
  </si>
  <si>
    <t>PHE</t>
  </si>
  <si>
    <t>PMCC</t>
  </si>
  <si>
    <t>Pondok Indah Hospital</t>
  </si>
  <si>
    <t>Precison NanoSystems</t>
  </si>
  <si>
    <t>Prisma biotech</t>
  </si>
  <si>
    <t>Promega Corp</t>
  </si>
  <si>
    <t>Promega UK</t>
  </si>
  <si>
    <t>Psomagen</t>
  </si>
  <si>
    <t>Pure Genetic Lifestyle</t>
  </si>
  <si>
    <t>Pure genetic lifestyle/ Medical</t>
  </si>
  <si>
    <t>QED Therapeutics</t>
  </si>
  <si>
    <t>QIR</t>
  </si>
  <si>
    <t>QMH</t>
  </si>
  <si>
    <t>QMUL</t>
  </si>
  <si>
    <t>Queen Mary University London</t>
  </si>
  <si>
    <t>Queen's University Belfast</t>
  </si>
  <si>
    <t>Queens Hospital</t>
  </si>
  <si>
    <t>Radboudumc</t>
  </si>
  <si>
    <t>Rady children’s institute for Genomic Medicine</t>
  </si>
  <si>
    <t>Ravel Biotechnology</t>
  </si>
  <si>
    <t>Raymond James &amp; Associates</t>
  </si>
  <si>
    <t>RCSI</t>
  </si>
  <si>
    <t>RDD</t>
  </si>
  <si>
    <t>Region Halland</t>
  </si>
  <si>
    <t>Region Skåne</t>
  </si>
  <si>
    <t>Regional molecular Genetics Service</t>
  </si>
  <si>
    <t>RGAX</t>
  </si>
  <si>
    <t>Rheonix, Inc</t>
  </si>
  <si>
    <t>RIKEN</t>
  </si>
  <si>
    <t>RMH</t>
  </si>
  <si>
    <t>Roche Diagnostics (Switzerland) Ltd</t>
  </si>
  <si>
    <t>Roche Diagnostics Deutschland GmbH</t>
  </si>
  <si>
    <t>Roche FMI</t>
  </si>
  <si>
    <t>Rohan Health Limited</t>
  </si>
  <si>
    <t>Roswell Park</t>
  </si>
  <si>
    <t>Royal Marsden / ICR</t>
  </si>
  <si>
    <t>Royal Marsden NHS Foundation Trust</t>
  </si>
  <si>
    <t>ROYAL VICOTRIA HOSPITAL BELFAST</t>
  </si>
  <si>
    <t>RSS</t>
  </si>
  <si>
    <t>Rudraya</t>
  </si>
  <si>
    <t>S BASHIR LTD</t>
  </si>
  <si>
    <t>Safdarjung Hospital</t>
  </si>
  <si>
    <t>Sage Science, Inc.</t>
  </si>
  <si>
    <t>Sanctuary Students</t>
  </si>
  <si>
    <t>Sant gahira Guru Rameshwar college</t>
  </si>
  <si>
    <t>School of Health and Allied Sciences, Pokhara University</t>
  </si>
  <si>
    <t>SCHW</t>
  </si>
  <si>
    <t>Scripps Clinic Medical Group</t>
  </si>
  <si>
    <t>SCW CSU</t>
  </si>
  <si>
    <t>SEGLH</t>
  </si>
  <si>
    <t>SEMETRON AS</t>
  </si>
  <si>
    <t>Seqone</t>
  </si>
  <si>
    <t>ShattuckLabs</t>
  </si>
  <si>
    <t>SIBCo Medical and Pharmaceuticals Sdn. Bhd.</t>
  </si>
  <si>
    <t>Sibs</t>
  </si>
  <si>
    <t>Signature Diagnostics</t>
  </si>
  <si>
    <t>Sir Bobby Robson Cancer Trials Research Centre</t>
  </si>
  <si>
    <t>Siriraj Hospital</t>
  </si>
  <si>
    <t>Skills Alliance</t>
  </si>
  <si>
    <t>Slovak Academy of Sciences</t>
  </si>
  <si>
    <t>SLV INOVATION</t>
  </si>
  <si>
    <t>Sony group corporation</t>
  </si>
  <si>
    <t>SPARK</t>
  </si>
  <si>
    <t>Stilla Technologies</t>
  </si>
  <si>
    <t>Stratec</t>
  </si>
  <si>
    <t>Summer Bio</t>
  </si>
  <si>
    <t>SUNY Upstate Medical University</t>
  </si>
  <si>
    <t>SVHG</t>
  </si>
  <si>
    <t>Swellter, Inc.</t>
  </si>
  <si>
    <t>Synlab</t>
  </si>
  <si>
    <t>Sysmex Europe</t>
  </si>
  <si>
    <t>Sysmex UK</t>
  </si>
  <si>
    <t>Tampere University</t>
  </si>
  <si>
    <t>Tarbiat Modares University</t>
  </si>
  <si>
    <t>Tecan Schweiz AG</t>
  </si>
  <si>
    <t>Technical University of Munich, Department of Biomedical Electronics and Translational Cancer Resear</t>
  </si>
  <si>
    <t>Technipath</t>
  </si>
  <si>
    <t>Teesside University</t>
  </si>
  <si>
    <t>TellBio, Inc</t>
  </si>
  <si>
    <t>Temple university</t>
  </si>
  <si>
    <t>Tempus Labs</t>
  </si>
  <si>
    <t>Teneriffe Consulting</t>
  </si>
  <si>
    <t>Tethis</t>
  </si>
  <si>
    <t>Texas Tech University Health Sciences Center El Paso</t>
  </si>
  <si>
    <t>The Children's Hospital at Westmead</t>
  </si>
  <si>
    <t>The Government Pharmaceutical Organization</t>
  </si>
  <si>
    <t>The Hospital for Sick Children</t>
  </si>
  <si>
    <t>The Institute of Cancer Research</t>
  </si>
  <si>
    <t>The Myrovlytis Trust</t>
  </si>
  <si>
    <t>The Patrick G Johnston Centre For Cancer Research, Queen's University Belfast</t>
  </si>
  <si>
    <t>The University Of Manchester</t>
  </si>
  <si>
    <t>The University Of Sydney</t>
  </si>
  <si>
    <t>The University of Texas MD Anderson Cancer Center</t>
  </si>
  <si>
    <t>The University of Tokyo</t>
  </si>
  <si>
    <t>Tirol Kliniken</t>
  </si>
  <si>
    <t>TTMI/St James hospital</t>
  </si>
  <si>
    <t>TUM</t>
  </si>
  <si>
    <t>Turku University Hospital Dept. Genomics</t>
  </si>
  <si>
    <t>U of Dundee</t>
  </si>
  <si>
    <t>U of M</t>
  </si>
  <si>
    <t>U of Michigan</t>
  </si>
  <si>
    <t>UAM</t>
  </si>
  <si>
    <t>UC</t>
  </si>
  <si>
    <t>UCL</t>
  </si>
  <si>
    <t>UCL/GOSH Institute of Child Health</t>
  </si>
  <si>
    <t>UCSC</t>
  </si>
  <si>
    <t>UDC</t>
  </si>
  <si>
    <t>UF</t>
  </si>
  <si>
    <t>UFRJ</t>
  </si>
  <si>
    <t>UFU</t>
  </si>
  <si>
    <t>UGent</t>
  </si>
  <si>
    <t>Uma</t>
  </si>
  <si>
    <t>UMC Utrecht</t>
  </si>
  <si>
    <t>UMU</t>
  </si>
  <si>
    <t>Unipd</t>
  </si>
  <si>
    <t>Univ. Klinisches Zentrum Kragujevac</t>
  </si>
  <si>
    <t>Universidad Autónoma</t>
  </si>
  <si>
    <t>Universidad De Alcala</t>
  </si>
  <si>
    <t>Universidad de Salamanca</t>
  </si>
  <si>
    <t>Università degli studi di Siena</t>
  </si>
  <si>
    <t>Università degli Studi di Torino</t>
  </si>
  <si>
    <t>Üniversite</t>
  </si>
  <si>
    <t>Universiti Brunei Darussalam</t>
  </si>
  <si>
    <t>Universiti Sains Malaysia</t>
  </si>
  <si>
    <t>University Clinical Health/University Health Science Center</t>
  </si>
  <si>
    <t>University College Cork</t>
  </si>
  <si>
    <t>University Ferhat Abbes Stif1</t>
  </si>
  <si>
    <t>University Hospital in Geneva</t>
  </si>
  <si>
    <t>University Hospital Motol</t>
  </si>
  <si>
    <t>University Hospital Örebro</t>
  </si>
  <si>
    <t>University of Alberta</t>
  </si>
  <si>
    <t>University of Auckland</t>
  </si>
  <si>
    <t>University of Baghdad</t>
  </si>
  <si>
    <t>University of Bergen</t>
  </si>
  <si>
    <t>University of Bologna</t>
  </si>
  <si>
    <t>University of Bristol</t>
  </si>
  <si>
    <t>University of California at Davis</t>
  </si>
  <si>
    <t>University of Cape Town/NHLS</t>
  </si>
  <si>
    <t>University of Crete</t>
  </si>
  <si>
    <t>University of Dundee</t>
  </si>
  <si>
    <t>University of Genoa-Unite and UNITRE</t>
  </si>
  <si>
    <t>University of Glasgow</t>
  </si>
  <si>
    <t>University of Leeds</t>
  </si>
  <si>
    <t>University of Ljubljana, Faculty of Medicine</t>
  </si>
  <si>
    <t>University of Málaga</t>
  </si>
  <si>
    <t>University of Oulu</t>
  </si>
  <si>
    <t>University of Oxford NHS foundation trust</t>
  </si>
  <si>
    <t>University of Reading</t>
  </si>
  <si>
    <t>University of Sheffield</t>
  </si>
  <si>
    <t>University of Siena</t>
  </si>
  <si>
    <t>University of Southampton</t>
  </si>
  <si>
    <t>University of Sri Jayewardenepura, USJP</t>
  </si>
  <si>
    <t>University of Torino</t>
  </si>
  <si>
    <t>University of Westminster</t>
  </si>
  <si>
    <t>University Sultan Zainal Abidin</t>
  </si>
  <si>
    <t>Univrsity of Pittsburgh</t>
  </si>
  <si>
    <t>UNSW</t>
  </si>
  <si>
    <t>UP Manila</t>
  </si>
  <si>
    <t>URMC</t>
  </si>
  <si>
    <t>USHT</t>
  </si>
  <si>
    <t>UT Austin</t>
  </si>
  <si>
    <t>UT Health San Antonio</t>
  </si>
  <si>
    <t>UTHSCSA</t>
  </si>
  <si>
    <t>UZ Brussel</t>
  </si>
  <si>
    <t>Vall d'Hebron Institute of Oncology</t>
  </si>
  <si>
    <t>Varna Medical University</t>
  </si>
  <si>
    <t>Vela Operations</t>
  </si>
  <si>
    <t>Veracyte</t>
  </si>
  <si>
    <t>VFN</t>
  </si>
  <si>
    <t>Viapath</t>
  </si>
  <si>
    <t>VinhHung Medical Company</t>
  </si>
  <si>
    <t>Vinmec</t>
  </si>
  <si>
    <t>Vinmec Healthcare system</t>
  </si>
  <si>
    <t>Vinmec Hospital</t>
  </si>
  <si>
    <t>VMCP</t>
  </si>
  <si>
    <t>Volta Technologies</t>
  </si>
  <si>
    <t>Wales Gene Park, Caridff University</t>
  </si>
  <si>
    <t>West Midlands Regional Genetic Lab</t>
  </si>
  <si>
    <t>West Midlands Regional Genetics Lab</t>
  </si>
  <si>
    <t>West Midlands Regional Genetics laboratory</t>
  </si>
  <si>
    <t>West Midlands Regional Genomics Laboratory</t>
  </si>
  <si>
    <t>Willis-Knighton Cancer Center</t>
  </si>
  <si>
    <t>WIMM</t>
  </si>
  <si>
    <t>WMRGL</t>
  </si>
  <si>
    <t>Wolfson Institute of Population Health</t>
  </si>
  <si>
    <t>Wroclaw Medical University</t>
  </si>
  <si>
    <t>Xavier University of Louisisana</t>
  </si>
  <si>
    <t>xCures</t>
  </si>
  <si>
    <t>Yonsei</t>
  </si>
  <si>
    <t>Zentrum für Pathologie Kempten-Allgäu (ZfPA)</t>
  </si>
  <si>
    <t>Zytomed Systems</t>
  </si>
  <si>
    <t>7 Hills Pharma</t>
  </si>
  <si>
    <t>American Society for Transplantation and Cellular</t>
  </si>
  <si>
    <t>Bolt Biotherapeutics</t>
  </si>
  <si>
    <t>BostonGene</t>
  </si>
  <si>
    <t>Cancer Immune Biologics</t>
  </si>
  <si>
    <t>Cellecta, Inc.</t>
  </si>
  <si>
    <t>Compugen Ltd</t>
  </si>
  <si>
    <t>Earle A. Chiles Research Institute</t>
  </si>
  <si>
    <t>Elicio Therapeutics</t>
  </si>
  <si>
    <t>F. Hoffmann-La Roche AG</t>
  </si>
  <si>
    <t>FENIX</t>
  </si>
  <si>
    <t>Fenix Group International</t>
  </si>
  <si>
    <t>Fluidigm</t>
  </si>
  <si>
    <t>F-Star Therapeutics</t>
  </si>
  <si>
    <t>Genialis</t>
  </si>
  <si>
    <t>Genialis, Inc.</t>
  </si>
  <si>
    <t>Glenmark Pharmaceuticals Ltd.</t>
  </si>
  <si>
    <t>Goshen Hospital</t>
  </si>
  <si>
    <t>GT Biopharma</t>
  </si>
  <si>
    <t>ImmunityBio</t>
  </si>
  <si>
    <t>Immunomic Therapeutics</t>
  </si>
  <si>
    <t>iRepertoire</t>
  </si>
  <si>
    <t>Johns Hopkins</t>
  </si>
  <si>
    <t>Kansas University Cancer Center</t>
  </si>
  <si>
    <t>LHKO Associates, LLC</t>
  </si>
  <si>
    <t>Marengo Therapeutics</t>
  </si>
  <si>
    <t>Monopteros Therapeutics</t>
  </si>
  <si>
    <t>Neoimmunetech</t>
  </si>
  <si>
    <t>NeoImmuneTech Inc</t>
  </si>
  <si>
    <t>NIH NCI</t>
  </si>
  <si>
    <t>NIH/NCI</t>
  </si>
  <si>
    <t>North Carolina A&amp;T State University</t>
  </si>
  <si>
    <t>OncoSec Medical Inc.</t>
  </si>
  <si>
    <t>PlatformQ Health</t>
  </si>
  <si>
    <t>Sensei Biotherapeutics Inc.</t>
  </si>
  <si>
    <t>Sino American Cancer Foundation</t>
  </si>
  <si>
    <t>Sorrento Therapeutics, Inc</t>
  </si>
  <si>
    <t>Studylog Systems, Inc.</t>
  </si>
  <si>
    <t>Supporting Science LLC</t>
  </si>
  <si>
    <t>Takeda Pharmaceuticals Inc</t>
  </si>
  <si>
    <t>Ultivue</t>
  </si>
  <si>
    <t>University of Nebraska Medical Center</t>
  </si>
  <si>
    <t>University of Pittsburgh</t>
  </si>
  <si>
    <t>Vedantra Pharmaceuticals, Inc</t>
  </si>
  <si>
    <t>Vor Biopharma</t>
  </si>
  <si>
    <t>Vyriad</t>
  </si>
  <si>
    <t>Winship Cancer Institute of Emory University</t>
  </si>
  <si>
    <t>Wiseman Cancer Research Foundation</t>
  </si>
  <si>
    <t>2Seventy bio</t>
  </si>
  <si>
    <t>Amgen, Inc.</t>
  </si>
  <si>
    <t>Chugai Pharma</t>
  </si>
  <si>
    <t>Deuteroncology NV</t>
  </si>
  <si>
    <t>Formerly at MorphoSys</t>
  </si>
  <si>
    <t>Merck Co Inc</t>
  </si>
  <si>
    <t>Mereo Biopharma</t>
  </si>
  <si>
    <t>Metck</t>
  </si>
  <si>
    <t>Molecular Templates</t>
  </si>
  <si>
    <t>Northwest Biotherapeutics</t>
  </si>
  <si>
    <t>Northwest Biotherapeutics, Inc.</t>
  </si>
  <si>
    <t>OncolysBiopharma</t>
  </si>
  <si>
    <t>Presage Biosciences</t>
  </si>
  <si>
    <t>senoguard</t>
  </si>
  <si>
    <t>Seres Therapeutics</t>
  </si>
  <si>
    <t>SVN Med</t>
  </si>
  <si>
    <t>Vaccinex</t>
  </si>
  <si>
    <t>Academia Sinica</t>
  </si>
  <si>
    <t>Cambridge</t>
  </si>
  <si>
    <t>Case Western</t>
  </si>
  <si>
    <t>Consiglio Nazionale delle Ricerche</t>
  </si>
  <si>
    <t>Dokuz Eylül University Oncology Institute</t>
  </si>
  <si>
    <t>Harvard</t>
  </si>
  <si>
    <t>Instituto de Pesquisa Pelé Pequeno Príncipe</t>
  </si>
  <si>
    <t>McGill University Health Centre Research Institute</t>
  </si>
  <si>
    <t>NUS</t>
  </si>
  <si>
    <t>Ruder Boskovic Institute</t>
  </si>
  <si>
    <t>Sultan Qaboos University</t>
  </si>
  <si>
    <t>University of Washington</t>
  </si>
  <si>
    <t>Vanderbilt University Medical Center</t>
  </si>
  <si>
    <t>Acibadem Sistins</t>
  </si>
  <si>
    <t>ACOHA</t>
  </si>
  <si>
    <t>AIS Cancer Center</t>
  </si>
  <si>
    <t>Albert Einstein College of Medicine</t>
  </si>
  <si>
    <t>Allyson J Ocean</t>
  </si>
  <si>
    <t>Alta Bates Summit Comprehensive Cancer Center</t>
  </si>
  <si>
    <t>American Hospital Dubai</t>
  </si>
  <si>
    <t>AMO DASA</t>
  </si>
  <si>
    <t>Apollo Hospitals</t>
  </si>
  <si>
    <t>Appalachian Regional Healthcare</t>
  </si>
  <si>
    <t>Arizona Hematology Oncology</t>
  </si>
  <si>
    <t>ASU/Mayo Clinic</t>
  </si>
  <si>
    <t>Atrium Health</t>
  </si>
  <si>
    <t>Aurora Breast Clinic</t>
  </si>
  <si>
    <t>Bar Ilan university</t>
  </si>
  <si>
    <t>Bayhealth</t>
  </si>
  <si>
    <t>Bayhealth Medical Center</t>
  </si>
  <si>
    <t>Baystate Medical Center</t>
  </si>
  <si>
    <t>Bon Secours</t>
  </si>
  <si>
    <t>BP</t>
  </si>
  <si>
    <t>Cancer</t>
  </si>
  <si>
    <t>Cancer Care Associates of York</t>
  </si>
  <si>
    <t>Cancer Patients Aid Association</t>
  </si>
  <si>
    <t>Cedars-Sinai</t>
  </si>
  <si>
    <t>Central Georgia Cancer Care</t>
  </si>
  <si>
    <t>Central TExas colon &amp; Rectal surgeons</t>
  </si>
  <si>
    <t>Changhua Christian Hospital</t>
  </si>
  <si>
    <t>Children's Hospital of Philadelphia</t>
  </si>
  <si>
    <t>Children's hospital Orange County</t>
  </si>
  <si>
    <t>Columbia University in the City of New York</t>
  </si>
  <si>
    <t>Crisp Regional Oncology</t>
  </si>
  <si>
    <t>Department of Pathology and Laboratory Medicine, Warren Alpert Medical School, Brown University</t>
  </si>
  <si>
    <t>Department of Surgery, Royal Melbourne Hospital</t>
  </si>
  <si>
    <t>DEUMS</t>
  </si>
  <si>
    <t>Dr. Blokh</t>
  </si>
  <si>
    <t>ECOG-ACRIN Cancer Research Group</t>
  </si>
  <si>
    <t>Einstein Medical Center</t>
  </si>
  <si>
    <t>Embryogenesis</t>
  </si>
  <si>
    <t>GC University Lahore</t>
  </si>
  <si>
    <t>Ge rld rOseN md inc</t>
  </si>
  <si>
    <t>Gellasch Medical Associates</t>
  </si>
  <si>
    <t>GenesisCare</t>
  </si>
  <si>
    <t>Guardian Research Network, Inc.</t>
  </si>
  <si>
    <t>Henry Ford Health System</t>
  </si>
  <si>
    <t>Hollywood Hospital</t>
  </si>
  <si>
    <t>Hospital Regional de Antofagasta</t>
  </si>
  <si>
    <t>Instituto de Biología y Medicina Exprerimental</t>
  </si>
  <si>
    <t>iU Health Simon Cancer Center</t>
  </si>
  <si>
    <t>JMS Peds</t>
  </si>
  <si>
    <t>Jubilee Medical College and Research Institute</t>
  </si>
  <si>
    <t>Jyaung DMD.Inc</t>
  </si>
  <si>
    <t>keio univ</t>
  </si>
  <si>
    <t>Kettering Health</t>
  </si>
  <si>
    <t>Khon Kaen University</t>
  </si>
  <si>
    <t>Laboratory Medicine and Pathology Advisors</t>
  </si>
  <si>
    <t>Latin American Cooperative Oncology Group</t>
  </si>
  <si>
    <t>LifeArc</t>
  </si>
  <si>
    <t>Lvhn</t>
  </si>
  <si>
    <t>Markusovszky Teaching Hospital</t>
  </si>
  <si>
    <t>Mayo Clinic Laboratories</t>
  </si>
  <si>
    <t>Mays Cancer Center UT health San Antonio</t>
  </si>
  <si>
    <t>Mercy Hospital Pathology</t>
  </si>
  <si>
    <t>METAvivor</t>
  </si>
  <si>
    <t>Metro Colon and Rectal Surgery</t>
  </si>
  <si>
    <t>Miami Cancer Institute</t>
  </si>
  <si>
    <t>Molnlycke Health Care</t>
  </si>
  <si>
    <t>MT</t>
  </si>
  <si>
    <t>New Jersey Community Capital</t>
  </si>
  <si>
    <t>Northeast Georgia Diagnostic Clinic</t>
  </si>
  <si>
    <t>NorthShore Univesity HealthSystems</t>
  </si>
  <si>
    <t>Northside Hospital</t>
  </si>
  <si>
    <t>Northwestern Medicine</t>
  </si>
  <si>
    <t>NYU Perlmutter Cancer Center</t>
  </si>
  <si>
    <t>Ohio State University Medical Center</t>
  </si>
  <si>
    <t>our lady of the lake</t>
  </si>
  <si>
    <t>Overlake Medical Center</t>
  </si>
  <si>
    <t>Pearlman Cancer Center</t>
  </si>
  <si>
    <t>PENN Medicine</t>
  </si>
  <si>
    <t>Personalized Oncology Care of Monterey Bay</t>
  </si>
  <si>
    <t>Phoebe Cancer Center</t>
  </si>
  <si>
    <t>Phoenix Children’s Hospital</t>
  </si>
  <si>
    <t>Piedmont Oncology</t>
  </si>
  <si>
    <t>Premier</t>
  </si>
  <si>
    <t>Primary Children's Hospital</t>
  </si>
  <si>
    <t>Princess Máxima center for pediatric oncology</t>
  </si>
  <si>
    <t>Private Health</t>
  </si>
  <si>
    <t>Private Health Management, Inc.</t>
  </si>
  <si>
    <t>Private Health Managment</t>
  </si>
  <si>
    <t>Providence</t>
  </si>
  <si>
    <t>Queens University Belfast</t>
  </si>
  <si>
    <t>Royal North Shore Hospital</t>
  </si>
  <si>
    <t>Saint Joseph Hospital</t>
  </si>
  <si>
    <t>Salahaddin University-Erbil</t>
  </si>
  <si>
    <t>Savannah Hospital St. Joseph's</t>
  </si>
  <si>
    <t>Sergio Xiques, M. D. P. A.</t>
  </si>
  <si>
    <t>Sharsheret</t>
  </si>
  <si>
    <t>St John's University</t>
  </si>
  <si>
    <t>St. Joseph's/Candler</t>
  </si>
  <si>
    <t>Stony Brook Medicine</t>
  </si>
  <si>
    <t>Summit Cancer Care</t>
  </si>
  <si>
    <t>Surgical Specialist of Largo</t>
  </si>
  <si>
    <t>Tci</t>
  </si>
  <si>
    <t>Texas oncology</t>
  </si>
  <si>
    <t>The James - OSUCCC</t>
  </si>
  <si>
    <t>The Royal Marsden NHS Trust</t>
  </si>
  <si>
    <t>The University of Alabama at Birmingham</t>
  </si>
  <si>
    <t>UC Irvine</t>
  </si>
  <si>
    <t>Uh</t>
  </si>
  <si>
    <t>UIHC</t>
  </si>
  <si>
    <t>UNINORTE</t>
  </si>
  <si>
    <t>Universidad de Costa Rica</t>
  </si>
  <si>
    <t>UNIVERSIDAD NACIONAL DE LOJA/ Clinica San Agustin.</t>
  </si>
  <si>
    <t>University Hospital Geneva</t>
  </si>
  <si>
    <t>University Hospitals Cleveland Case Western Reserve University SOM</t>
  </si>
  <si>
    <t>University of Cape Town</t>
  </si>
  <si>
    <t>University of Cininnati</t>
  </si>
  <si>
    <t>University of Essex</t>
  </si>
  <si>
    <t>University of Kentucky</t>
  </si>
  <si>
    <t>University of Miami</t>
  </si>
  <si>
    <t>University of Naples Federico II</t>
  </si>
  <si>
    <t>University of oklahoma health science center</t>
  </si>
  <si>
    <t>UPMC Enterprises</t>
  </si>
  <si>
    <t>UT Medical Center Knoxville</t>
  </si>
  <si>
    <t>UTH</t>
  </si>
  <si>
    <t>Vejthani</t>
  </si>
  <si>
    <t>VHA</t>
  </si>
  <si>
    <t>Virginia Mason</t>
  </si>
  <si>
    <t>Washington University in St Louis</t>
  </si>
  <si>
    <t>WCMC</t>
  </si>
  <si>
    <t>ACT Genomics.</t>
  </si>
  <si>
    <t>ACTmed Co., Ltd</t>
  </si>
  <si>
    <t>Adela, Inc</t>
  </si>
  <si>
    <t>Agena Bioscience / Mesa Labs</t>
  </si>
  <si>
    <t>ALLIANZ GLOBAL INVESTORS U.S. LLC</t>
  </si>
  <si>
    <t>Ambry AE</t>
  </si>
  <si>
    <t>Amplity</t>
  </si>
  <si>
    <t>Antigen Discovery Inc</t>
  </si>
  <si>
    <t>Antylia Scientific</t>
  </si>
  <si>
    <t>Apton Biosystems</t>
  </si>
  <si>
    <t>Artificial Intelligence Expert</t>
  </si>
  <si>
    <t>Artisan Biomed</t>
  </si>
  <si>
    <t>ARUP Labs</t>
  </si>
  <si>
    <t>Atacana</t>
  </si>
  <si>
    <t>B2B Connect Consulting</t>
  </si>
  <si>
    <t>Beckman Coulter Life Sciences, a Danaher Company</t>
  </si>
  <si>
    <t>Biocept</t>
  </si>
  <si>
    <t>BioClavis</t>
  </si>
  <si>
    <t>BioMeDx Advisors, LLC</t>
  </si>
  <si>
    <t>Bio-Rad</t>
  </si>
  <si>
    <t>Bioreference laboratories</t>
  </si>
  <si>
    <t>Bioventus</t>
  </si>
  <si>
    <t>Blossom Bio Labs, Inc.</t>
  </si>
  <si>
    <t>BonaDea Diagnostics</t>
  </si>
  <si>
    <t>Boston Healthcare Associates</t>
  </si>
  <si>
    <t>Center for Genomic Interpretation</t>
  </si>
  <si>
    <t>CerTest Biotec</t>
  </si>
  <si>
    <t>Clear Labs</t>
  </si>
  <si>
    <t>Clonal</t>
  </si>
  <si>
    <t>Covaris</t>
  </si>
  <si>
    <t>Cowen and company</t>
  </si>
  <si>
    <t>CPL</t>
  </si>
  <si>
    <t>cusa</t>
  </si>
  <si>
    <t>DASA - GeneOne</t>
  </si>
  <si>
    <t>Dasa Colombia</t>
  </si>
  <si>
    <t>Dasa Genómica Colombia</t>
  </si>
  <si>
    <t>Denka Co. Ltd.</t>
  </si>
  <si>
    <t>Devyser</t>
  </si>
  <si>
    <t>Diaceutics plc</t>
  </si>
  <si>
    <t>DigitalDx</t>
  </si>
  <si>
    <t>DILA</t>
  </si>
  <si>
    <t>DoMore Diagnostics AS</t>
  </si>
  <si>
    <t>Dott. Paolo Garofano</t>
  </si>
  <si>
    <t>Double Helix Investments Pty Ltd</t>
  </si>
  <si>
    <t>ELC Consulting</t>
  </si>
  <si>
    <t>Flywheel Partners</t>
  </si>
  <si>
    <t>FNP Ventures</t>
  </si>
  <si>
    <t>Fosun</t>
  </si>
  <si>
    <t>FUJIFILM Healthcare Americas Corporation</t>
  </si>
  <si>
    <t>FYR Diagnostics</t>
  </si>
  <si>
    <t>Genekor</t>
  </si>
  <si>
    <t>Genetics Institute of America</t>
  </si>
  <si>
    <t>GENETIX SAS</t>
  </si>
  <si>
    <t>Genomics Hero</t>
  </si>
  <si>
    <t>Genomill Health Oy</t>
  </si>
  <si>
    <t>genovo</t>
  </si>
  <si>
    <t>GENYCELL</t>
  </si>
  <si>
    <t>Gilmartin Group</t>
  </si>
  <si>
    <t>Goeppert LLC</t>
  </si>
  <si>
    <t>GoodCell</t>
  </si>
  <si>
    <t>Govt of India</t>
  </si>
  <si>
    <t>Hamamatsu Photonics</t>
  </si>
  <si>
    <t>Hannover Re</t>
  </si>
  <si>
    <t>Hh</t>
  </si>
  <si>
    <t>HiSS Diagnostics GmbH</t>
  </si>
  <si>
    <t>Histofi, Inc.</t>
  </si>
  <si>
    <t>Hitachi High-Tech Corporation</t>
  </si>
  <si>
    <t>iCERV Ltd</t>
  </si>
  <si>
    <t>ICON Labs</t>
  </si>
  <si>
    <t>Incyte Diagnostics</t>
  </si>
  <si>
    <t>indx.ai</t>
  </si>
  <si>
    <t>IPB</t>
  </si>
  <si>
    <t>IsoPlexis Corporation</t>
  </si>
  <si>
    <t>Kairos Bioconsullting</t>
  </si>
  <si>
    <t>Karius</t>
  </si>
  <si>
    <t>Kingmed Diagnostics</t>
  </si>
  <si>
    <t>KMC</t>
  </si>
  <si>
    <t>Lab Genomics LLC</t>
  </si>
  <si>
    <t>Lancet Laboratories</t>
  </si>
  <si>
    <t>lexagene</t>
  </si>
  <si>
    <t>LGC Biosearch</t>
  </si>
  <si>
    <t>LGC clinical diagnostics</t>
  </si>
  <si>
    <t>LMGD</t>
  </si>
  <si>
    <t>Lucence</t>
  </si>
  <si>
    <t>lucence Health</t>
  </si>
  <si>
    <t>Marietta Plastic Surgery</t>
  </si>
  <si>
    <t>Marra S Francis Consulting, LLC</t>
  </si>
  <si>
    <t>Mast Group</t>
  </si>
  <si>
    <t>Med Device Solutions LLC</t>
  </si>
  <si>
    <t>Meridian</t>
  </si>
  <si>
    <t>Metabolon Inc</t>
  </si>
  <si>
    <t>Morgan Lewis</t>
  </si>
  <si>
    <t>Navigate BioPharma Services, Inc.</t>
  </si>
  <si>
    <t>NCU in Toruń</t>
  </si>
  <si>
    <t>Neo Science</t>
  </si>
  <si>
    <t>NeraCare GmbH</t>
  </si>
  <si>
    <t>nhbio</t>
  </si>
  <si>
    <t>NIPD</t>
  </si>
  <si>
    <t>NM Genomix</t>
  </si>
  <si>
    <t>Noblis, Inc</t>
  </si>
  <si>
    <t>Oppenheimer</t>
  </si>
  <si>
    <t>Ordinatrix</t>
  </si>
  <si>
    <t>Pacific Biosciences</t>
  </si>
  <si>
    <t>Palex</t>
  </si>
  <si>
    <t>palmetto</t>
  </si>
  <si>
    <t>Paragon Genomics</t>
  </si>
  <si>
    <t>Paragon Genomics, Inc.</t>
  </si>
  <si>
    <t>Personal Genome Diagnostics</t>
  </si>
  <si>
    <t>Pictorlabs</t>
  </si>
  <si>
    <t>Pieriandx</t>
  </si>
  <si>
    <t>Plateforme Technologique - Institut de Recherche Saint Louis - UdP</t>
  </si>
  <si>
    <t>PREDILIFE</t>
  </si>
  <si>
    <t>Prevention</t>
  </si>
  <si>
    <t>prevention genetics</t>
  </si>
  <si>
    <t>Promega Corp.</t>
  </si>
  <si>
    <t>Proprius Ventures, LLC</t>
  </si>
  <si>
    <t>pxlence</t>
  </si>
  <si>
    <t>Quantum Insights, Inc.</t>
  </si>
  <si>
    <t>Rajiv Gandhi Institute of Veterinary Education and Research</t>
  </si>
  <si>
    <t>Rajiv Gandhi Institute of veterinary education and research, puducherry</t>
  </si>
  <si>
    <t>Resolution</t>
  </si>
  <si>
    <t>Roche Products Ltd</t>
  </si>
  <si>
    <t>Roche Products PLC</t>
  </si>
  <si>
    <t>Scincite</t>
  </si>
  <si>
    <t>SD Rentals, LLC</t>
  </si>
  <si>
    <t>Sedgwick Theater Company</t>
  </si>
  <si>
    <t>Sequentify Ltd.</t>
  </si>
  <si>
    <t>SGBS</t>
  </si>
  <si>
    <t>Stephens Inc.</t>
  </si>
  <si>
    <t>Summa Equity</t>
  </si>
  <si>
    <t>SwissRe</t>
  </si>
  <si>
    <t>Syapse, Inc.</t>
  </si>
  <si>
    <t>Syneoshealth</t>
  </si>
  <si>
    <t>Tapadia Diagnostic Centre</t>
  </si>
  <si>
    <t>TARGET RWE</t>
  </si>
  <si>
    <t>TART PROJECT LTD</t>
  </si>
  <si>
    <t>tBioDx Co.</t>
  </si>
  <si>
    <t>Tgen</t>
  </si>
  <si>
    <t>The Atticus Group</t>
  </si>
  <si>
    <t>The Jackson Laboratory</t>
  </si>
  <si>
    <t>The K.M.C. Kolkata</t>
  </si>
  <si>
    <t>ThermoFisher Scientfic</t>
  </si>
  <si>
    <t>TMAC</t>
  </si>
  <si>
    <t>UCLouvain</t>
  </si>
  <si>
    <t>UKE</t>
  </si>
  <si>
    <t>UMI</t>
  </si>
  <si>
    <t>Universal Diagnostics d.o.o.</t>
  </si>
  <si>
    <t>Vela Genomics</t>
  </si>
  <si>
    <t>vir</t>
  </si>
  <si>
    <t>WASAI Technology</t>
  </si>
  <si>
    <t>Watchmaker Genomics</t>
  </si>
  <si>
    <t>WCRN-COGI</t>
  </si>
  <si>
    <t>Wellington Development LLC</t>
  </si>
  <si>
    <t>Wojciech Raczynski</t>
  </si>
  <si>
    <t>Woodline</t>
  </si>
  <si>
    <t>XING Group Holdings</t>
  </si>
  <si>
    <t>Zymo Research</t>
  </si>
  <si>
    <t>23andMe, Inc.</t>
  </si>
  <si>
    <t>Adaptimmune Therapeutics plc.</t>
  </si>
  <si>
    <t>Alexion Pharmaceuticals</t>
  </si>
  <si>
    <t>Amcure</t>
  </si>
  <si>
    <t>Artios Pharma</t>
  </si>
  <si>
    <t>Berg Health</t>
  </si>
  <si>
    <t>BioNTech AG</t>
  </si>
  <si>
    <t>Curis Inc.</t>
  </si>
  <si>
    <t>Debiopharm Research &amp; Manufacturing SA</t>
  </si>
  <si>
    <t>Denovo Biopharma LLC</t>
  </si>
  <si>
    <t>Disc Medicine</t>
  </si>
  <si>
    <t>Elevation Oncology</t>
  </si>
  <si>
    <t>Eli Lilly &amp; Co.</t>
  </si>
  <si>
    <t>Genentech Inc</t>
  </si>
  <si>
    <t>Gritstone bio, Inc.</t>
  </si>
  <si>
    <t>Hookipa Pharma Inc.</t>
  </si>
  <si>
    <t>Incyte Corporation</t>
  </si>
  <si>
    <t>Inzen Therapeutics</t>
  </si>
  <si>
    <t>Ipsen Pharma</t>
  </si>
  <si>
    <t>Janssen Global Services, LLC</t>
  </si>
  <si>
    <t>Merck &amp; Co</t>
  </si>
  <si>
    <t>MGB Biopharma Ltd</t>
  </si>
  <si>
    <t>Moderna Therapeutics</t>
  </si>
  <si>
    <t>Monte Rosa Therapeutics</t>
  </si>
  <si>
    <t>Mythic Therapeutics</t>
  </si>
  <si>
    <t>NextCure, Inc.</t>
  </si>
  <si>
    <t>Novartis AG</t>
  </si>
  <si>
    <t>Nuvalent Inc.</t>
  </si>
  <si>
    <t>Omios Biologics</t>
  </si>
  <si>
    <t>ON Therapeutics</t>
  </si>
  <si>
    <t>OSE Immunotherapeutics</t>
  </si>
  <si>
    <t>PMV Pharmaceuticals Inc.</t>
  </si>
  <si>
    <t>Proteovant Therapeutics</t>
  </si>
  <si>
    <t>Regeneron Pharmaceuticals Inc</t>
  </si>
  <si>
    <t>Revolution Medicine LLC</t>
  </si>
  <si>
    <t>Rubius Therapeutics</t>
  </si>
  <si>
    <t>Taiho Pharmaceutical Co Ltd</t>
  </si>
  <si>
    <t>Takeda Pharmaceutical Co. Ltd.</t>
  </si>
  <si>
    <t>TCR2 Therapeutics</t>
  </si>
  <si>
    <t>TP Therapeutics Inc.</t>
  </si>
  <si>
    <t>Trishula Therapeutics, Inc.</t>
  </si>
  <si>
    <t>Turning Point Therapeutics</t>
  </si>
  <si>
    <t>Berlin Institute of Health At Charite</t>
  </si>
  <si>
    <t>Cancer Treatment Centers of America</t>
  </si>
  <si>
    <t>Catholic University Leuven</t>
  </si>
  <si>
    <t>Crohn's &amp; Colitis Foundation of America</t>
  </si>
  <si>
    <t>BJC Healthcare</t>
  </si>
  <si>
    <t>Manipal Hoapital</t>
  </si>
  <si>
    <t>Memorial Sloan Kettering Cancer Center</t>
  </si>
  <si>
    <t>MGC Inc.</t>
  </si>
  <si>
    <t>Pathology &amp; Laboratory Medicine Department, Jordan Hospital</t>
  </si>
  <si>
    <t>Summit Pathology</t>
  </si>
  <si>
    <t>SWATIS PATHSERVICES</t>
  </si>
  <si>
    <t>The Queen Elizabeth University Hospital, Glasgow</t>
  </si>
  <si>
    <t>4baseCare</t>
  </si>
  <si>
    <t>Active Motif</t>
  </si>
  <si>
    <t>ASU</t>
  </si>
  <si>
    <t>Barts Cancer Institute, London</t>
  </si>
  <si>
    <t>Beijing Institute of Technology</t>
  </si>
  <si>
    <t>BioView</t>
  </si>
  <si>
    <t>BTIG LLC</t>
  </si>
  <si>
    <t>Calico Life Sciences LLC</t>
  </si>
  <si>
    <t>CBIT</t>
  </si>
  <si>
    <t>Cepheid AB</t>
  </si>
  <si>
    <t>Depixus</t>
  </si>
  <si>
    <t>Diamidex</t>
  </si>
  <si>
    <t>European Cancer Patient Coalition - ECPC</t>
  </si>
  <si>
    <t>Federal Agency for Medicines &amp; Health Products</t>
  </si>
  <si>
    <t>Gautam buddha university greater Noida</t>
  </si>
  <si>
    <t>Geneoscopy LLC</t>
  </si>
  <si>
    <t>Gimdx Inc.</t>
  </si>
  <si>
    <t>Indiana University Southeast</t>
  </si>
  <si>
    <t>Insight Genetics</t>
  </si>
  <si>
    <t>InSightec Inc</t>
  </si>
  <si>
    <t>Lund University</t>
  </si>
  <si>
    <t>M3-IP Ltd</t>
  </si>
  <si>
    <t>ONE CANCER PLACE, inc.</t>
  </si>
  <si>
    <t>Ophiomics - Precision Medicine</t>
  </si>
  <si>
    <t>Precision Antibody</t>
  </si>
  <si>
    <t>Punjab Healthcare Commission (PHC)</t>
  </si>
  <si>
    <t>Pyxis Diagnostics</t>
  </si>
  <si>
    <t>SVA</t>
  </si>
  <si>
    <t>The University of Iowa</t>
  </si>
  <si>
    <t>TOBB ETU</t>
  </si>
  <si>
    <t>TwinStrand Biosciences Inc.</t>
  </si>
  <si>
    <t>Universitat Autonoma De Barcelona</t>
  </si>
  <si>
    <t>Gustave Roussy Institute</t>
  </si>
  <si>
    <t>Health Sciences Policy</t>
  </si>
  <si>
    <t>INL INTERNATIONAL IBERIAN NANOTECHNOLOGY LABORTORY</t>
  </si>
  <si>
    <t>Institute of Fundamental Technological Research PAS</t>
  </si>
  <si>
    <t>Istanbul Medipol University</t>
  </si>
  <si>
    <t>ITbM, Nagoya University</t>
  </si>
  <si>
    <t>Ludwig Boltzmann Institute Lung Vascular Research</t>
  </si>
  <si>
    <t>Ministry of Public Health of Cuba</t>
  </si>
  <si>
    <t>MPI-CBG</t>
  </si>
  <si>
    <t>MVBRF, KCVA Medical Center, 4801 E Linwood Blvd., Kansas City, MO 64128</t>
  </si>
  <si>
    <t>NIBSC</t>
  </si>
  <si>
    <t>NIST Biosystems and Biomaterials Division</t>
  </si>
  <si>
    <t>OHSU - Oregon Health &amp; Science University</t>
  </si>
  <si>
    <t>Oklahoma State University</t>
  </si>
  <si>
    <t>Radboud University Nijmegen</t>
  </si>
  <si>
    <t>RI-MUHC</t>
  </si>
  <si>
    <t>Roswell Park Cancer Institute</t>
  </si>
  <si>
    <t>Sri Shankara Cancer Foundation</t>
  </si>
  <si>
    <t>Sun Yat-sen University</t>
  </si>
  <si>
    <t>The Broad Institute of MIT &amp; Harvard</t>
  </si>
  <si>
    <t>The George Washington University</t>
  </si>
  <si>
    <t>Toulouse University</t>
  </si>
  <si>
    <t>Tulane University Of Louisiana</t>
  </si>
  <si>
    <t>UNC</t>
  </si>
  <si>
    <t>Universite Paris-Est Marne-la-Vallee</t>
  </si>
  <si>
    <t>University Hospital Rouen</t>
  </si>
  <si>
    <t>University of California, San Diego</t>
  </si>
  <si>
    <t>University of Fukushima</t>
  </si>
  <si>
    <t>University of Illinois at Urbana-Champaign</t>
  </si>
  <si>
    <t>University of Kerbala</t>
  </si>
  <si>
    <t>University of Liverpool</t>
  </si>
  <si>
    <t>University of Louisiana at Lafayette</t>
  </si>
  <si>
    <t>University of North Dakota</t>
  </si>
  <si>
    <t>University of Sao Paulo</t>
  </si>
  <si>
    <t>VCU</t>
  </si>
  <si>
    <t>Aarhus University hospital moma</t>
  </si>
  <si>
    <t>Signatera INTL</t>
  </si>
  <si>
    <t>Aga Khan University</t>
  </si>
  <si>
    <t>Banaras Hindu University</t>
  </si>
  <si>
    <t>Barking Havering Redbridge University NHS Trust</t>
  </si>
  <si>
    <t>Boston University School of Medicine</t>
  </si>
  <si>
    <t>Comenius University in Bratislava, Jessenius Faculty of Medicine in Martin</t>
  </si>
  <si>
    <t>Cork University Hospital</t>
  </si>
  <si>
    <t>Cornell University</t>
  </si>
  <si>
    <t>Fudan University</t>
  </si>
  <si>
    <t>Geneva University Hospitals / Service of Clinical Pathology</t>
  </si>
  <si>
    <t>GITAM (Deemed to be University)</t>
  </si>
  <si>
    <t>Hacettepe University, School of Medicine</t>
  </si>
  <si>
    <t>Hospital Universitari Vall d´Hebron</t>
  </si>
  <si>
    <t>Huntsman Cancer Institute, University of Utah</t>
  </si>
  <si>
    <t>Institute of Genomics, University of Tartu</t>
  </si>
  <si>
    <t>Ladoke Akintola University of Technology ogbomoso</t>
  </si>
  <si>
    <t>Landspitali - University of Iceland</t>
  </si>
  <si>
    <t>Moscow State Regional University</t>
  </si>
  <si>
    <t>National Taiwan University</t>
  </si>
  <si>
    <t>Nottingham University Hospitals, NHS</t>
  </si>
  <si>
    <t>Obafemi Awolowo University</t>
  </si>
  <si>
    <t>Pathology, University Medical Center Groningen</t>
  </si>
  <si>
    <t>Portsmouth hospitals university NHS trust</t>
  </si>
  <si>
    <t>Portsmouth Hospitals University Trust</t>
  </si>
  <si>
    <t>Queen Mary University of London</t>
  </si>
  <si>
    <t>Queen's University/Kingston Health Sciences Center</t>
  </si>
  <si>
    <t>San Jose State University</t>
  </si>
  <si>
    <t>Sapienza, Rome University</t>
  </si>
  <si>
    <t>Semmelweis University</t>
  </si>
  <si>
    <t>Seoul National University</t>
  </si>
  <si>
    <t>Sorbonne Universités</t>
  </si>
  <si>
    <t>Stellenbosch University/ NHLS</t>
  </si>
  <si>
    <t>Tartu University Hospital</t>
  </si>
  <si>
    <t>The University of Sheffield</t>
  </si>
  <si>
    <t>Universidad de Lleida</t>
  </si>
  <si>
    <t>Università Degli Studi Di Firenze</t>
  </si>
  <si>
    <t>Universitat de Vic-Universitat Central de Catalunya</t>
  </si>
  <si>
    <t>Université De Sherbrooke</t>
  </si>
  <si>
    <t>University</t>
  </si>
  <si>
    <t>University at Buffalo</t>
  </si>
  <si>
    <t>University for Development Studies</t>
  </si>
  <si>
    <t>University Hospitals Bristol and Weston</t>
  </si>
  <si>
    <t>University of Ibadan</t>
  </si>
  <si>
    <t>University of Ankara School of Medicine Department of Pathology</t>
  </si>
  <si>
    <t>University of Bari</t>
  </si>
  <si>
    <t>University of Cyprus</t>
  </si>
  <si>
    <t>University of Florence</t>
  </si>
  <si>
    <t>University of Foggia</t>
  </si>
  <si>
    <t>University of Genoa-UNI.TE and UNITRE</t>
  </si>
  <si>
    <t>University of Hamburg</t>
  </si>
  <si>
    <t>University of Kent</t>
  </si>
  <si>
    <t>University of Kiel</t>
  </si>
  <si>
    <t>University of Leuven</t>
  </si>
  <si>
    <t>University of Manitoba</t>
  </si>
  <si>
    <t>University of Medical Science Teaching Hospital Akure</t>
  </si>
  <si>
    <t>University of Milan</t>
  </si>
  <si>
    <t>University of Minneosta</t>
  </si>
  <si>
    <t>University of Muenster</t>
  </si>
  <si>
    <t>University of Munich</t>
  </si>
  <si>
    <t>University of Navarra</t>
  </si>
  <si>
    <t>University of Port Harcourt</t>
  </si>
  <si>
    <t>University of Rochester Medical Center</t>
  </si>
  <si>
    <t>University of Sofia " St. Kliment Ohridski"</t>
  </si>
  <si>
    <t>University of Tehran</t>
  </si>
  <si>
    <t>University of Trento</t>
  </si>
  <si>
    <t>University of Utah</t>
  </si>
  <si>
    <t>University of Vermont</t>
  </si>
  <si>
    <t>Unversity Hospital Örebro</t>
  </si>
  <si>
    <t>UoE</t>
  </si>
  <si>
    <t>Vilnius University Hospital Santaros Clinics</t>
  </si>
  <si>
    <t>Wellcome Sanger Institute</t>
  </si>
  <si>
    <t>Western University</t>
  </si>
  <si>
    <t>Yale School of Medicine</t>
  </si>
  <si>
    <t>Vidium Animal Health</t>
  </si>
  <si>
    <t>ZS Associates</t>
  </si>
  <si>
    <t>Johnson&amp; Johnson</t>
  </si>
  <si>
    <t>Ankara City Hospital</t>
  </si>
  <si>
    <t>Barnsley Hospital</t>
  </si>
  <si>
    <t>Basavatarakam Indo American cancer hospital</t>
  </si>
  <si>
    <t>Beaumont Hospital</t>
  </si>
  <si>
    <t>Birmingham Women's and Children's NHS Trust</t>
  </si>
  <si>
    <t>C.C. Iliescu Hospital</t>
  </si>
  <si>
    <t>Central Clinical Hospital in Warsaw</t>
  </si>
  <si>
    <t>ChiMEI Hospital</t>
  </si>
  <si>
    <t>Coltea Clinical Hospital</t>
  </si>
  <si>
    <t>Freeman Hospital Trust. Newcastle Upon Tyne</t>
  </si>
  <si>
    <t>G B Pant Hospital</t>
  </si>
  <si>
    <t>Gupte Hospital</t>
  </si>
  <si>
    <t>Guys and St Thomas NHS Foundation Trust</t>
  </si>
  <si>
    <t>Guy's and St. Thomas' NHS Trust</t>
  </si>
  <si>
    <t>Hospital Clínic de Barcelona</t>
  </si>
  <si>
    <t>Hospital Infantil de México</t>
  </si>
  <si>
    <t>IRCCS Burlo Garofolo - Child and Maternal Hospital</t>
  </si>
  <si>
    <t>IRCCS San Raffaele Hospital</t>
  </si>
  <si>
    <t>Leeds NHS Trust</t>
  </si>
  <si>
    <t>LNWUH NHS Trust</t>
  </si>
  <si>
    <t>Magdeburg hospital</t>
  </si>
  <si>
    <t>NHS Greater Glasgow and Clyde</t>
  </si>
  <si>
    <t>NHS Lothian</t>
  </si>
  <si>
    <t>NHS SW Genomic Medicine Service Alliance</t>
  </si>
  <si>
    <t>NHSBT</t>
  </si>
  <si>
    <t>NHSE</t>
  </si>
  <si>
    <t>NUTH NHS Foundation Trust</t>
  </si>
  <si>
    <t>Portsmouth Hospitals NHS Trust</t>
  </si>
  <si>
    <t>Royal Derby Hospital</t>
  </si>
  <si>
    <t>Royal surrey hospital trust</t>
  </si>
  <si>
    <t>St George's Hospital</t>
  </si>
  <si>
    <t>Velindre Cancer Centre</t>
  </si>
  <si>
    <t>-</t>
  </si>
  <si>
    <t>23Strands</t>
  </si>
  <si>
    <t>3 Billion Pairs Genetic</t>
  </si>
  <si>
    <t>A.C. Camargo Cancer Center</t>
  </si>
  <si>
    <t>Ability Pharmaceuticals</t>
  </si>
  <si>
    <t>Academic Institution</t>
  </si>
  <si>
    <t>Achilles Tx</t>
  </si>
  <si>
    <t>Acutis Biosciences</t>
  </si>
  <si>
    <t>Cambridge University Hospitals | Addenbrookes</t>
  </si>
  <si>
    <t>African Biotechnology Society</t>
  </si>
  <si>
    <t>Alberta Precision Labs, Ltd.</t>
  </si>
  <si>
    <t>Astex Pharmaceuticals</t>
  </si>
  <si>
    <t>ASUR Marche Ospedale di Macerata</t>
  </si>
  <si>
    <t>Atrys Health</t>
  </si>
  <si>
    <t>Auna Ideas</t>
  </si>
  <si>
    <t>Automata</t>
  </si>
  <si>
    <t>Bank of NSW</t>
  </si>
  <si>
    <t>Barzilai Medical Center</t>
  </si>
  <si>
    <t>Baylor College of Medicine</t>
  </si>
  <si>
    <t>Signatera US</t>
  </si>
  <si>
    <t>BCH/BWH</t>
  </si>
  <si>
    <t>BCUHB</t>
  </si>
  <si>
    <t>boehringer-ingelheim</t>
  </si>
  <si>
    <t>BIO Deutschland e.V.</t>
  </si>
  <si>
    <t>BioAntares</t>
  </si>
  <si>
    <t>Biobank Lariboisière</t>
  </si>
  <si>
    <t>Bioscientia</t>
  </si>
  <si>
    <t>Biruni</t>
  </si>
  <si>
    <t>BMD</t>
  </si>
  <si>
    <t>Bret Light</t>
  </si>
  <si>
    <t>BRFAA</t>
  </si>
  <si>
    <t>Bullfrogai</t>
  </si>
  <si>
    <t>ByL Patagonia Ltda.</t>
  </si>
  <si>
    <t>Cancer Research UK Manchester Institute</t>
  </si>
  <si>
    <t>Cardea</t>
  </si>
  <si>
    <t>CatchGene Co., Ltd.</t>
  </si>
  <si>
    <t>CBMM/PAS</t>
  </si>
  <si>
    <t>CCHMC</t>
  </si>
  <si>
    <t>Central &amp; South Genomic Medicine Service Alliance</t>
  </si>
  <si>
    <t>Centre of Postgduate Medical Education</t>
  </si>
  <si>
    <t>Cergentis</t>
  </si>
  <si>
    <t>CG</t>
  </si>
  <si>
    <t>CHU LIMOGES</t>
  </si>
  <si>
    <t>CHUS</t>
  </si>
  <si>
    <t>CIC/IBSAL</t>
  </si>
  <si>
    <t>CLCC Lacassagne</t>
  </si>
  <si>
    <t>CNR IPCB Catania</t>
  </si>
  <si>
    <t>Connexis Search Group</t>
  </si>
  <si>
    <t>Consonance</t>
  </si>
  <si>
    <t>CPGR</t>
  </si>
  <si>
    <t>CRUK MI</t>
  </si>
  <si>
    <t>CSL</t>
  </si>
  <si>
    <t>Daewoong Pharmaceuticals</t>
  </si>
  <si>
    <t>Dana Farber</t>
  </si>
  <si>
    <t>Danaher</t>
  </si>
  <si>
    <t>Danish Cancer Society</t>
  </si>
  <si>
    <t>Dawa</t>
  </si>
  <si>
    <t>Devyser GmbH</t>
  </si>
  <si>
    <t>DigividBIO</t>
  </si>
  <si>
    <t>Divergene</t>
  </si>
  <si>
    <t>DKMS Life Science Lab GmbH</t>
  </si>
  <si>
    <t>DMLMD Consulting, LLC</t>
  </si>
  <si>
    <t>DNA Consult Genética e Biotecnologia LTDA</t>
  </si>
  <si>
    <t>DNA Medical Technology</t>
  </si>
  <si>
    <t>Drishti Technologies</t>
  </si>
  <si>
    <t>Dxige Research Inc.</t>
  </si>
  <si>
    <t>Eastern AHSN</t>
  </si>
  <si>
    <t>EDH Medical</t>
  </si>
  <si>
    <t>ELLEKSCIENCE</t>
  </si>
  <si>
    <t>EMD Serono / Merck KGaA, Darmstadt, Germany</t>
  </si>
  <si>
    <t>Emerald Bioventures</t>
  </si>
  <si>
    <t>Epistem</t>
  </si>
  <si>
    <t>Erasmus MC</t>
  </si>
  <si>
    <t>Esensebio</t>
  </si>
  <si>
    <t>ESS</t>
  </si>
  <si>
    <t>e-Therapeutics</t>
  </si>
  <si>
    <t>Eurofins Megalab</t>
  </si>
  <si>
    <t>European Institute of Oncology</t>
  </si>
  <si>
    <t>Evercore ISI</t>
  </si>
  <si>
    <t>Faculty of medecine</t>
  </si>
  <si>
    <t>Faculty of Medicine</t>
  </si>
  <si>
    <t>Finisterre Medica</t>
  </si>
  <si>
    <t>Flomics Biotech</t>
  </si>
  <si>
    <t>FlowCell Inc.</t>
  </si>
  <si>
    <t>Footprint Bioadvisors</t>
  </si>
  <si>
    <t>Fraunhofer Institute for Toxicology and Experimental Medicine</t>
  </si>
  <si>
    <t>Fundacion para el Fomento de la Investigacion Sanitaria y Biomédica de la Comunidad Valenciana</t>
  </si>
  <si>
    <t>FUSA</t>
  </si>
  <si>
    <t>Garvan Institute of Medical Research</t>
  </si>
  <si>
    <t>GenEra</t>
  </si>
  <si>
    <t>Genesupport SA (HubGE)</t>
  </si>
  <si>
    <t>Genomics Research Center for Health, Univ. Salerno</t>
  </si>
  <si>
    <t>Genomix4Life Srl</t>
  </si>
  <si>
    <t>Genotipia</t>
  </si>
  <si>
    <t>Genovetics</t>
  </si>
  <si>
    <t>German Cancer Research Center</t>
  </si>
  <si>
    <t>German Heart Centre Munich</t>
  </si>
  <si>
    <t>GIZ - gene im zentrum GmbH</t>
  </si>
  <si>
    <t>GLC Biotechnology, Inc.</t>
  </si>
  <si>
    <t>Hamilton</t>
  </si>
  <si>
    <t>Hamilton Bonaduz AG</t>
  </si>
  <si>
    <t>Hanover</t>
  </si>
  <si>
    <t>HCL</t>
  </si>
  <si>
    <t>Health Research Institute of Santiago de Compostela (IDIS)</t>
  </si>
  <si>
    <t>HeartGenetics</t>
  </si>
  <si>
    <t>Heran Partners BV</t>
  </si>
  <si>
    <t>HKGI</t>
  </si>
  <si>
    <t>HKU</t>
  </si>
  <si>
    <t>Hong Kong Genome Institute</t>
  </si>
  <si>
    <t>HUSA</t>
  </si>
  <si>
    <t>ICB-USP</t>
  </si>
  <si>
    <t>iCellate AB</t>
  </si>
  <si>
    <t>Ichorlabs</t>
  </si>
  <si>
    <t>IEO</t>
  </si>
  <si>
    <t>ILC</t>
  </si>
  <si>
    <t>Illinois Institute of Technology</t>
  </si>
  <si>
    <t>Imagenome</t>
  </si>
  <si>
    <t>Imagia Canexia Health</t>
  </si>
  <si>
    <t>Inbiomedic</t>
  </si>
  <si>
    <t>Indian Institute of Technology, Hyderabad</t>
  </si>
  <si>
    <t>INEM</t>
  </si>
  <si>
    <t>Infinity BiologiX LTD</t>
  </si>
  <si>
    <t>Informed Genomics</t>
  </si>
  <si>
    <t>Inserm</t>
  </si>
  <si>
    <t>Institut de Cancérologie de Lorraine</t>
  </si>
  <si>
    <t>Institute for Systems Biology</t>
  </si>
  <si>
    <t>Institute of Oncology Prof. Dr. Alexandru Trestioreanu, Bucharest,Romania</t>
  </si>
  <si>
    <t>Instituto Politécnico Nacional de México, CIIDIR Unidad Durango</t>
  </si>
  <si>
    <t>Invivoscribe</t>
  </si>
  <si>
    <t>IRGB-CNR</t>
  </si>
  <si>
    <t>IRONFAN</t>
  </si>
  <si>
    <t>IUCT-oncopole</t>
  </si>
  <si>
    <t>Jeroen Bosch ziekenhuis, Pathologie-DNA</t>
  </si>
  <si>
    <t>Karolinska Insitutet</t>
  </si>
  <si>
    <t>Kidomics</t>
  </si>
  <si>
    <t>King's College London</t>
  </si>
  <si>
    <t>Klinikum Wels-Grieskirchen</t>
  </si>
  <si>
    <t>KMGC</t>
  </si>
  <si>
    <t>Knight Cancer Institute, OHSU</t>
  </si>
  <si>
    <t>KromePath</t>
  </si>
  <si>
    <t>KWF</t>
  </si>
  <si>
    <t>Laboratoire national de sante</t>
  </si>
  <si>
    <t>Laboratorios Gaya</t>
  </si>
  <si>
    <t>LabPlus ADHB</t>
  </si>
  <si>
    <t>LAGEM</t>
  </si>
  <si>
    <t>LEMIX Co</t>
  </si>
  <si>
    <t>LGC Seracare</t>
  </si>
  <si>
    <t>Life Sciences Hub Wales</t>
  </si>
  <si>
    <t>Lifecell Diagnostics</t>
  </si>
  <si>
    <t>Lilly, USA</t>
  </si>
  <si>
    <t>LSHTM</t>
  </si>
  <si>
    <t>LTHT</t>
  </si>
  <si>
    <t>Manchester Uni</t>
  </si>
  <si>
    <t>Marshall U</t>
  </si>
  <si>
    <t>Massive genomics</t>
  </si>
  <si>
    <t>Medical Univeristy of Bialystok</t>
  </si>
  <si>
    <t>Medispec</t>
  </si>
  <si>
    <t>Medtech</t>
  </si>
  <si>
    <t>Merck Life Science UK Ltd</t>
  </si>
  <si>
    <t>MGI Americas</t>
  </si>
  <si>
    <t>MGZ Munich</t>
  </si>
  <si>
    <t>Micronoma</t>
  </si>
  <si>
    <t>MITRE</t>
  </si>
  <si>
    <t>Moondance Cancer Initiative</t>
  </si>
  <si>
    <t>Motamed cancer institute</t>
  </si>
  <si>
    <t>MT Group</t>
  </si>
  <si>
    <t>MUW</t>
  </si>
  <si>
    <t>MyGene Ltd</t>
  </si>
  <si>
    <t>Nencki Institute</t>
  </si>
  <si>
    <t>NIOH / NHLS</t>
  </si>
  <si>
    <t>North West Genomic Medicine Service Alliance</t>
  </si>
  <si>
    <t>NUIG Ireland</t>
  </si>
  <si>
    <t>NWH</t>
  </si>
  <si>
    <t>NWLP</t>
  </si>
  <si>
    <t>Omixon Biocomputing Kft.</t>
  </si>
  <si>
    <t>Om-lot</t>
  </si>
  <si>
    <t>Oncodea Corporation</t>
  </si>
  <si>
    <t>Onecell diagnostics</t>
  </si>
  <si>
    <t>Oxford Gene Technology</t>
  </si>
  <si>
    <t>PacBio</t>
  </si>
  <si>
    <t>PE</t>
  </si>
  <si>
    <t>Perkinelmer</t>
  </si>
  <si>
    <t>Persistent Systems</t>
  </si>
  <si>
    <t>Polyclinc Breyer</t>
  </si>
  <si>
    <t>Precision Medicine Scotland</t>
  </si>
  <si>
    <t>Precision Oncology - Sanofi</t>
  </si>
  <si>
    <t>PrecisionLife</t>
  </si>
  <si>
    <t>Predicine Inc.</t>
  </si>
  <si>
    <t>PrimBio Bio-Tech</t>
  </si>
  <si>
    <t>Prime Global</t>
  </si>
  <si>
    <t>Promegaa UK</t>
  </si>
  <si>
    <t>Psomagen, Inc.</t>
  </si>
  <si>
    <t>Public Health Wales</t>
  </si>
  <si>
    <t>Qcare</t>
  </si>
  <si>
    <t>Quantum Si</t>
  </si>
  <si>
    <t>Rarity Bioscience AB</t>
  </si>
  <si>
    <t>RCI</t>
  </si>
  <si>
    <t>Redalpine</t>
  </si>
  <si>
    <t>Refgen</t>
  </si>
  <si>
    <t>Reveal-Dx</t>
  </si>
  <si>
    <t>Riagen</t>
  </si>
  <si>
    <t>Roche Hungary Ltd.</t>
  </si>
  <si>
    <t>Roche Products (NZ) Ltd</t>
  </si>
  <si>
    <t>Roche Slovakia</t>
  </si>
  <si>
    <t>Rokit</t>
  </si>
  <si>
    <t>Sanger Institute</t>
  </si>
  <si>
    <t>Sanquin</t>
  </si>
  <si>
    <t>Saramed</t>
  </si>
  <si>
    <t>Science park Uk</t>
  </si>
  <si>
    <t>SDC</t>
  </si>
  <si>
    <t>Seer</t>
  </si>
  <si>
    <t>SensID GmbH</t>
  </si>
  <si>
    <t>Sens-ID GmbH</t>
  </si>
  <si>
    <t>Sentieon</t>
  </si>
  <si>
    <t>Shopriati</t>
  </si>
  <si>
    <t>SimplSEQ</t>
  </si>
  <si>
    <t>SKMC - SEHA</t>
  </si>
  <si>
    <t>SMSB</t>
  </si>
  <si>
    <t>Southcoast</t>
  </si>
  <si>
    <t>SSD</t>
  </si>
  <si>
    <t>Stifel</t>
  </si>
  <si>
    <t>Strand Life Sciences</t>
  </si>
  <si>
    <t>Swiss Re</t>
  </si>
  <si>
    <t>Sydney Local Health District</t>
  </si>
  <si>
    <t>Synlab / Viapath</t>
  </si>
  <si>
    <t>Synthesis Clinic</t>
  </si>
  <si>
    <t>Sysmex</t>
  </si>
  <si>
    <t>TAMU</t>
  </si>
  <si>
    <t>Tecan Group</t>
  </si>
  <si>
    <t>The Francis Crick Insitute</t>
  </si>
  <si>
    <t>Thermo Fisher</t>
  </si>
  <si>
    <t>Truwl</t>
  </si>
  <si>
    <t>TTP Plc.</t>
  </si>
  <si>
    <t>TU Dresden</t>
  </si>
  <si>
    <t>Tufts Medical Center</t>
  </si>
  <si>
    <t>U de Chile</t>
  </si>
  <si>
    <t>UABC</t>
  </si>
  <si>
    <t>UCF</t>
  </si>
  <si>
    <t>UCL Partners - Healthcare</t>
  </si>
  <si>
    <t>UCLA Cytogenetics</t>
  </si>
  <si>
    <t>UMMC Cancer Center &amp; Research Institute</t>
  </si>
  <si>
    <t>UNIFESP</t>
  </si>
  <si>
    <t>Uniovi</t>
  </si>
  <si>
    <t>USAMVB</t>
  </si>
  <si>
    <t>USZ</t>
  </si>
  <si>
    <t>Variantyx</t>
  </si>
  <si>
    <t>VGH</t>
  </si>
  <si>
    <t>VIB</t>
  </si>
  <si>
    <t>Vivolabs</t>
  </si>
  <si>
    <t>Warsaw Genomis</t>
  </si>
  <si>
    <t>ZeptoMetrix an Antylia Company</t>
  </si>
  <si>
    <t>Zewail City</t>
  </si>
  <si>
    <t>adaptimmune</t>
  </si>
  <si>
    <t>ADC Therapeutics</t>
  </si>
  <si>
    <t>Affinia Therapeutics</t>
  </si>
  <si>
    <t>Alexion AstraZeneca Rare Disease</t>
  </si>
  <si>
    <t>Alnylam</t>
  </si>
  <si>
    <t>Amgen,  Inc</t>
  </si>
  <si>
    <t>Anavex Life Sciences Corp</t>
  </si>
  <si>
    <t>Bluesphere bio</t>
  </si>
  <si>
    <t>BOKO Therapeutics</t>
  </si>
  <si>
    <t>Bold Therapeutics</t>
  </si>
  <si>
    <t>Bold Therapeutics,  Inc</t>
  </si>
  <si>
    <t>Bridgebio</t>
  </si>
  <si>
    <t>CanSino</t>
  </si>
  <si>
    <t>Carisma Tx</t>
  </si>
  <si>
    <t>ChemoCentryx,  Inc.</t>
  </si>
  <si>
    <t>Chinook Therapeutics</t>
  </si>
  <si>
    <t>Civetta Therapeutics</t>
  </si>
  <si>
    <t>Daiichisankyo</t>
  </si>
  <si>
    <t>Eikon Therapeutics</t>
  </si>
  <si>
    <t>Excision BioTherapeutics</t>
  </si>
  <si>
    <t>F. Hoffman La Roche Ltd</t>
  </si>
  <si>
    <t>Genentech Inc.</t>
  </si>
  <si>
    <t>Genevant Sciences Corp.</t>
  </si>
  <si>
    <t>H3 Biomedicine Inc.</t>
  </si>
  <si>
    <t>Healx</t>
  </si>
  <si>
    <t>iovance</t>
  </si>
  <si>
    <t>Jazz Pharmaceuticals</t>
  </si>
  <si>
    <t>Katmai Pharmaceuticals Inc</t>
  </si>
  <si>
    <t>Laronde</t>
  </si>
  <si>
    <t>LDC GmbH</t>
  </si>
  <si>
    <t>Merck &amp; Co,  Inc.</t>
  </si>
  <si>
    <t>Merck &amp; Co.,  Inc</t>
  </si>
  <si>
    <t>Merck &amp; Co.,  Inc.</t>
  </si>
  <si>
    <t>MRK</t>
  </si>
  <si>
    <t>NeoImmuneTech Inc.</t>
  </si>
  <si>
    <t>neumora</t>
  </si>
  <si>
    <t>NextCure,  Inc</t>
  </si>
  <si>
    <t>Novo Nordisk</t>
  </si>
  <si>
    <t>oNKo-innate</t>
  </si>
  <si>
    <t>Phanes</t>
  </si>
  <si>
    <t>Pharos iBio Co.,  Ltd.</t>
  </si>
  <si>
    <t>PYC therapeutics</t>
  </si>
  <si>
    <t>Pyxis Oncology</t>
  </si>
  <si>
    <t>Reneo Pharmaceuticals</t>
  </si>
  <si>
    <t>Ridgeline Discovery GmbH</t>
  </si>
  <si>
    <t>Roivant</t>
  </si>
  <si>
    <t>Sana Biotechnology</t>
  </si>
  <si>
    <t>Schrodinger</t>
  </si>
  <si>
    <t>Servier Bioinnovations,  LLC</t>
  </si>
  <si>
    <t>Shape Therapeutics,  Inc.</t>
  </si>
  <si>
    <t>Shasqi Inc.</t>
  </si>
  <si>
    <t>Simcere Pharmaceutical Group</t>
  </si>
  <si>
    <t>Starton Therapeutics Inc.</t>
  </si>
  <si>
    <t>Tetra BioPharma</t>
  </si>
  <si>
    <t>Ultragenyx Pharmaceutical Inc</t>
  </si>
  <si>
    <t>Vigil Neuro</t>
  </si>
  <si>
    <t>Vivace Therapeutics</t>
  </si>
  <si>
    <t>Zailab</t>
  </si>
  <si>
    <t>4D Pharma Research Ltd.</t>
  </si>
  <si>
    <t>Cedars Sinai</t>
  </si>
  <si>
    <t>HCA UK</t>
  </si>
  <si>
    <t>Institute of Child Health</t>
  </si>
  <si>
    <t>Knight Cancer Institute,  OHSU</t>
  </si>
  <si>
    <t>National Marrow Donor Program</t>
  </si>
  <si>
    <t>UC Berkeley</t>
  </si>
  <si>
    <t>UNC-Chapel Hill</t>
  </si>
  <si>
    <t>University of California,  Irvine</t>
  </si>
  <si>
    <t>University of California,  Santa Cruz</t>
  </si>
  <si>
    <t>University of Girona</t>
  </si>
  <si>
    <t>UNIVERSITY OF TEXAS</t>
  </si>
  <si>
    <t>USC School of Pharmacy,  Regulatory Science</t>
  </si>
  <si>
    <t>Alaska Oncology and Hematology,  LLC.</t>
  </si>
  <si>
    <t>Coh</t>
  </si>
  <si>
    <t>Guy Hospital</t>
  </si>
  <si>
    <t>LSU Health New Orleans</t>
  </si>
  <si>
    <t>Nantional Cancer Center Hospital</t>
  </si>
  <si>
    <t>Orlando Health-UF Health Cancer Center</t>
  </si>
  <si>
    <t>Trinitas Regional Medical Center</t>
  </si>
  <si>
    <t>Trinitas Regional Medican Center</t>
  </si>
  <si>
    <t>Universidad Mayor - Precision Oncology Center</t>
  </si>
  <si>
    <t>2bridge</t>
  </si>
  <si>
    <t>A Twist of Fate-ATS</t>
  </si>
  <si>
    <t>Adaptive Biotech</t>
  </si>
  <si>
    <t>Akrivia Health</t>
  </si>
  <si>
    <t>Artel</t>
  </si>
  <si>
    <t>Azenta</t>
  </si>
  <si>
    <t>Beckman Coulter Life Sciences,  a Danaher Company</t>
  </si>
  <si>
    <t>Biospark Intellectual Property Law</t>
  </si>
  <si>
    <t>biotech</t>
  </si>
  <si>
    <t>Biovica</t>
  </si>
  <si>
    <t>Blue Dolphin</t>
  </si>
  <si>
    <t>Cerner Enviza</t>
  </si>
  <si>
    <t>Cognizant</t>
  </si>
  <si>
    <t>concertai.com</t>
  </si>
  <si>
    <t>Cytiva</t>
  </si>
  <si>
    <t>Cytoreason</t>
  </si>
  <si>
    <t>Eagle Health Investments</t>
  </si>
  <si>
    <t>Ennov1</t>
  </si>
  <si>
    <t>Flatiron Helath</t>
  </si>
  <si>
    <t>FNLCR</t>
  </si>
  <si>
    <t>Foundation Medicine,  Inc.</t>
  </si>
  <si>
    <t>freelance</t>
  </si>
  <si>
    <t>Frontier Medicines</t>
  </si>
  <si>
    <t>Gartner</t>
  </si>
  <si>
    <t>Genia</t>
  </si>
  <si>
    <t>Get</t>
  </si>
  <si>
    <t>Goldman Sachs</t>
  </si>
  <si>
    <t>Great Point Partners</t>
  </si>
  <si>
    <t>HCVP</t>
  </si>
  <si>
    <t>Health Analytics Strategies LLC</t>
  </si>
  <si>
    <t>Holland &amp; Knight</t>
  </si>
  <si>
    <t>Iis</t>
  </si>
  <si>
    <t>Immunai</t>
  </si>
  <si>
    <t>JHTV</t>
  </si>
  <si>
    <t>JPA Health</t>
  </si>
  <si>
    <t>Koch Strategic Platforms</t>
  </si>
  <si>
    <t>L expertise de dr ivana</t>
  </si>
  <si>
    <t>L.E.K. Consulting</t>
  </si>
  <si>
    <t>Lightstone Ventures</t>
  </si>
  <si>
    <t>Lucence Diagnostics</t>
  </si>
  <si>
    <t>MathWorks</t>
  </si>
  <si>
    <t>McGinley ortho</t>
  </si>
  <si>
    <t>Medidata Solutions</t>
  </si>
  <si>
    <t>Merchant Adventure Investment Advisors</t>
  </si>
  <si>
    <t>mlin.net</t>
  </si>
  <si>
    <t>MPN REsearch Foundation</t>
  </si>
  <si>
    <t>My Moves Matter</t>
  </si>
  <si>
    <t>Nanostring Technoligies</t>
  </si>
  <si>
    <t>Navio</t>
  </si>
  <si>
    <t>NextGen</t>
  </si>
  <si>
    <t>nFerence</t>
  </si>
  <si>
    <t>Noble</t>
  </si>
  <si>
    <t>Novotech</t>
  </si>
  <si>
    <t>NY</t>
  </si>
  <si>
    <t>OJSC RUSNANO</t>
  </si>
  <si>
    <t>ONC Dx &amp; Drug Dev Consulting,  LLC</t>
  </si>
  <si>
    <t>Onc Dx &amp; Rx Consult,  LLC</t>
  </si>
  <si>
    <t>Paige</t>
  </si>
  <si>
    <t>Paradigm4</t>
  </si>
  <si>
    <t>PharmaLex</t>
  </si>
  <si>
    <t>Population Health Partners</t>
  </si>
  <si>
    <t>Precision Medicine Architects</t>
  </si>
  <si>
    <t>Psomagen,  Inc.</t>
  </si>
  <si>
    <t>PWRFA</t>
  </si>
  <si>
    <t>remeSEQ</t>
  </si>
  <si>
    <t>RocketSled</t>
  </si>
  <si>
    <t>SAP</t>
  </si>
  <si>
    <t>Sensyne Health</t>
  </si>
  <si>
    <t>Sixth Street</t>
  </si>
  <si>
    <t>Solvuu</t>
  </si>
  <si>
    <t>Table XI</t>
  </si>
  <si>
    <t>TECAN US</t>
  </si>
  <si>
    <t>Topography Health</t>
  </si>
  <si>
    <t>TriStar Technology Group LLC</t>
  </si>
  <si>
    <t>West Monroe Partners</t>
  </si>
  <si>
    <t>Wolf Greenfield</t>
  </si>
  <si>
    <t>4D pharma</t>
  </si>
  <si>
    <t>4SC AG</t>
  </si>
  <si>
    <t>858 Therapeutics</t>
  </si>
  <si>
    <t>ABAO pharmaceuticals</t>
  </si>
  <si>
    <t>Accutar Biotech</t>
  </si>
  <si>
    <t>Acrivon</t>
  </si>
  <si>
    <t>adanate</t>
  </si>
  <si>
    <t>Adcendo</t>
  </si>
  <si>
    <t>Adicet Therapeutics</t>
  </si>
  <si>
    <t>Agenus</t>
  </si>
  <si>
    <t>Aktis Oncology</t>
  </si>
  <si>
    <t>Aligos Therapeutics</t>
  </si>
  <si>
    <t>Allorion Therapeutics</t>
  </si>
  <si>
    <t>Alloy Therapeutics</t>
  </si>
  <si>
    <t>Alpha Biopharma</t>
  </si>
  <si>
    <t>Alphamab Oncology</t>
  </si>
  <si>
    <t>Alphina Therapeutics</t>
  </si>
  <si>
    <t>Alpine Immune Sciences</t>
  </si>
  <si>
    <t>ALX Oncology</t>
  </si>
  <si>
    <t>Amgen,  Inc.</t>
  </si>
  <si>
    <t>Amunix Pharmaceuticals</t>
  </si>
  <si>
    <t>Amunix Pharmaceuticals Inc</t>
  </si>
  <si>
    <t>Apollo Therapeutics</t>
  </si>
  <si>
    <t>Arch Oncology</t>
  </si>
  <si>
    <t>Arovella Therapeutics</t>
  </si>
  <si>
    <t>Arrivent</t>
  </si>
  <si>
    <t>ArriVent Biopharma</t>
  </si>
  <si>
    <t>AstraZeneca Oncology</t>
  </si>
  <si>
    <t>atyr pharma</t>
  </si>
  <si>
    <t>Beam Therapeutics</t>
  </si>
  <si>
    <t>BeiGene (Beijing) Co.,  Ltd.</t>
  </si>
  <si>
    <t>BerGenBio</t>
  </si>
  <si>
    <t>Bicara</t>
  </si>
  <si>
    <t>Biofront Therapeutics</t>
  </si>
  <si>
    <t>Biohaven</t>
  </si>
  <si>
    <t>Biosplice</t>
  </si>
  <si>
    <t>Bluefin Biomedicine Inc</t>
  </si>
  <si>
    <t>Bluejay Therapeutics</t>
  </si>
  <si>
    <t>Boehringer Ingelhem</t>
  </si>
  <si>
    <t>Bridgebio,  Inc.</t>
  </si>
  <si>
    <t>Bristol Meyers Squibb</t>
  </si>
  <si>
    <t>Carisma</t>
  </si>
  <si>
    <t>Catamaran Bio</t>
  </si>
  <si>
    <t>Cend Therapeutics,  Inc.</t>
  </si>
  <si>
    <t>CHARM Therapeutics</t>
  </si>
  <si>
    <t>Clover biopharma</t>
  </si>
  <si>
    <t>Clover Biopharmaceuticals</t>
  </si>
  <si>
    <t>Codeable Therapeutics</t>
  </si>
  <si>
    <t>Codiak Biosciences</t>
  </si>
  <si>
    <t>Coherus</t>
  </si>
  <si>
    <t>Concarlo</t>
  </si>
  <si>
    <t>Crispr Therapeutics</t>
  </si>
  <si>
    <t>CRISPR Tx</t>
  </si>
  <si>
    <t>Cstone</t>
  </si>
  <si>
    <t>Curadox Biopharma,  Inc.</t>
  </si>
  <si>
    <t>CYTUNE PHARMA</t>
  </si>
  <si>
    <t>Daiichi Sankyo,  Inc.</t>
  </si>
  <si>
    <t>Day One Biopharmaceuticals</t>
  </si>
  <si>
    <t>Dendreon Pharmaceuticals</t>
  </si>
  <si>
    <t>Duality</t>
  </si>
  <si>
    <t>DualityBio</t>
  </si>
  <si>
    <t>elevatebio</t>
  </si>
  <si>
    <t>Elpiscience</t>
  </si>
  <si>
    <t>Endeavor Biomedicines</t>
  </si>
  <si>
    <t>Enliven</t>
  </si>
  <si>
    <t>EpimAb</t>
  </si>
  <si>
    <t>Epitopea</t>
  </si>
  <si>
    <t>EQRx</t>
  </si>
  <si>
    <t>Essa Biotech</t>
  </si>
  <si>
    <t>F. Hoffmann La Roche Ltd</t>
  </si>
  <si>
    <t>Forma Therapeutics</t>
  </si>
  <si>
    <t>Gennao Bio</t>
  </si>
  <si>
    <t>Genosco Inc.</t>
  </si>
  <si>
    <t>Glenmark</t>
  </si>
  <si>
    <t>Glenmark Pharmaceuticals Limited</t>
  </si>
  <si>
    <t>GlycoMimetics</t>
  </si>
  <si>
    <t>Good Therapeutics</t>
  </si>
  <si>
    <t>Gossamer Bio</t>
  </si>
  <si>
    <t>Gritstone</t>
  </si>
  <si>
    <t>H3 BIOMEDICINE,  INC.</t>
  </si>
  <si>
    <t>Harpoon Therapeutics</t>
  </si>
  <si>
    <t>hoffman LaRoche</t>
  </si>
  <si>
    <t>Hookipa Pharma</t>
  </si>
  <si>
    <t>Horizon Therapeutics</t>
  </si>
  <si>
    <t>i2o Therapeutics</t>
  </si>
  <si>
    <t>ImagineRx,  Inc.</t>
  </si>
  <si>
    <t>Imago Biosciences</t>
  </si>
  <si>
    <t>Immatics</t>
  </si>
  <si>
    <t>Immnue-Onc Therapeutics</t>
  </si>
  <si>
    <t>Immuneering Corporation</t>
  </si>
  <si>
    <t>Immune-Onc</t>
  </si>
  <si>
    <t>Immune-Onc Therapeutic</t>
  </si>
  <si>
    <t>Immune-Onc Therapeutics</t>
  </si>
  <si>
    <t>Immune-Onc Therapeutics, Inc.</t>
  </si>
  <si>
    <t>ImmunoGen</t>
  </si>
  <si>
    <t>ImmunOs Therapeutics</t>
  </si>
  <si>
    <t>Immusoft</t>
  </si>
  <si>
    <t>Impact Therapeutics</t>
  </si>
  <si>
    <t>Inhibrx</t>
  </si>
  <si>
    <t>Innate Pharma</t>
  </si>
  <si>
    <t>innovent</t>
  </si>
  <si>
    <t>Innovent Biologics</t>
  </si>
  <si>
    <t>innoventbio</t>
  </si>
  <si>
    <t>Intellia Therapeutics</t>
  </si>
  <si>
    <t>InventisBio</t>
  </si>
  <si>
    <t>Ionis</t>
  </si>
  <si>
    <t>Iovance Biopharmaceuticals</t>
  </si>
  <si>
    <t>Istari Oncology</t>
  </si>
  <si>
    <t>J&amp;J,  Janssen</t>
  </si>
  <si>
    <t>Jadeite Medicines Inc.</t>
  </si>
  <si>
    <t>Kymera Therapeutics</t>
  </si>
  <si>
    <t>Leapfrog Bio</t>
  </si>
  <si>
    <t>Lengo Therapeutics</t>
  </si>
  <si>
    <t>LianBio</t>
  </si>
  <si>
    <t>Lyell</t>
  </si>
  <si>
    <t>Lyell Immunopharma</t>
  </si>
  <si>
    <t>Lyvgen</t>
  </si>
  <si>
    <t>Lyvgen Biopharma</t>
  </si>
  <si>
    <t>Magenta Therapeutics</t>
  </si>
  <si>
    <t>MCAL Therapeutics Inc.</t>
  </si>
  <si>
    <t>Merck and Co.</t>
  </si>
  <si>
    <t>Merus NV</t>
  </si>
  <si>
    <t>Minerva Biotechnologies Corp</t>
  </si>
  <si>
    <t>Mirati Therapeutics</t>
  </si>
  <si>
    <t>Mitsubishi Tanabe Pharma</t>
  </si>
  <si>
    <t>MorphImmune</t>
  </si>
  <si>
    <t>Myeloid Therapeutics</t>
  </si>
  <si>
    <t>Nalo Therapeutics</t>
  </si>
  <si>
    <t>Nanobiotix</t>
  </si>
  <si>
    <t>Nectin Therapeutics</t>
  </si>
  <si>
    <t>Neogene Therapeutics</t>
  </si>
  <si>
    <t>NeoX Biotech</t>
  </si>
  <si>
    <t>NGM Bio</t>
  </si>
  <si>
    <t>Nkarta,  Inc.</t>
  </si>
  <si>
    <t>Nouscom</t>
  </si>
  <si>
    <t>NovaRock Biotherapeutics</t>
  </si>
  <si>
    <t>Odyssey Therapeutics</t>
  </si>
  <si>
    <t>OMass Therapeutics</t>
  </si>
  <si>
    <t>Omega Therapeutics</t>
  </si>
  <si>
    <t>OncoC4,  Inc</t>
  </si>
  <si>
    <t>Ono Pharmaceutical Co. Ltd.</t>
  </si>
  <si>
    <t>Ono pharmaceutical Co.,  Ltd.</t>
  </si>
  <si>
    <t>PellePharm</t>
  </si>
  <si>
    <t>Phoenix Molecular Designs</t>
  </si>
  <si>
    <t>Pionyr Immunotherapeutics</t>
  </si>
  <si>
    <t>Pipeline Therapeutics</t>
  </si>
  <si>
    <t>PMV PHARMACEUTICALS,  INC.</t>
  </si>
  <si>
    <t>Portage Biotech,  ASC Therapeutics,  CalciMedica &amp; Blue Water Vaccines &amp; Filament Biosolutions</t>
  </si>
  <si>
    <t>Precision BioSciences</t>
  </si>
  <si>
    <t>Provectus Biopharmaceuticals</t>
  </si>
  <si>
    <t>Puma Biotechnology</t>
  </si>
  <si>
    <t>PureTech Health,  Inc</t>
  </si>
  <si>
    <t>Radiant Biotherapeutics</t>
  </si>
  <si>
    <t>Rafael Holdings Inc</t>
  </si>
  <si>
    <t>ReAlta Life Sciences,  Inc.</t>
  </si>
  <si>
    <t>reistone</t>
  </si>
  <si>
    <t>Relay Therapeutics</t>
  </si>
  <si>
    <t>REMD Biotherapeutics</t>
  </si>
  <si>
    <t>Ribon Therapeutics</t>
  </si>
  <si>
    <t>Sana</t>
  </si>
  <si>
    <t>Shattuck Labs</t>
  </si>
  <si>
    <t>Sierra Oncology</t>
  </si>
  <si>
    <t>Silverback Therapeutics</t>
  </si>
  <si>
    <t>Sonata Therapeutics</t>
  </si>
  <si>
    <t>Sorrento Therapeutics</t>
  </si>
  <si>
    <t>SpringWorks</t>
  </si>
  <si>
    <t>SQZ Biotech Shanghai Co Ltd</t>
  </si>
  <si>
    <t>Starling Pharmaceuticals LLC</t>
  </si>
  <si>
    <t>Sun Pharma Advanced Research Company,  Ltd.</t>
  </si>
  <si>
    <t>Suzhou Neologics</t>
  </si>
  <si>
    <t>SynOx Therapeutics</t>
  </si>
  <si>
    <t>Tactical Therapeutics</t>
  </si>
  <si>
    <t>Takeda Pharma</t>
  </si>
  <si>
    <t>Takeda Pharmaceuticals,  Inc.</t>
  </si>
  <si>
    <t>Tectonic Tx</t>
  </si>
  <si>
    <t>Tentarix</t>
  </si>
  <si>
    <t>Teva Pharmaceuticals</t>
  </si>
  <si>
    <t>thymmune</t>
  </si>
  <si>
    <t>TigaTx</t>
  </si>
  <si>
    <t>TOLREMO therapeutics AG</t>
  </si>
  <si>
    <t>TORL Bio and 1200 Pharma</t>
  </si>
  <si>
    <t>Transcenta Therapeutics Inc.</t>
  </si>
  <si>
    <t>Treeline Biosciences</t>
  </si>
  <si>
    <t>TRIO Pharmaceuticals,  Inc.</t>
  </si>
  <si>
    <t>Triumvira Immunologics</t>
  </si>
  <si>
    <t>TScan Therapeutics</t>
  </si>
  <si>
    <t>UCB Pharma S.A.</t>
  </si>
  <si>
    <t>Ultimovacs ASA</t>
  </si>
  <si>
    <t>Urogen Pharma</t>
  </si>
  <si>
    <t>Vaccitech</t>
  </si>
  <si>
    <t>Vaccitech Limited</t>
  </si>
  <si>
    <t>Vedanta Biosciences</t>
  </si>
  <si>
    <t>Verastem Oncology</t>
  </si>
  <si>
    <t>Verseau Therapeutics</t>
  </si>
  <si>
    <t>Vigeo Therapeutics</t>
  </si>
  <si>
    <t>Virogin Biotech</t>
  </si>
  <si>
    <t>Vivacitas Oncology</t>
  </si>
  <si>
    <t>Vivan Therapeutics</t>
  </si>
  <si>
    <t>Walking Fish Therapeutics</t>
  </si>
  <si>
    <t>Werewolf therapeutics</t>
  </si>
  <si>
    <t>XILIO Therapeutics</t>
  </si>
  <si>
    <t>Yinuoke</t>
  </si>
  <si>
    <t>Zentalis</t>
  </si>
  <si>
    <t>Damon Runyon Cancer Research Foundation</t>
  </si>
  <si>
    <t>DFCI</t>
  </si>
  <si>
    <t>Massachusetts Institute of Technology</t>
  </si>
  <si>
    <t>Northeastern University</t>
  </si>
  <si>
    <t>Scripps Research Institute</t>
  </si>
  <si>
    <t>Shanghai Ren Ji Hospital</t>
  </si>
  <si>
    <t>The Francis Crick Inst.</t>
  </si>
  <si>
    <t>U of Tokyo</t>
  </si>
  <si>
    <t>University of Antwerp</t>
  </si>
  <si>
    <t>university of connecticut</t>
  </si>
  <si>
    <t>UPMC</t>
  </si>
  <si>
    <t>Utah Cancer Institute</t>
  </si>
  <si>
    <t>WEHI</t>
  </si>
  <si>
    <t>West Japan Cancer Group</t>
  </si>
  <si>
    <t>Asheville Pathology Group</t>
  </si>
  <si>
    <t>cmub</t>
  </si>
  <si>
    <t>Gaylord Hospital</t>
  </si>
  <si>
    <t>I am here as private person</t>
  </si>
  <si>
    <t>Levtina</t>
  </si>
  <si>
    <t>Weill Cornell</t>
  </si>
  <si>
    <t>Zhejiang provincial people's hospital</t>
  </si>
  <si>
    <t>2 bridge</t>
  </si>
  <si>
    <t>21grams NY</t>
  </si>
  <si>
    <t>7G</t>
  </si>
  <si>
    <t>8vc</t>
  </si>
  <si>
    <t>A-Alpha Bio</t>
  </si>
  <si>
    <t>AB</t>
  </si>
  <si>
    <t>Access TCA</t>
  </si>
  <si>
    <t>ACP</t>
  </si>
  <si>
    <t>Acton Biotech Consulting</t>
  </si>
  <si>
    <t>Adaptive</t>
  </si>
  <si>
    <t>Adivo Associates</t>
  </si>
  <si>
    <t>adMare Bioinnovations</t>
  </si>
  <si>
    <t>Advantech capital</t>
  </si>
  <si>
    <t>Aeolian BioMed</t>
  </si>
  <si>
    <t>AEQ Consulting LLC</t>
  </si>
  <si>
    <t>Aetion</t>
  </si>
  <si>
    <t>Agilent Technologies Inc</t>
  </si>
  <si>
    <t>Agilent Technologies,  Inc.</t>
  </si>
  <si>
    <t>Akron Biotech</t>
  </si>
  <si>
    <t>akronbiotech</t>
  </si>
  <si>
    <t>Alianza</t>
  </si>
  <si>
    <t>Alliance for Cancer Gene Therapy</t>
  </si>
  <si>
    <t>Alliance Life Science Advisors</t>
  </si>
  <si>
    <t>AmerisourceBergen</t>
  </si>
  <si>
    <t>Amzak Health</t>
  </si>
  <si>
    <t>Andera Partners</t>
  </si>
  <si>
    <t>Angus Capital</t>
  </si>
  <si>
    <t>Antero</t>
  </si>
  <si>
    <t>AQEMIA</t>
  </si>
  <si>
    <t>Arete Strategies,  LLC</t>
  </si>
  <si>
    <t>Argo Navis BioPharm Advisors</t>
  </si>
  <si>
    <t>Artisan Healthcare Consulting</t>
  </si>
  <si>
    <t>Ascension St. Alexius</t>
  </si>
  <si>
    <t>Asha Medical</t>
  </si>
  <si>
    <t>Assembly Majority Office</t>
  </si>
  <si>
    <t>ASTCT</t>
  </si>
  <si>
    <t>AT STRATEGIES</t>
  </si>
  <si>
    <t>Athyrium</t>
  </si>
  <si>
    <t>Atomwise</t>
  </si>
  <si>
    <t>Augeas Life Science Management Group</t>
  </si>
  <si>
    <t>Australasian Leukaemia &amp; Lymphoma Group</t>
  </si>
  <si>
    <t>Autoimmune</t>
  </si>
  <si>
    <t>avr</t>
  </si>
  <si>
    <t>Axiom HCS</t>
  </si>
  <si>
    <t>Bank of America</t>
  </si>
  <si>
    <t>Barclays</t>
  </si>
  <si>
    <t>Baringa</t>
  </si>
  <si>
    <t>Benchling</t>
  </si>
  <si>
    <t>BGB Group</t>
  </si>
  <si>
    <t>BHAG</t>
  </si>
  <si>
    <t>Bhagat 1 LLC</t>
  </si>
  <si>
    <t>BI</t>
  </si>
  <si>
    <t>Biognosys</t>
  </si>
  <si>
    <t>Biolumina</t>
  </si>
  <si>
    <t>BioPharma Global</t>
  </si>
  <si>
    <t>Biopharmax Pte ltd</t>
  </si>
  <si>
    <t>Bit Bio</t>
  </si>
  <si>
    <t>Bluestar BioAdvisors</t>
  </si>
  <si>
    <t>BMS retiree</t>
  </si>
  <si>
    <t>BN</t>
  </si>
  <si>
    <t>boxer capital</t>
  </si>
  <si>
    <t>Bqv</t>
  </si>
  <si>
    <t>Bracco</t>
  </si>
  <si>
    <t>BROADBAND COMMUNITIES</t>
  </si>
  <si>
    <t>Brunswick Group</t>
  </si>
  <si>
    <t>C Allen &amp; Associates</t>
  </si>
  <si>
    <t>CaaS Capital</t>
  </si>
  <si>
    <t>Cairn Biosciences</t>
  </si>
  <si>
    <t>Cambridge Solutions</t>
  </si>
  <si>
    <t>Capital Research Partners &amp; Co</t>
  </si>
  <si>
    <t>Caregiver</t>
  </si>
  <si>
    <t>Cathay Capital</t>
  </si>
  <si>
    <t>CBC Group</t>
  </si>
  <si>
    <t>CDDG</t>
  </si>
  <si>
    <t>Centene Corp</t>
  </si>
  <si>
    <t>Centerview</t>
  </si>
  <si>
    <t>Cerner</t>
  </si>
  <si>
    <t>Cgen</t>
  </si>
  <si>
    <t>CHA Vaccine Institute</t>
  </si>
  <si>
    <t>Chicago Booth</t>
  </si>
  <si>
    <t>Citrus Health Group</t>
  </si>
  <si>
    <t>CMI</t>
  </si>
  <si>
    <t>Cognigen</t>
  </si>
  <si>
    <t>Concentric Health Experience</t>
  </si>
  <si>
    <t>Cooper Communications</t>
  </si>
  <si>
    <t>Creative Pharma &amp; HR Services</t>
  </si>
  <si>
    <t>Credit Suisse</t>
  </si>
  <si>
    <t>CSL Behring</t>
  </si>
  <si>
    <t>Cytoseek</t>
  </si>
  <si>
    <t>Decheng Capital</t>
  </si>
  <si>
    <t>DeepTech (BJ Yanyi Technology Ltd)</t>
  </si>
  <si>
    <t>Delin Ventures</t>
  </si>
  <si>
    <t>Dig Worldwide</t>
  </si>
  <si>
    <t>Dillon Consulting</t>
  </si>
  <si>
    <t>Distinctive Group</t>
  </si>
  <si>
    <t>DPC</t>
  </si>
  <si>
    <t>Droia</t>
  </si>
  <si>
    <t>Dvw</t>
  </si>
  <si>
    <t>e.BIO.Pharma consulting</t>
  </si>
  <si>
    <t>Early Access Care</t>
  </si>
  <si>
    <t>EDDC,  Experimental Drug Development Center</t>
  </si>
  <si>
    <t>E-DL us as</t>
  </si>
  <si>
    <t>Emerson Collective</t>
  </si>
  <si>
    <t>EmP</t>
  </si>
  <si>
    <t>EmPartners</t>
  </si>
  <si>
    <t>Enable Medicine</t>
  </si>
  <si>
    <t>Endpoints</t>
  </si>
  <si>
    <t>Engine Biosciences</t>
  </si>
  <si>
    <t>Envision Pharma</t>
  </si>
  <si>
    <t>EPN</t>
  </si>
  <si>
    <t>Epredia (PHC Group)</t>
  </si>
  <si>
    <t>EvercoreISI</t>
  </si>
  <si>
    <t>EVERSANA</t>
  </si>
  <si>
    <t>Evoke Group</t>
  </si>
  <si>
    <t>Fannin Innovation Studio</t>
  </si>
  <si>
    <t>Federation Bio</t>
  </si>
  <si>
    <t>FirstLight Bio</t>
  </si>
  <si>
    <t>Fishawack Health</t>
  </si>
  <si>
    <t>fleishman</t>
  </si>
  <si>
    <t>Fondazione Telethon</t>
  </si>
  <si>
    <t>Forty51 Ventures</t>
  </si>
  <si>
    <t>Galliard Healthcare Communications</t>
  </si>
  <si>
    <t>GantryTech</t>
  </si>
  <si>
    <t>Ganymede Bio</t>
  </si>
  <si>
    <t>GCI Health</t>
  </si>
  <si>
    <t>General Atlantic</t>
  </si>
  <si>
    <t>General Ventures</t>
  </si>
  <si>
    <t>Genesis Pharma (Cyprus) Ltd</t>
  </si>
  <si>
    <t>GlobalData Plc</t>
  </si>
  <si>
    <t>Go Far Advisors</t>
  </si>
  <si>
    <t>Goodfuse Communicationd</t>
  </si>
  <si>
    <t>Goodfuse Communications</t>
  </si>
  <si>
    <t>GOV</t>
  </si>
  <si>
    <t>Greenfire Bio</t>
  </si>
  <si>
    <t>Guggenheim</t>
  </si>
  <si>
    <t>Guidehouse</t>
  </si>
  <si>
    <t>H1</t>
  </si>
  <si>
    <t>H4B Chelsea</t>
  </si>
  <si>
    <t>Handelsbanken</t>
  </si>
  <si>
    <t>Havas</t>
  </si>
  <si>
    <t>Havas Health</t>
  </si>
  <si>
    <t>Healio</t>
  </si>
  <si>
    <t>Healio Strategic Solutions</t>
  </si>
  <si>
    <t>Healthcare Consultancy Group</t>
  </si>
  <si>
    <t>HGF IP Limited</t>
  </si>
  <si>
    <t>Hillhouse capital</t>
  </si>
  <si>
    <t>Horne &amp; Tyson Inc.</t>
  </si>
  <si>
    <t>Huma.AI</t>
  </si>
  <si>
    <t>Hunnicutt &amp; Co LLC</t>
  </si>
  <si>
    <t>Hunter BioDiscovery</t>
  </si>
  <si>
    <t>Individual investor</t>
  </si>
  <si>
    <t>Institute of Child Heath</t>
  </si>
  <si>
    <t>Integrated Wealth Partnership</t>
  </si>
  <si>
    <t>Integrity</t>
  </si>
  <si>
    <t>Intermark</t>
  </si>
  <si>
    <t>Intralink</t>
  </si>
  <si>
    <t>Invenra,  Inc.</t>
  </si>
  <si>
    <t>Investor</t>
  </si>
  <si>
    <t>IRICoR</t>
  </si>
  <si>
    <t>Isosterix Inc.</t>
  </si>
  <si>
    <t>Jefferies</t>
  </si>
  <si>
    <t>Jennifer Lemmert LLC</t>
  </si>
  <si>
    <t>JK Noel &amp; Associates</t>
  </si>
  <si>
    <t>JSJ Investments</t>
  </si>
  <si>
    <t>JSR Life Science LLC</t>
  </si>
  <si>
    <t>Kangabio</t>
  </si>
  <si>
    <t>Ken</t>
  </si>
  <si>
    <t>Kimmel Consulting</t>
  </si>
  <si>
    <t>KOGS Communication</t>
  </si>
  <si>
    <t>KPMG</t>
  </si>
  <si>
    <t>KYBORA</t>
  </si>
  <si>
    <t>Ladenburg</t>
  </si>
  <si>
    <t>Ladenburg Thalmann</t>
  </si>
  <si>
    <t>Lazard</t>
  </si>
  <si>
    <t>LCW BioHealth</t>
  </si>
  <si>
    <t>Lentigen</t>
  </si>
  <si>
    <t>Life Sciences Consulting</t>
  </si>
  <si>
    <t>LifeSci Communications</t>
  </si>
  <si>
    <t>LifeSci Solutions,  LLC</t>
  </si>
  <si>
    <t>Loadsmart</t>
  </si>
  <si>
    <t>LSK Global</t>
  </si>
  <si>
    <t>LSVP</t>
  </si>
  <si>
    <t>Lumanity BioConsulting</t>
  </si>
  <si>
    <t>Lundbeckfonden BioCapital</t>
  </si>
  <si>
    <t>M Booth Health</t>
  </si>
  <si>
    <t>Mallinckrodt Therakos LTD</t>
  </si>
  <si>
    <t>Mandalay Miyako Partners K.K.</t>
  </si>
  <si>
    <t>Marina Gelman Consulting LLC</t>
  </si>
  <si>
    <t>McKesson Corporation</t>
  </si>
  <si>
    <t>Medical Writers Asia</t>
  </si>
  <si>
    <t>Medicari Ventures</t>
  </si>
  <si>
    <t>Medicxi</t>
  </si>
  <si>
    <t>Merit CRO</t>
  </si>
  <si>
    <t>Millennium</t>
  </si>
  <si>
    <t>Milliman</t>
  </si>
  <si>
    <t>Mizuho Securities</t>
  </si>
  <si>
    <t>MMC</t>
  </si>
  <si>
    <t>Molekule</t>
  </si>
  <si>
    <t>Moorhouse Consulting</t>
  </si>
  <si>
    <t>MRD Pharma Consultancy Limited</t>
  </si>
  <si>
    <t>mumbai</t>
  </si>
  <si>
    <t>Myelin VC</t>
  </si>
  <si>
    <t>Navigo Proteins</t>
  </si>
  <si>
    <t>Nawrath BrightSpots LLC</t>
  </si>
  <si>
    <t>NBIM</t>
  </si>
  <si>
    <t>Netra Health</t>
  </si>
  <si>
    <t>Night Heron</t>
  </si>
  <si>
    <t>Norte Health</t>
  </si>
  <si>
    <t>Novotech India</t>
  </si>
  <si>
    <t>ObvioHealth</t>
  </si>
  <si>
    <t>Oct</t>
  </si>
  <si>
    <t>OctaneBio</t>
  </si>
  <si>
    <t>Oddo BHF</t>
  </si>
  <si>
    <t>OHG</t>
  </si>
  <si>
    <t>Olink Proteomics</t>
  </si>
  <si>
    <t>Onca</t>
  </si>
  <si>
    <t>OncoPrecision</t>
  </si>
  <si>
    <t>Oncopreneur</t>
  </si>
  <si>
    <t>Oppenheimer &amp; Co. Inc.</t>
  </si>
  <si>
    <t>Oppenheimer Co. Inc.</t>
  </si>
  <si>
    <t>OPRG</t>
  </si>
  <si>
    <t>Osage University Partners</t>
  </si>
  <si>
    <t>Pacific 8 Ventures</t>
  </si>
  <si>
    <t>Padagis</t>
  </si>
  <si>
    <t>Pathos</t>
  </si>
  <si>
    <t>Perella Weinberg Partners</t>
  </si>
  <si>
    <t>Petrichor Healthcare Capital Management</t>
  </si>
  <si>
    <t>PhaRA</t>
  </si>
  <si>
    <t>pharmablock</t>
  </si>
  <si>
    <t>PHARMARON</t>
  </si>
  <si>
    <t>Phoenix Biotech Acquisition</t>
  </si>
  <si>
    <t>Phoenix Strategy &amp; Management,  LLC</t>
  </si>
  <si>
    <t>Picture Health</t>
  </si>
  <si>
    <t>Piper Sandler</t>
  </si>
  <si>
    <t>Polaris BV</t>
  </si>
  <si>
    <t>PPC</t>
  </si>
  <si>
    <t>Precision VH</t>
  </si>
  <si>
    <t>Precision Vision,  Inc</t>
  </si>
  <si>
    <t>PrecisionVALUE</t>
  </si>
  <si>
    <t>PreScouter,  Inc.</t>
  </si>
  <si>
    <t>Presidio Partners</t>
  </si>
  <si>
    <t>Private Investor</t>
  </si>
  <si>
    <t>prolynx Inc.</t>
  </si>
  <si>
    <t>ProLynx,  Inc</t>
  </si>
  <si>
    <t>Pulmongene (Beijing) Co.,  Limited</t>
  </si>
  <si>
    <t>Putnam Associates</t>
  </si>
  <si>
    <t>PWP</t>
  </si>
  <si>
    <t>Qatar Investment Authority</t>
  </si>
  <si>
    <t>QIA</t>
  </si>
  <si>
    <t>Qiming</t>
  </si>
  <si>
    <t>Qiming Venture Partners USA</t>
  </si>
  <si>
    <t>Qprotyn Inc.</t>
  </si>
  <si>
    <t>QUAD IM</t>
  </si>
  <si>
    <t>Quantum Insights</t>
  </si>
  <si>
    <t>Quench Medical</t>
  </si>
  <si>
    <t>REACH</t>
  </si>
  <si>
    <t>Renata Limited</t>
  </si>
  <si>
    <t>Renew Biocare</t>
  </si>
  <si>
    <t>ReviveMed Inc.</t>
  </si>
  <si>
    <t>RiboX</t>
  </si>
  <si>
    <t>Richard Tam Foundation</t>
  </si>
  <si>
    <t>Roivant Sciences</t>
  </si>
  <si>
    <t>Russell Reynolds Associates</t>
  </si>
  <si>
    <t>RXMosaic</t>
  </si>
  <si>
    <t>RxVantage,  Inc.</t>
  </si>
  <si>
    <t>Sam Brown,  Inc.</t>
  </si>
  <si>
    <t>Saudi Food and Drug Authority (SFDA)</t>
  </si>
  <si>
    <t>Scitaris</t>
  </si>
  <si>
    <t>SDGR</t>
  </si>
  <si>
    <t>SDP</t>
  </si>
  <si>
    <t>self empoyed</t>
  </si>
  <si>
    <t>SEngine Precision Medicine</t>
  </si>
  <si>
    <t>Sgz</t>
  </si>
  <si>
    <t>Shandong Junteng medical</t>
  </si>
  <si>
    <t>Shanghai Henlius Biotech</t>
  </si>
  <si>
    <t>Shanghai Soliloquy Medical Technology Co.,  LTD</t>
  </si>
  <si>
    <t>Shanghai TuoXin Health Promotion Center</t>
  </si>
  <si>
    <t>Sherborn Consulting</t>
  </si>
  <si>
    <t>Siemens</t>
  </si>
  <si>
    <t>SIG</t>
  </si>
  <si>
    <t>SIG Global Fund</t>
  </si>
  <si>
    <t>Sirona Capital</t>
  </si>
  <si>
    <t>Sixty Degree Capital</t>
  </si>
  <si>
    <t>SmartAnalyst Putnam</t>
  </si>
  <si>
    <t>Soc Gen</t>
  </si>
  <si>
    <t>Sofinnova Partners</t>
  </si>
  <si>
    <t>Solasta Ventures</t>
  </si>
  <si>
    <t>Sparc</t>
  </si>
  <si>
    <t>Spiegel Consulting</t>
  </si>
  <si>
    <t>SRI International</t>
  </si>
  <si>
    <t>STA</t>
  </si>
  <si>
    <t>Stream Research Group</t>
  </si>
  <si>
    <t>SUMITOMO</t>
  </si>
  <si>
    <t>SunnyBay Biotech</t>
  </si>
  <si>
    <t>Suzhou Forlong Biotechnology Co., Ltd</t>
  </si>
  <si>
    <t>Synetic Life Sciences,  LLC</t>
  </si>
  <si>
    <t>T3 Advisors</t>
  </si>
  <si>
    <t>tact.ai</t>
  </si>
  <si>
    <t>Tact.al</t>
  </si>
  <si>
    <t>taiping assets management HK</t>
  </si>
  <si>
    <t>tangents radio</t>
  </si>
  <si>
    <t>TBWA WILDTYPE</t>
  </si>
  <si>
    <t>Ten Bridge Communications</t>
  </si>
  <si>
    <t>The Leukemia &amp; Lymphoma Society</t>
  </si>
  <si>
    <t>the medtech strategist</t>
  </si>
  <si>
    <t>Tiba Global Access</t>
  </si>
  <si>
    <t>Totus Medicines Inc.</t>
  </si>
  <si>
    <t>Touchlight</t>
  </si>
  <si>
    <t>TransCode</t>
  </si>
  <si>
    <t>Treventis</t>
  </si>
  <si>
    <t>Triad</t>
  </si>
  <si>
    <t>Trinity Life Sciences</t>
  </si>
  <si>
    <t>truist</t>
  </si>
  <si>
    <t>Trumian</t>
  </si>
  <si>
    <t>University of Chicago Hospitals</t>
  </si>
  <si>
    <t>VC</t>
  </si>
  <si>
    <t>Verily Life Sciences</t>
  </si>
  <si>
    <t>VGenomics</t>
  </si>
  <si>
    <t>VI Partners</t>
  </si>
  <si>
    <t>Vida Ventures</t>
  </si>
  <si>
    <t>vmlyr</t>
  </si>
  <si>
    <t>Washington post</t>
  </si>
  <si>
    <t>WCG</t>
  </si>
  <si>
    <t>Weber Shandwick</t>
  </si>
  <si>
    <t>wickenstones</t>
  </si>
  <si>
    <t>Wickenstones Ltd</t>
  </si>
  <si>
    <t>Wolfe</t>
  </si>
  <si>
    <t>wpp</t>
  </si>
  <si>
    <t>Xingtai Capital</t>
  </si>
  <si>
    <t>xyzabcd</t>
  </si>
  <si>
    <t>ya</t>
  </si>
  <si>
    <t>Zenovel Pharma Services LLP</t>
  </si>
  <si>
    <t>ZS</t>
  </si>
  <si>
    <t>In This Together Philly Wilmington</t>
  </si>
  <si>
    <t>Leukemia &amp; Lymphoma Society</t>
  </si>
  <si>
    <t>The ROS1ders</t>
  </si>
  <si>
    <t>Takara</t>
  </si>
  <si>
    <t>Arogyam</t>
  </si>
  <si>
    <t>Baillie Gifford</t>
  </si>
  <si>
    <t>BGI Americas</t>
  </si>
  <si>
    <t>Bioverge</t>
  </si>
  <si>
    <t>Epiliquid</t>
  </si>
  <si>
    <t>Fluent BioSciences</t>
  </si>
  <si>
    <t>Genomill Health</t>
  </si>
  <si>
    <t>Hitachi Ventures</t>
  </si>
  <si>
    <t>HP</t>
  </si>
  <si>
    <t>Invest Northern Ireland</t>
  </si>
  <si>
    <t>Krakow Technology Park</t>
  </si>
  <si>
    <t>Medipredict</t>
  </si>
  <si>
    <t>Pangea Biomed</t>
  </si>
  <si>
    <t>Reveal Biosciences</t>
  </si>
  <si>
    <t>Sampled</t>
  </si>
  <si>
    <t>Technion</t>
  </si>
  <si>
    <t>Xgenomes</t>
  </si>
  <si>
    <t>13 TRAVEL STAR LIGHT</t>
  </si>
  <si>
    <t>AZ TURNHOUT</t>
  </si>
  <si>
    <t>CENTRO ONCOLOGICO SUNCHALES</t>
  </si>
  <si>
    <t>CHVNG/E</t>
  </si>
  <si>
    <t>CLINICA INDISA</t>
  </si>
  <si>
    <t>CRAWFORD RESEARCH</t>
  </si>
  <si>
    <t>DICE PAC</t>
  </si>
  <si>
    <t>EAST TALLINN CENTRAL HOSPITAL</t>
  </si>
  <si>
    <t>EGYPTAIR HOSPITAL</t>
  </si>
  <si>
    <t>EORTC</t>
  </si>
  <si>
    <t>EREBOUNI MEDICAL CENTER</t>
  </si>
  <si>
    <t>EUROPEAN SOCIETY OF DIGESTIVE ONCOLOGY (ESDO)</t>
  </si>
  <si>
    <t>FONDAZIONE POLICLINICO GEMELLI</t>
  </si>
  <si>
    <t>FUNDACIóN ESCUELA DE MEDICINA NUCLEAR (FUESMEN)</t>
  </si>
  <si>
    <t>GUSTAVE ROUSSY</t>
  </si>
  <si>
    <t>HOSP PROF DR FERNANDO FONSECA</t>
  </si>
  <si>
    <t>HOSPITAL REGIONAL DE ALTA ESPECIALIDAD BICENTENARIO DE LA INDEPENDENCIA INSTITUT</t>
  </si>
  <si>
    <t>HOSPITAL SENHORA DA OLIVEIRA, GUIMARãES</t>
  </si>
  <si>
    <t>I GONZALEZ MARTINEZ ONCOLOGIC HOSPITAL</t>
  </si>
  <si>
    <t>IASO GENERAL HOSPITAL</t>
  </si>
  <si>
    <t>INSTITUTE OF ONCOLOGY “PROF. DR. ALEXANDRU TRESTIOREANU”, BUCHAREST, ROMANIA</t>
  </si>
  <si>
    <t>INSTITUTO PORTUGUêS DE ONCOLOGIA DO PORTO</t>
  </si>
  <si>
    <t>LANDESKLINIKUM WIENER NEUSTADT</t>
  </si>
  <si>
    <t>MASARYK UNIVERSITY</t>
  </si>
  <si>
    <t>MILITARY MEDICAL ACADEMY  - SERBIA</t>
  </si>
  <si>
    <t>NECMETTIN ERBAKAN ÜNIVERSITESI MERAM TIP FAKÜLTESI</t>
  </si>
  <si>
    <t>NOVARTIS FARMACEUTICA</t>
  </si>
  <si>
    <t>NOVOCURE</t>
  </si>
  <si>
    <t>ONCO CLINIC</t>
  </si>
  <si>
    <t>OSLO UNIVERSITY HOSPITAL</t>
  </si>
  <si>
    <t>PENTA D.O.O.</t>
  </si>
  <si>
    <t>PIERRE FABRE UK</t>
  </si>
  <si>
    <t>POLICLINICO UNIVERSITARIO AGOSTINO GEMELLI</t>
  </si>
  <si>
    <t>POLICLINICO UNIVERSITARIO AGOSTINO GEMELLI DI ROMA</t>
  </si>
  <si>
    <t>RASHTRSANT TUKDOJI REGIONAL CANCER HOSPITAL</t>
  </si>
  <si>
    <t>ROCHE FARMA (PERU) S.A.</t>
  </si>
  <si>
    <t>SEQUOIA REGIONAL CANCER CENTER</t>
  </si>
  <si>
    <t>SHAHID FAYAZ-BAKHSH HOSPITAL</t>
  </si>
  <si>
    <t>SPECIALISTLäKARNA I MALMö</t>
  </si>
  <si>
    <t>ST VINCENTS UNIVERSITY HOSPITAL. CCRT / THE CAROLINE FUNDATION</t>
  </si>
  <si>
    <t>TAIHO ONCOLOGY</t>
  </si>
  <si>
    <t>TAKEDA PHARMACEUTICAL COMPANY LTD.</t>
  </si>
  <si>
    <t>TRIKALA GENERAL HOSPITAL</t>
  </si>
  <si>
    <t>UNICANCER</t>
  </si>
  <si>
    <t>UNITED LINCOLNSHIRE HOSPITALS</t>
  </si>
  <si>
    <t>UNIVERSITäTSKLINIKUM LEIPZIG</t>
  </si>
  <si>
    <t>VAN ALPHEN CANCER CARE BV</t>
  </si>
  <si>
    <t>WNTRESEARCH</t>
  </si>
  <si>
    <t>YALOVA HOSPITAL</t>
  </si>
  <si>
    <t>2seventybio</t>
  </si>
  <si>
    <t>advocate aurora health</t>
  </si>
  <si>
    <t>AffyImmune Therapeutics, Inc.</t>
  </si>
  <si>
    <t>Ally Bridge</t>
  </si>
  <si>
    <t>Angiocrine Bioscience</t>
  </si>
  <si>
    <t>Anixa Biosciences</t>
  </si>
  <si>
    <t>Atavistik Bio</t>
  </si>
  <si>
    <t>Atossa Therapeutics</t>
  </si>
  <si>
    <t>Avesthagen</t>
  </si>
  <si>
    <t>Bicycle Therapeutics</t>
  </si>
  <si>
    <t>Bristol Myers Squibb -BST Campus</t>
  </si>
  <si>
    <t>Catenion</t>
  </si>
  <si>
    <t>Catenion GmbH</t>
  </si>
  <si>
    <t>Cerner Corporation - Kansas City, MO</t>
  </si>
  <si>
    <t>Colon &amp; Rectal Clinic of Colorado</t>
  </si>
  <si>
    <t>Concarlo Therapeutics</t>
  </si>
  <si>
    <t>CrossCut Partners, LLC</t>
  </si>
  <si>
    <t>Cue biopharma</t>
  </si>
  <si>
    <t>CureMatch</t>
  </si>
  <si>
    <t>Doctors Hospital of Augusta</t>
  </si>
  <si>
    <t>Enterome</t>
  </si>
  <si>
    <t>Fonds FTQ</t>
  </si>
  <si>
    <t>Fosun Pharma</t>
  </si>
  <si>
    <t>Fred Hutch</t>
  </si>
  <si>
    <t>Genentech, Roche</t>
  </si>
  <si>
    <t>Genentench</t>
  </si>
  <si>
    <t>GeoVax</t>
  </si>
  <si>
    <t>Gritstone bio.</t>
  </si>
  <si>
    <t>GSK Oncology</t>
  </si>
  <si>
    <t>Haystack Oncology</t>
  </si>
  <si>
    <t>Hookipa Pharma, Hookipa Pharma Inc.</t>
  </si>
  <si>
    <t>HSBC Asset Management</t>
  </si>
  <si>
    <t>Icagen</t>
  </si>
  <si>
    <t>Illinois Cancer Care</t>
  </si>
  <si>
    <t>Integrative Oncology</t>
  </si>
  <si>
    <t>IPD Analytics</t>
  </si>
  <si>
    <t>ISG</t>
  </si>
  <si>
    <t>Jennifer Feldman</t>
  </si>
  <si>
    <t>JMDESIMONE CONSULTING</t>
  </si>
  <si>
    <t>JP Berger Consulting</t>
  </si>
  <si>
    <t>lellean jebailey</t>
  </si>
  <si>
    <t>Lumis Life Science Consulting GmbH</t>
  </si>
  <si>
    <t>MabSwitch Inc</t>
  </si>
  <si>
    <t>Maimonides Medical Center</t>
  </si>
  <si>
    <t>MayoClinic</t>
  </si>
  <si>
    <t>Merck &amp; Co. Inc.</t>
  </si>
  <si>
    <t>Morphic Theraputic</t>
  </si>
  <si>
    <t>Omaha Surgical Consultants</t>
  </si>
  <si>
    <t>OnTx</t>
  </si>
  <si>
    <t>Pharma?</t>
  </si>
  <si>
    <t>Oregon Oncology Specialists</t>
  </si>
  <si>
    <t>Peregrine</t>
  </si>
  <si>
    <t>Pharma Consulting</t>
  </si>
  <si>
    <t>Pitt</t>
  </si>
  <si>
    <t>Academic?</t>
  </si>
  <si>
    <t>Private practice</t>
  </si>
  <si>
    <t>PTEN Research Foundation</t>
  </si>
  <si>
    <t>Q &amp; A Consulting</t>
  </si>
  <si>
    <t>Relay</t>
  </si>
  <si>
    <t>Revealbio</t>
  </si>
  <si>
    <t>Ridgeline Discovery</t>
  </si>
  <si>
    <t>Sana Biotech</t>
  </si>
  <si>
    <t>Santen</t>
  </si>
  <si>
    <t>Servier Bioinnovations LLC</t>
  </si>
  <si>
    <t>Shasqi Inc</t>
  </si>
  <si>
    <t>SpringWorks Therapeutics</t>
  </si>
  <si>
    <t>Talis Biomedical</t>
  </si>
  <si>
    <t>Tracon Pharmaceuticals</t>
  </si>
  <si>
    <t>tx oncology</t>
  </si>
  <si>
    <t>U Miami</t>
  </si>
  <si>
    <t>UAB</t>
  </si>
  <si>
    <t>UCI</t>
  </si>
  <si>
    <t>University Clinical Health University Health Science Center</t>
  </si>
  <si>
    <t>UT Pathology</t>
  </si>
  <si>
    <t>Vincerx</t>
  </si>
  <si>
    <t>Vivo capital</t>
  </si>
  <si>
    <t>Voronoi, Inc.</t>
  </si>
  <si>
    <t>West Japan Oncology Groupe</t>
  </si>
  <si>
    <t>White Plains Hospital</t>
  </si>
  <si>
    <t>Xenetic Biosciences Inc.</t>
  </si>
  <si>
    <t>Xybion</t>
  </si>
  <si>
    <t>Duke University Medical Center</t>
  </si>
  <si>
    <t>James Graham Brown Cancer Center</t>
  </si>
  <si>
    <t>Mercy</t>
  </si>
  <si>
    <t>Practice</t>
  </si>
  <si>
    <t>Reading Hospital</t>
  </si>
  <si>
    <t>Reading Hospital Tower Health</t>
  </si>
  <si>
    <t>UofL Surg Onc</t>
  </si>
  <si>
    <t>UF Health Jackonville</t>
  </si>
  <si>
    <t>Signatera?</t>
  </si>
  <si>
    <t>Flinders University</t>
  </si>
  <si>
    <t>Imperial College and Editor of Oncogene</t>
  </si>
  <si>
    <t>Proteomic Research Institute for Systems Medicine</t>
  </si>
  <si>
    <t>University of Texas Medical Branch - Galveston, TX</t>
  </si>
  <si>
    <t>3T Biosciences</t>
  </si>
  <si>
    <t>Achilles Therapeutics Limited</t>
  </si>
  <si>
    <t>Agios</t>
  </si>
  <si>
    <t>Amunix Pharmaceuticals a company of sanofi</t>
  </si>
  <si>
    <t>AstraZenca</t>
  </si>
  <si>
    <t>Bridge Biotherapeutics, Inc</t>
  </si>
  <si>
    <t>Caribou Bio</t>
  </si>
  <si>
    <t>Caribou Biosciences, Inc.</t>
  </si>
  <si>
    <t>Century Tx</t>
  </si>
  <si>
    <t>Clovis Oncology</t>
  </si>
  <si>
    <t>Dynavax</t>
  </si>
  <si>
    <t>EMD Serono Research and Development Inc</t>
  </si>
  <si>
    <t>Evelo Biosciences</t>
  </si>
  <si>
    <t>Fosun Pharma USA</t>
  </si>
  <si>
    <t>Gilead Science</t>
  </si>
  <si>
    <t>H3Biomedicine</t>
  </si>
  <si>
    <t>Heptares Therapeutics Ltd</t>
  </si>
  <si>
    <t>Roche China</t>
  </si>
  <si>
    <t>SillaJen Biotherapeutics</t>
  </si>
  <si>
    <t>Spotlight Therapeutics</t>
  </si>
  <si>
    <t>Vipragen Biosciences</t>
  </si>
  <si>
    <t>Vividion</t>
  </si>
  <si>
    <t>Artisan Partners</t>
  </si>
  <si>
    <t>BD team</t>
  </si>
  <si>
    <t>Black Diamond Networks</t>
  </si>
  <si>
    <t>Concert AI</t>
  </si>
  <si>
    <t>Craif Inc.</t>
  </si>
  <si>
    <t>EffectStats LLC</t>
  </si>
  <si>
    <t>Headland Strategy Group</t>
  </si>
  <si>
    <t>Healthcare Consultancy Group (an Omnicom company)</t>
  </si>
  <si>
    <t>kettlehill</t>
  </si>
  <si>
    <t>Lockwood Group</t>
  </si>
  <si>
    <t>Mercy BioAnalytics</t>
  </si>
  <si>
    <t>NonExomics</t>
  </si>
  <si>
    <t>NonExomics, Inc</t>
  </si>
  <si>
    <t>Novo Ventures</t>
  </si>
  <si>
    <t>One cancer place</t>
  </si>
  <si>
    <t>Pandorum Technologies</t>
  </si>
  <si>
    <t>Precision Value</t>
  </si>
  <si>
    <t>Saisei Ventures</t>
  </si>
  <si>
    <t>SHB</t>
  </si>
  <si>
    <t>Sontag Foundation</t>
  </si>
  <si>
    <t>SRS Investment Management</t>
  </si>
  <si>
    <t>Stemcyte Inc.</t>
  </si>
  <si>
    <t>Tempus Labs, Inc.</t>
  </si>
  <si>
    <t>Third Rock Ventures</t>
  </si>
  <si>
    <t>Tower Health Cancer Protocol Office</t>
  </si>
  <si>
    <t>Winnermax capital</t>
  </si>
  <si>
    <t>Zaylan Associates</t>
  </si>
  <si>
    <t>ALK Positive</t>
  </si>
  <si>
    <t>?</t>
  </si>
  <si>
    <t>ALX</t>
  </si>
  <si>
    <t>Broadreach</t>
  </si>
  <si>
    <t>Correlia</t>
  </si>
  <si>
    <t>cra</t>
  </si>
  <si>
    <t>Galapagos</t>
  </si>
  <si>
    <t>GIC</t>
  </si>
  <si>
    <t>Idea</t>
  </si>
  <si>
    <t>Interested Scientist</t>
  </si>
  <si>
    <t>IRB</t>
  </si>
  <si>
    <t>Langone</t>
  </si>
  <si>
    <t>NG</t>
  </si>
  <si>
    <t>NR</t>
  </si>
  <si>
    <t>NTR</t>
  </si>
  <si>
    <t>OSCRI</t>
  </si>
  <si>
    <t>Science</t>
  </si>
  <si>
    <t>STEWARD</t>
  </si>
  <si>
    <t>SVK LLC</t>
  </si>
  <si>
    <t>UCH</t>
  </si>
  <si>
    <t>Company Type</t>
  </si>
  <si>
    <t>Abintus Bio</t>
  </si>
  <si>
    <t>Adicet</t>
  </si>
  <si>
    <t>Ankyra Therapeutics, Inc</t>
  </si>
  <si>
    <t>Artiva Biotherapeutics, Inc.</t>
  </si>
  <si>
    <t>BrightpathBio</t>
  </si>
  <si>
    <t>Cellectis</t>
  </si>
  <si>
    <t>Checkmate Pharmaceuticals</t>
  </si>
  <si>
    <t>Colby Pharmaceutical Company</t>
  </si>
  <si>
    <t>D3 bio</t>
  </si>
  <si>
    <t>Daiichi Sankyo Europe GmbH</t>
  </si>
  <si>
    <t>EQRx International, Inc.</t>
  </si>
  <si>
    <t>ESSA Pharma</t>
  </si>
  <si>
    <t>Exscientia</t>
  </si>
  <si>
    <t>I-Mab Biopharma US Limited.</t>
  </si>
  <si>
    <t>Immunicom, Inc</t>
  </si>
  <si>
    <t>Immunicom, Inc.</t>
  </si>
  <si>
    <t>impacttherapeutics</t>
  </si>
  <si>
    <t>Iterion Therapeutics</t>
  </si>
  <si>
    <t>Kyowakirin</t>
  </si>
  <si>
    <t>Mrck</t>
  </si>
  <si>
    <t>Nuvalent</t>
  </si>
  <si>
    <t>Oncolys</t>
  </si>
  <si>
    <t>Pfizer, Inc</t>
  </si>
  <si>
    <t>Shasqi</t>
  </si>
  <si>
    <t>Simcha Therapeutics</t>
  </si>
  <si>
    <t>Baptist Memorial Health Care Corporation</t>
  </si>
  <si>
    <t>Baptist Memorial Hospital Baptist Cancer Center</t>
  </si>
  <si>
    <t>Baptist Memphis</t>
  </si>
  <si>
    <t>Cancer Specialist</t>
  </si>
  <si>
    <t>Chang Gung Memorial Hospital</t>
  </si>
  <si>
    <t>D3EST</t>
  </si>
  <si>
    <t>fyi Doctors</t>
  </si>
  <si>
    <t>hiae</t>
  </si>
  <si>
    <t>House Medicine</t>
  </si>
  <si>
    <t>Kingsville Family Health Care</t>
  </si>
  <si>
    <t>NEA Baptist Cancer Center</t>
  </si>
  <si>
    <t>Owensboro Health</t>
  </si>
  <si>
    <t>Rush</t>
  </si>
  <si>
    <t>stone oak breast surgery</t>
  </si>
  <si>
    <t>ThedaCare</t>
  </si>
  <si>
    <t>Universidad Mayor</t>
  </si>
  <si>
    <t>vamachado@chniteroi.com.br</t>
  </si>
  <si>
    <t>C2i</t>
  </si>
  <si>
    <t>Cancer Treatment Navigator, LLC</t>
  </si>
  <si>
    <t>CareSet Systems</t>
  </si>
  <si>
    <t>DAKO</t>
  </si>
  <si>
    <t>KVP Capital</t>
  </si>
  <si>
    <t>Noridian Health Solutions</t>
  </si>
  <si>
    <t>Norte Health Consulting</t>
  </si>
  <si>
    <t>Oliver Wyman</t>
  </si>
  <si>
    <t>PHG</t>
  </si>
  <si>
    <t>Schrodinger Inc</t>
  </si>
  <si>
    <t>UANL</t>
  </si>
  <si>
    <t>Valuate Health</t>
  </si>
  <si>
    <t>AHA</t>
  </si>
  <si>
    <t>CISSM</t>
  </si>
  <si>
    <t>Cls</t>
  </si>
  <si>
    <t>MERIT</t>
  </si>
  <si>
    <t>MRL</t>
  </si>
  <si>
    <t>TPT</t>
  </si>
  <si>
    <t>UMB</t>
  </si>
  <si>
    <t>CSIR-Central Electrochemical Research Institute</t>
  </si>
  <si>
    <t>Parker Institute of Cancer Immunotherapy</t>
  </si>
  <si>
    <t>Prcci</t>
  </si>
  <si>
    <t>Puerto Rico Consortium for Clinical Investigation</t>
  </si>
  <si>
    <t>univerisdad de los andes</t>
  </si>
  <si>
    <t>University of Miami, SCCC, Research support</t>
  </si>
  <si>
    <t>3Tbiosciences</t>
  </si>
  <si>
    <t>Agenus, Inc.</t>
  </si>
  <si>
    <t>Alphina Therapeutics, Inc.</t>
  </si>
  <si>
    <t>Aptevo Therapeutics</t>
  </si>
  <si>
    <t>Arcus biosciences</t>
  </si>
  <si>
    <t>Arsenalbio</t>
  </si>
  <si>
    <t>Celyad</t>
  </si>
  <si>
    <t>Chantibody Therapeutics Inc</t>
  </si>
  <si>
    <t>Circle Pharma</t>
  </si>
  <si>
    <t>Eisai Ltd.</t>
  </si>
  <si>
    <t>Evaxion Biotech</t>
  </si>
  <si>
    <t>ExpreS2ion Biotechnologies ApS</t>
  </si>
  <si>
    <t>Genenta Science</t>
  </si>
  <si>
    <t>Geneos Therapeutics</t>
  </si>
  <si>
    <t>Grey Wolf Therapeutics</t>
  </si>
  <si>
    <t>Hutchmed</t>
  </si>
  <si>
    <t>ImmuneOnco Biopharmaceuticals Inc.</t>
  </si>
  <si>
    <t>Immunitas Therapeutics</t>
  </si>
  <si>
    <t>Inmune Bio</t>
  </si>
  <si>
    <t>Khloris Biosciences</t>
  </si>
  <si>
    <t>Loxo At Lilly</t>
  </si>
  <si>
    <t>Medigene Ag</t>
  </si>
  <si>
    <t>Multimmune Gmbh</t>
  </si>
  <si>
    <t>Oncoc4</t>
  </si>
  <si>
    <t>Palleon Pharmaceuticals</t>
  </si>
  <si>
    <t>Poseida</t>
  </si>
  <si>
    <t>Radimmune</t>
  </si>
  <si>
    <t>Replimune</t>
  </si>
  <si>
    <t>Sirnagen Therapeutics</t>
  </si>
  <si>
    <t>Sosei Heptares</t>
  </si>
  <si>
    <t>Taiho Oncology, Inc.</t>
  </si>
  <si>
    <t>Themedium Therapeutics Co., Ltd</t>
  </si>
  <si>
    <t>Zai Lab</t>
  </si>
  <si>
    <t>Abdul Wali Khan University Mardan</t>
  </si>
  <si>
    <t>Bezmiâlem Vakif Üniversitesi Tip Fakültesi Hastane</t>
  </si>
  <si>
    <t>Brown Univeristy</t>
  </si>
  <si>
    <t>Cancer Institute (Wia)</t>
  </si>
  <si>
    <t>Central Ayurveda Research Institute</t>
  </si>
  <si>
    <t>CISSN</t>
  </si>
  <si>
    <t>Dartmouth Bio</t>
  </si>
  <si>
    <t>Dokuz Eylul University</t>
  </si>
  <si>
    <t>Doon University</t>
  </si>
  <si>
    <t>Faculty Medicine Of Lisbon</t>
  </si>
  <si>
    <t>Fayoum University, Faculty Of Medicine</t>
  </si>
  <si>
    <t>Ipo Porto</t>
  </si>
  <si>
    <t>Jacobs University</t>
  </si>
  <si>
    <t>JCRI</t>
  </si>
  <si>
    <t>JHU</t>
  </si>
  <si>
    <t>NHRI</t>
  </si>
  <si>
    <t>NIST</t>
  </si>
  <si>
    <t>Oxford University</t>
  </si>
  <si>
    <t>Paul-Ehrlich Institute</t>
  </si>
  <si>
    <t>Umiversity of Chicago</t>
  </si>
  <si>
    <t>Universidad Ana G Mendez</t>
  </si>
  <si>
    <t>Universidad Privada Antenor Orrego</t>
  </si>
  <si>
    <t>Universitätklinikum Heidelberg</t>
  </si>
  <si>
    <t>Universitätsklinikum Erlangen</t>
  </si>
  <si>
    <t>University Of Chicago Alliance For Clinical Trials</t>
  </si>
  <si>
    <t>University Of Maryland, Baltimore</t>
  </si>
  <si>
    <t>VUMC Hem/Onc Department</t>
  </si>
  <si>
    <t>Geisinger Medical Center</t>
  </si>
  <si>
    <t>Hospital Saturnino Unzue</t>
  </si>
  <si>
    <t>Mayo Clinic Rochester</t>
  </si>
  <si>
    <t>New Jersey Cancer Care</t>
  </si>
  <si>
    <t>SGH</t>
  </si>
  <si>
    <t>University Arizona College Of Medicine</t>
  </si>
  <si>
    <t>Copenhagen University Hospital</t>
  </si>
  <si>
    <t>Helen Joseph Hospital</t>
  </si>
  <si>
    <t>Abcam</t>
  </si>
  <si>
    <t>Advention</t>
  </si>
  <si>
    <t>AIFA</t>
  </si>
  <si>
    <t>AMS Genetic Lab</t>
  </si>
  <si>
    <t>Biocytogen Boston Corp</t>
  </si>
  <si>
    <t>Biopillars Llc</t>
  </si>
  <si>
    <t>Blandini</t>
  </si>
  <si>
    <t>Brandon</t>
  </si>
  <si>
    <t>Cboi, Pllc</t>
  </si>
  <si>
    <t>CP Medical Writing Llc</t>
  </si>
  <si>
    <t>Crown Bioscience</t>
  </si>
  <si>
    <t>Curate Bio</t>
  </si>
  <si>
    <t>Da Silva Consulting Services</t>
  </si>
  <si>
    <t>Dermbiont</t>
  </si>
  <si>
    <t>Dr.Remon Michael ‘S Pharmacy</t>
  </si>
  <si>
    <t>Eidas D.O.O.</t>
  </si>
  <si>
    <t>EPCA Ltd.</t>
  </si>
  <si>
    <t>Gates Biomanufacturing Facility</t>
  </si>
  <si>
    <t>Gator Bio</t>
  </si>
  <si>
    <t>GenePath Diagnostics Pvt. Ltd., Pune</t>
  </si>
  <si>
    <t>Genoway</t>
  </si>
  <si>
    <t>IBA</t>
  </si>
  <si>
    <t>IdRS</t>
  </si>
  <si>
    <t>Imbdx</t>
  </si>
  <si>
    <t>Isoplexis</t>
  </si>
  <si>
    <t>IVD Innovation Consulting Limited</t>
  </si>
  <si>
    <t>Junvik Consulting</t>
  </si>
  <si>
    <t>Komodo Health</t>
  </si>
  <si>
    <t>LBC</t>
  </si>
  <si>
    <t>Les Feuillants</t>
  </si>
  <si>
    <t>LGC Genomics</t>
  </si>
  <si>
    <t>Locum Tenens</t>
  </si>
  <si>
    <t>Maho Medicore</t>
  </si>
  <si>
    <t>Mammoth Biosciences</t>
  </si>
  <si>
    <t>Medtronic</t>
  </si>
  <si>
    <t>Meltwind</t>
  </si>
  <si>
    <t>Miltenyi Biotec</t>
  </si>
  <si>
    <t>Mursi Biosciences</t>
  </si>
  <si>
    <t>Neo</t>
  </si>
  <si>
    <t>Nesiller</t>
  </si>
  <si>
    <t>Noordx</t>
  </si>
  <si>
    <t>Novagen Biologicals Private Limited</t>
  </si>
  <si>
    <t>Phleb Lab Llc</t>
  </si>
  <si>
    <t>Promega GmbH</t>
  </si>
  <si>
    <t>Puretech Health</t>
  </si>
  <si>
    <t>Q-Centrix</t>
  </si>
  <si>
    <t>Queromatics</t>
  </si>
  <si>
    <t>RW</t>
  </si>
  <si>
    <t>Selg</t>
  </si>
  <si>
    <t>SGS</t>
  </si>
  <si>
    <t>Siparadigm</t>
  </si>
  <si>
    <t>SNU</t>
  </si>
  <si>
    <t>Spiro MD Consulting LLC</t>
  </si>
  <si>
    <t>Swiftbio</t>
  </si>
  <si>
    <t>Sx</t>
  </si>
  <si>
    <t>Synexa Life Sciences</t>
  </si>
  <si>
    <t>Tel Aviv W</t>
  </si>
  <si>
    <t>UIB</t>
  </si>
  <si>
    <t>Variantyx, Inc.</t>
  </si>
  <si>
    <t>Defence Therapeutics</t>
  </si>
  <si>
    <t>KSQ Therapeutics</t>
  </si>
  <si>
    <t>D2M Biotherapeutics</t>
  </si>
  <si>
    <t>Capstan Therapeutics</t>
  </si>
  <si>
    <t>AffyImmune Therapeutics Inc.</t>
  </si>
  <si>
    <t>MiNK Therapeutics</t>
  </si>
  <si>
    <t>Launch Therapeutics</t>
  </si>
  <si>
    <t>Hula Therapeutics</t>
  </si>
  <si>
    <t>Society for Immunotherapy of
Cancer (SITC)</t>
  </si>
  <si>
    <t>Alaunos Therapeutics</t>
  </si>
  <si>
    <t>Atara Biotherapeutics</t>
  </si>
  <si>
    <t>Alliance for Cancer Gene
Therapy</t>
  </si>
  <si>
    <t>Emergence Therapeutics AG</t>
  </si>
  <si>
    <t>Mnemo Therapeutics</t>
  </si>
  <si>
    <t>RAPT Therapeutics</t>
  </si>
  <si>
    <t>BlueRock Therapeutics</t>
  </si>
  <si>
    <t>ENB Therapeutics</t>
  </si>
  <si>
    <t>Verismo Therapeutics</t>
  </si>
  <si>
    <t>CTRL Therapeutics</t>
  </si>
  <si>
    <t>Dragonfly Therapeutics</t>
  </si>
  <si>
    <t>Carisma Therapuetics</t>
  </si>
  <si>
    <t>Multimeric Biotherapeutics Inc.</t>
  </si>
  <si>
    <t>Cytovia Therapeutics</t>
  </si>
  <si>
    <t>GV20 Therapeutics</t>
  </si>
  <si>
    <t>ORNA Therapeutics</t>
  </si>
  <si>
    <t>Notch Therapeutics</t>
  </si>
  <si>
    <t>SIRPant Immunotherapies</t>
  </si>
  <si>
    <t>Laekna Therapeutics</t>
  </si>
  <si>
    <t>Cytovia Therapeutics Inc.</t>
  </si>
  <si>
    <t>DavosPharma</t>
  </si>
  <si>
    <t>Annexin Pharmaceuticals</t>
  </si>
  <si>
    <t>Royalty Pharma</t>
  </si>
  <si>
    <t>Annexin Pharmaceuticals AB</t>
  </si>
  <si>
    <t>Telix Pharmaceuticals</t>
  </si>
  <si>
    <t>Janssen Pharmaceutical 
Research &amp; Development</t>
  </si>
  <si>
    <t>CytoSite Biopharma Inc.</t>
  </si>
  <si>
    <t>GE Healthcare Pharmaceutical 
Diagnostics</t>
  </si>
  <si>
    <t>Regeneron Pharmaceuticals</t>
  </si>
  <si>
    <t>Boehringer Ingelheim 
Pharmaceuticals Inc</t>
  </si>
  <si>
    <t>CanWell Pharma</t>
  </si>
  <si>
    <t>Kite Pharma</t>
  </si>
  <si>
    <t>Kanova BioPharma</t>
  </si>
  <si>
    <t>Janssen Pharmaceuticals</t>
  </si>
  <si>
    <t>4C Biomed</t>
  </si>
  <si>
    <t>AbbVie Inc</t>
  </si>
  <si>
    <t>Adicet Bio</t>
  </si>
  <si>
    <t>Affini-T</t>
  </si>
  <si>
    <t>Allogene</t>
  </si>
  <si>
    <t>Anocca AB</t>
  </si>
  <si>
    <t>Bolt Bio</t>
  </si>
  <si>
    <t>Caribou Bioscience</t>
  </si>
  <si>
    <t>Galecto Biotech</t>
  </si>
  <si>
    <t>Generate Biomedicine</t>
  </si>
  <si>
    <t>Generate Biomedicines</t>
  </si>
  <si>
    <t>Gracell Bio</t>
  </si>
  <si>
    <t>In8 Bio</t>
  </si>
  <si>
    <t>IN8bio</t>
  </si>
  <si>
    <t>Instil Bio</t>
  </si>
  <si>
    <t>Invectys Inc</t>
  </si>
  <si>
    <t>Invectys Inc.</t>
  </si>
  <si>
    <t>Janssen R&amp;D</t>
  </si>
  <si>
    <t>Janssen Research &amp; Development LLC</t>
  </si>
  <si>
    <t>Kite a Gilead Company</t>
  </si>
  <si>
    <t>Legend Biotech USA Inc</t>
  </si>
  <si>
    <t>Merck Research Labs</t>
  </si>
  <si>
    <t>Bluestar Genomics Inc.</t>
  </si>
  <si>
    <t>Buck Institute for Research on Aging</t>
  </si>
  <si>
    <t>Burning Rock Biotech</t>
  </si>
  <si>
    <t>Cancer Commons</t>
  </si>
  <si>
    <t>Cancer Research And Biostatistics</t>
  </si>
  <si>
    <t>Chike Springer Foundation</t>
  </si>
  <si>
    <t>Connecticut Children's Medical Center</t>
  </si>
  <si>
    <t>Delfi Diagnostics</t>
  </si>
  <si>
    <t>Epic Sciences Inc</t>
  </si>
  <si>
    <t>Exai Bio</t>
  </si>
  <si>
    <t>Flagship Biosciences</t>
  </si>
  <si>
    <t>Foundation for the National Institutes of Health</t>
  </si>
  <si>
    <t>Fred Hutchinson Cancer Center</t>
  </si>
  <si>
    <t>Freenome Inc.</t>
  </si>
  <si>
    <t>Fulgent Genetics</t>
  </si>
  <si>
    <t>GenoME Diagnostics</t>
  </si>
  <si>
    <t>GlaxoSmithKline Plc</t>
  </si>
  <si>
    <t>Grail Inc.</t>
  </si>
  <si>
    <t>HUCF</t>
  </si>
  <si>
    <t>Ideaya Biosciences</t>
  </si>
  <si>
    <t>Illumina Inc</t>
  </si>
  <si>
    <t>INL - International Iberian Nanotechnology Laboratory</t>
  </si>
  <si>
    <t>Invetech Inc.</t>
  </si>
  <si>
    <t>Jansen</t>
  </si>
  <si>
    <t>Janssen Biologics</t>
  </si>
  <si>
    <t>Janssen Pharmaceutical</t>
  </si>
  <si>
    <t>Johnson &amp; Johnson Services, Inc</t>
  </si>
  <si>
    <t>Med-Call Healthcare</t>
  </si>
  <si>
    <t>National Brain Tumor Society</t>
  </si>
  <si>
    <t>Open Biopharma Training and Research Institute</t>
  </si>
  <si>
    <t>Personalis Inc</t>
  </si>
  <si>
    <t>Phase Diagnostics</t>
  </si>
  <si>
    <t>PreAnalytiX GMBH</t>
  </si>
  <si>
    <t>Predicine Holdings Ltd</t>
  </si>
  <si>
    <t>Research Institute of Sweden</t>
  </si>
  <si>
    <t>ResearchDx</t>
  </si>
  <si>
    <t>Summit Therapeutics</t>
  </si>
  <si>
    <t>Sysmex Inostics GmbH</t>
  </si>
  <si>
    <t>The Scripps Research Institute</t>
  </si>
  <si>
    <t>UC Davis Medical Center</t>
  </si>
  <si>
    <t>University of California San Diego</t>
  </si>
  <si>
    <t>Viracta Therapeutics Inc.</t>
  </si>
  <si>
    <t>Vivace Systems Inc.</t>
  </si>
  <si>
    <t>Yamaha Motors</t>
  </si>
  <si>
    <t>Aaa</t>
  </si>
  <si>
    <t>Accure</t>
  </si>
  <si>
    <t>AIIORE</t>
  </si>
  <si>
    <t>Ascension Health</t>
  </si>
  <si>
    <t>AzureDelta Consulting</t>
  </si>
  <si>
    <t>Azzur</t>
  </si>
  <si>
    <t>Bellicum Pharmaceuticals</t>
  </si>
  <si>
    <t>Bing labs</t>
  </si>
  <si>
    <t>BioSurfaces, Inc.</t>
  </si>
  <si>
    <t>Boehringer Ingelheim Pharmaceuticals</t>
  </si>
  <si>
    <t>Bristol-Myers Squibb company</t>
  </si>
  <si>
    <t>Capstone</t>
  </si>
  <si>
    <t>Centene</t>
  </si>
  <si>
    <t>Consulting</t>
  </si>
  <si>
    <t>CPL Associates LLC</t>
  </si>
  <si>
    <t>Cross Border Partners, LLC</t>
  </si>
  <si>
    <t>Cubicle Pharma Solutions</t>
  </si>
  <si>
    <t>Cullinan Oncology</t>
  </si>
  <si>
    <t>CytosinLab therapeutics</t>
  </si>
  <si>
    <t>EdiGene</t>
  </si>
  <si>
    <t>Fishawack</t>
  </si>
  <si>
    <t>Flare Therapeutics</t>
  </si>
  <si>
    <t>Genomic Future</t>
  </si>
  <si>
    <t>Getlabs</t>
  </si>
  <si>
    <t>Gilead Sciences, Inc.</t>
  </si>
  <si>
    <t>Globaldata</t>
  </si>
  <si>
    <t>gradiant</t>
  </si>
  <si>
    <t>Gritstonebio.com</t>
  </si>
  <si>
    <t>Haug partners</t>
  </si>
  <si>
    <t>HCRx</t>
  </si>
  <si>
    <t>Idorsia</t>
  </si>
  <si>
    <t>IIT Delhi</t>
  </si>
  <si>
    <t>InnaTher</t>
  </si>
  <si>
    <t>Integrative Cancer Support</t>
  </si>
  <si>
    <t>IRCCS Candiolo Turin</t>
  </si>
  <si>
    <t>Karuna Therapeutics</t>
  </si>
  <si>
    <t>Koerber Pharma</t>
  </si>
  <si>
    <t>longitude</t>
  </si>
  <si>
    <t>Loxo</t>
  </si>
  <si>
    <t>Magenta</t>
  </si>
  <si>
    <t>MAIA Biotechnology</t>
  </si>
  <si>
    <t>Master 1 Biomedical Informatics. Master's degree in Medicine</t>
  </si>
  <si>
    <t>McKinsey &amp; Company</t>
  </si>
  <si>
    <t>Mercy South</t>
  </si>
  <si>
    <t>Metagenomi</t>
  </si>
  <si>
    <t>MSD Colombia LATAM</t>
  </si>
  <si>
    <t>MSGN CA LLC</t>
  </si>
  <si>
    <t>Newton Biocapital</t>
  </si>
  <si>
    <t>Nnit</t>
  </si>
  <si>
    <t>Pathios Therapeutics</t>
  </si>
  <si>
    <t>PersonaDx</t>
  </si>
  <si>
    <t>Pinetree Therapeutics</t>
  </si>
  <si>
    <t>PJT</t>
  </si>
  <si>
    <t>Rajiv Gandhi University</t>
  </si>
  <si>
    <t>Rarecells</t>
  </si>
  <si>
    <t>Renaissance bio</t>
  </si>
  <si>
    <t>Shenandoah Therapeutics</t>
  </si>
  <si>
    <t>shenzhen hanyu</t>
  </si>
  <si>
    <t>SQL</t>
  </si>
  <si>
    <t>TenSixteen</t>
  </si>
  <si>
    <t>Themo Fisher Scientific Inc.</t>
  </si>
  <si>
    <t>TOLREMO</t>
  </si>
  <si>
    <t>toXcel Properties, LLC.</t>
  </si>
  <si>
    <t>UMP</t>
  </si>
  <si>
    <t>Univ Pittsburgh</t>
  </si>
  <si>
    <t>University of Minnesota - Research</t>
  </si>
  <si>
    <t>University of Missouri</t>
  </si>
  <si>
    <t>UT Southwestern</t>
  </si>
  <si>
    <t>Veranex</t>
  </si>
  <si>
    <t>3D medicines</t>
  </si>
  <si>
    <t>4D pharma plc</t>
  </si>
  <si>
    <t>AADI bioscience</t>
  </si>
  <si>
    <t>Accent Therapeutics</t>
  </si>
  <si>
    <t>Affivant Sciences</t>
  </si>
  <si>
    <t>Aptabridge</t>
  </si>
  <si>
    <t>Ascensus Therapeutics</t>
  </si>
  <si>
    <t>Bellicum</t>
  </si>
  <si>
    <t>BioMarin</t>
  </si>
  <si>
    <t>Calidi Biotherapeutics</t>
  </si>
  <si>
    <t>CaperRX, Inc.</t>
  </si>
  <si>
    <t>Cogent Bioscience</t>
  </si>
  <si>
    <t>Covis Pharma</t>
  </si>
  <si>
    <t>Deciphera</t>
  </si>
  <si>
    <t>Deciphera Pharmaceuticals</t>
  </si>
  <si>
    <t>Dracen</t>
  </si>
  <si>
    <t>Faron Pharmaceuticals Ltd.</t>
  </si>
  <si>
    <t>Gruenenthal</t>
  </si>
  <si>
    <t>GT Molecular</t>
  </si>
  <si>
    <t>Hummingbird Bioscience</t>
  </si>
  <si>
    <t>Immatics US inc</t>
  </si>
  <si>
    <t>Invenra Inc.</t>
  </si>
  <si>
    <t>ManaT Bio</t>
  </si>
  <si>
    <t>mendus BV</t>
  </si>
  <si>
    <t>Nested Therapeutics</t>
  </si>
  <si>
    <t>Phanes Biopharmaceuticals</t>
  </si>
  <si>
    <t>Phathom Pharmaceuticals</t>
  </si>
  <si>
    <t>Pieris Inc</t>
  </si>
  <si>
    <t>Riva Therapeutics</t>
  </si>
  <si>
    <t>Shionogi B.V.</t>
  </si>
  <si>
    <t>SQZ Biotechnologies</t>
  </si>
  <si>
    <t>STipe Therapeutics</t>
  </si>
  <si>
    <t>Telix Pharmaceuticals (US) Inc.</t>
  </si>
  <si>
    <t>Tessa Therapeutics Ltd</t>
  </si>
  <si>
    <t>Thunder Biotech</t>
  </si>
  <si>
    <t>TriSalus Life Sciences</t>
  </si>
  <si>
    <t>Zebra Biologics</t>
  </si>
  <si>
    <t>The UT MD Anderson Cancer Center</t>
  </si>
  <si>
    <t>University of Maryland CISSM</t>
  </si>
  <si>
    <t>Yeditepe University Hospitals</t>
  </si>
  <si>
    <t>BAMF Health</t>
  </si>
  <si>
    <t>Cowell Family Cancer Center</t>
  </si>
  <si>
    <t>Mount Sinai School of Medicine</t>
  </si>
  <si>
    <t>mt-pharma</t>
  </si>
  <si>
    <t>RTH</t>
  </si>
  <si>
    <t>Saint johns cancer institute</t>
  </si>
  <si>
    <t>Schumacher</t>
  </si>
  <si>
    <t>UConnHealth</t>
  </si>
  <si>
    <t>AllosteRx Capital</t>
  </si>
  <si>
    <t>Amplify Bio</t>
  </si>
  <si>
    <t>Aquilo Capital Management</t>
  </si>
  <si>
    <t>Arsenal Capital</t>
  </si>
  <si>
    <t>Asylia Diagnostics BV</t>
  </si>
  <si>
    <t>Atherton</t>
  </si>
  <si>
    <t>B. Riley</t>
  </si>
  <si>
    <t>Bain Capital Life Sciences</t>
  </si>
  <si>
    <t>Barrett consulting LLC</t>
  </si>
  <si>
    <t>BioCaptiva Limited</t>
  </si>
  <si>
    <t>Biochain</t>
  </si>
  <si>
    <t>BioChain Institute Inc</t>
  </si>
  <si>
    <t>BioChain Institute Inc.</t>
  </si>
  <si>
    <t>Biomakers</t>
  </si>
  <si>
    <t>BioXplor</t>
  </si>
  <si>
    <t>Cambridge Cognition</t>
  </si>
  <si>
    <t>Cassel Salpeter LLC</t>
  </si>
  <si>
    <t>Catalytic Impact Foundation</t>
  </si>
  <si>
    <t>Character Biosciences</t>
  </si>
  <si>
    <t>ClearNote</t>
  </si>
  <si>
    <t>CoDevCo</t>
  </si>
  <si>
    <t>Corebridge Financial</t>
  </si>
  <si>
    <t>Createrna</t>
  </si>
  <si>
    <t>CullCo Consulting, LLC</t>
  </si>
  <si>
    <t>DCVC Bio</t>
  </si>
  <si>
    <t>DHC</t>
  </si>
  <si>
    <t>Exact</t>
  </si>
  <si>
    <t>G1</t>
  </si>
  <si>
    <t>GCC</t>
  </si>
  <si>
    <t>Goldman Sachs Intl.</t>
  </si>
  <si>
    <t>Hadean Ventures</t>
  </si>
  <si>
    <t>Halloran</t>
  </si>
  <si>
    <t>Halloran Consulting Group</t>
  </si>
  <si>
    <t>Healthspend Solutions</t>
  </si>
  <si>
    <t>Heathwood</t>
  </si>
  <si>
    <t>Indegene</t>
  </si>
  <si>
    <t>INF</t>
  </si>
  <si>
    <t>Inovalon</t>
  </si>
  <si>
    <t>intervest</t>
  </si>
  <si>
    <t>IU</t>
  </si>
  <si>
    <t>Karen L Menge PhD Consulting</t>
  </si>
  <si>
    <t>Kern Consulting</t>
  </si>
  <si>
    <t>Klick Health</t>
  </si>
  <si>
    <t>Korn Ferry</t>
  </si>
  <si>
    <t>life sciences intelligentia</t>
  </si>
  <si>
    <t>LNS</t>
  </si>
  <si>
    <t>Medical college</t>
  </si>
  <si>
    <t>Merit Regulatory Services LLC</t>
  </si>
  <si>
    <t>Minsk Kristall</t>
  </si>
  <si>
    <t>Namida Lab Inc</t>
  </si>
  <si>
    <t>Office for Life Sciences</t>
  </si>
  <si>
    <t>Ovation.io</t>
  </si>
  <si>
    <t>PGRD</t>
  </si>
  <si>
    <t>PHEN</t>
  </si>
  <si>
    <t>PMM</t>
  </si>
  <si>
    <t>Prognos Health</t>
  </si>
  <si>
    <t>ProManGINE</t>
  </si>
  <si>
    <t>Propagate Health</t>
  </si>
  <si>
    <t>Provectis Healthcare AG</t>
  </si>
  <si>
    <t>Putnam</t>
  </si>
  <si>
    <t>Pyxis Advisors</t>
  </si>
  <si>
    <t>Pyxis Pharma s.r.o.</t>
  </si>
  <si>
    <t>Quantorum</t>
  </si>
  <si>
    <t>Reservoir Communications Group</t>
  </si>
  <si>
    <t>Sakai Regulatory Consulting</t>
  </si>
  <si>
    <t>Saudivax</t>
  </si>
  <si>
    <t>Select Laboratory Partners</t>
  </si>
  <si>
    <t>Simon-Kucher</t>
  </si>
  <si>
    <t>Simplify Marketing Limited</t>
  </si>
  <si>
    <t>SPARCL</t>
  </si>
  <si>
    <t>Swift Bio</t>
  </si>
  <si>
    <t>Syapse</t>
  </si>
  <si>
    <t>Synthesis Advisory Consulting LLC</t>
  </si>
  <si>
    <t>Thermo</t>
  </si>
  <si>
    <t>Thermo Fisher Scientific Inc.</t>
  </si>
  <si>
    <t>Timberlake &amp; MacIsaac LLC</t>
  </si>
  <si>
    <t>Ultima Genomics</t>
  </si>
  <si>
    <t>Westat</t>
  </si>
  <si>
    <t>Yonghong Xiao Data Science Consulting</t>
  </si>
  <si>
    <t>Colorectal Cancer Alliance</t>
  </si>
  <si>
    <t>Accutar Biotechnology</t>
  </si>
  <si>
    <t>AdlaiNortye Biopharma</t>
  </si>
  <si>
    <t>Affibody Medical AB</t>
  </si>
  <si>
    <t>Amplifyer Bio</t>
  </si>
  <si>
    <t>Amunix, A sanofi company</t>
  </si>
  <si>
    <t>Asgard Therapeutics</t>
  </si>
  <si>
    <t>BioNTech UK Limited</t>
  </si>
  <si>
    <t>BriaCell Therapeutics</t>
  </si>
  <si>
    <t>CureVac</t>
  </si>
  <si>
    <t>CureVac SE</t>
  </si>
  <si>
    <t>Daiichi Sankyo Austria GmbH</t>
  </si>
  <si>
    <t>Debiopharm International SA</t>
  </si>
  <si>
    <t>EikonTx</t>
  </si>
  <si>
    <t>Eli Lilly &amp; Co</t>
  </si>
  <si>
    <t>Ensem Therapeutics</t>
  </si>
  <si>
    <t>F. Hoffmann La-Roche Ltd.</t>
  </si>
  <si>
    <t>Flamingo Tx</t>
  </si>
  <si>
    <t>Galera Therapeutics, Inc.</t>
  </si>
  <si>
    <t>Halda Therapeutics</t>
  </si>
  <si>
    <t>HDT Bio</t>
  </si>
  <si>
    <t>Hotspot Therapeutics</t>
  </si>
  <si>
    <t>Indaptus Therapeutics</t>
  </si>
  <si>
    <t>K36 Therapeutics</t>
  </si>
  <si>
    <t>Medicenna Therapeutics</t>
  </si>
  <si>
    <t>Merck &amp; Co. Inc</t>
  </si>
  <si>
    <t>Merus N.V.</t>
  </si>
  <si>
    <t>Neogene</t>
  </si>
  <si>
    <t>Novartis Biomedical Research</t>
  </si>
  <si>
    <t>OnKure Therapeutics</t>
  </si>
  <si>
    <t>OptiSomiX Inc</t>
  </si>
  <si>
    <t>Rayze Bio</t>
  </si>
  <si>
    <t>rayzebio</t>
  </si>
  <si>
    <t>Rejuvenation Technologies</t>
  </si>
  <si>
    <t>Relay Tx</t>
  </si>
  <si>
    <t>Seqker Biosciences</t>
  </si>
  <si>
    <t>Servier Bio-Innovation</t>
  </si>
  <si>
    <t>Solve therapeutics</t>
  </si>
  <si>
    <t>Syncromune</t>
  </si>
  <si>
    <t>SynDevRx, Inc</t>
  </si>
  <si>
    <t>Terremoto Biosciences</t>
  </si>
  <si>
    <t>Treadwell Therapeutics</t>
  </si>
  <si>
    <t>Triumvira</t>
  </si>
  <si>
    <t>Turnstone Biologics Inc.</t>
  </si>
  <si>
    <t>Voronoi Inc</t>
  </si>
  <si>
    <t>Zydus Pharma</t>
  </si>
  <si>
    <t>AACR</t>
  </si>
  <si>
    <t>AACR Project GENIE</t>
  </si>
  <si>
    <t>Amrita School Of Nanosciences and Molecular Medicine</t>
  </si>
  <si>
    <t>cerrahpasa university</t>
  </si>
  <si>
    <t>Chan Soon-Shiong Institute of Molecular Medicine at Windber</t>
  </si>
  <si>
    <t>Coriell</t>
  </si>
  <si>
    <t>Cornell University, Center for Life Science Enterprise</t>
  </si>
  <si>
    <t>Institute of Oncology "Prof. Dr. Alexandru Trestioreanu"</t>
  </si>
  <si>
    <t>MAHATMA GANDHI CENTRAL UNIVERSITY MOTIHARI</t>
  </si>
  <si>
    <t>Metrum RG</t>
  </si>
  <si>
    <t>New York Genome Center and Weill Cornell Medicine</t>
  </si>
  <si>
    <t>Next Biosciences</t>
  </si>
  <si>
    <t>Penn State Milton S Hershey Medical Cent</t>
  </si>
  <si>
    <t>UMF Carol Davila Bucharest Romania</t>
  </si>
  <si>
    <t>CVS Health</t>
  </si>
  <si>
    <t>Achieve Clinics</t>
  </si>
  <si>
    <t>Ascension Medical Group</t>
  </si>
  <si>
    <t>Atrium Navicent Health</t>
  </si>
  <si>
    <t>Cedar Valley Medical Specialists Breast Care Center</t>
  </si>
  <si>
    <t>Centerwell</t>
  </si>
  <si>
    <t>CenterWell Specialty Pharmacy</t>
  </si>
  <si>
    <t>Compasionate Cancer Care</t>
  </si>
  <si>
    <t>CVMS</t>
  </si>
  <si>
    <t>Dr Liani Smit</t>
  </si>
  <si>
    <t>Eastern CT Hematology and Oncology Ass</t>
  </si>
  <si>
    <t>Hospital Lusiadas Lisboa</t>
  </si>
  <si>
    <t>KCR Clinical Research</t>
  </si>
  <si>
    <t>MedStar Montgomery Medical Center Hematology Oncology</t>
  </si>
  <si>
    <t>NYU LANGONE</t>
  </si>
  <si>
    <t>Oncocare</t>
  </si>
  <si>
    <t>Penn State Cancer Institute</t>
  </si>
  <si>
    <t>Precision Oncology LLC</t>
  </si>
  <si>
    <t>University cancer specialists</t>
  </si>
  <si>
    <t>University of Calgary</t>
  </si>
  <si>
    <t>WakeMed</t>
  </si>
  <si>
    <t>West Japan Oncology Group</t>
  </si>
  <si>
    <t>Xraynm</t>
  </si>
  <si>
    <t>ADELPHI RESEARCH</t>
  </si>
  <si>
    <t>Almac Diagnostics</t>
  </si>
  <si>
    <t>AlpineBio Partners</t>
  </si>
  <si>
    <t>AltaSciences</t>
  </si>
  <si>
    <t>Alumni Ventures</t>
  </si>
  <si>
    <t>Amazon</t>
  </si>
  <si>
    <t>Ampfuul LLC Business Consulting</t>
  </si>
  <si>
    <t>Amplify-Bio</t>
  </si>
  <si>
    <t>Apothecom</t>
  </si>
  <si>
    <t>ATP</t>
  </si>
  <si>
    <t>Biocytogen</t>
  </si>
  <si>
    <t>BioIVT</t>
  </si>
  <si>
    <t>Bio-Medical Science Co., Ltd</t>
  </si>
  <si>
    <t>BioSkryb</t>
  </si>
  <si>
    <t>Biotheranostics</t>
  </si>
  <si>
    <t>BioTrack</t>
  </si>
  <si>
    <t>Blackstone</t>
  </si>
  <si>
    <t>Blueprint Partnership</t>
  </si>
  <si>
    <t>BNP Paribas Exane</t>
  </si>
  <si>
    <t>BOM</t>
  </si>
  <si>
    <t>Calico Labs</t>
  </si>
  <si>
    <t>Cantor</t>
  </si>
  <si>
    <t>Capital Integrative Health</t>
  </si>
  <si>
    <t>Caris Life Science</t>
  </si>
  <si>
    <t>Cerner Enviza, an Oracle Company</t>
  </si>
  <si>
    <t>Cytek Biosciences</t>
  </si>
  <si>
    <t>Deep Track Capital</t>
  </si>
  <si>
    <t>Definitive Diagnostics</t>
  </si>
  <si>
    <t>Diamond BioFund</t>
  </si>
  <si>
    <t>GeneCrypt Ltd</t>
  </si>
  <si>
    <t>GenScript ProBio</t>
  </si>
  <si>
    <t>Health Advances</t>
  </si>
  <si>
    <t>Iaso Ventures</t>
  </si>
  <si>
    <t>ICL</t>
  </si>
  <si>
    <t>IDB Resources</t>
  </si>
  <si>
    <t>IDB Resources Sdn Bhd</t>
  </si>
  <si>
    <t>ILMN</t>
  </si>
  <si>
    <t>IMBdx, Inc.</t>
  </si>
  <si>
    <t>Invicro</t>
  </si>
  <si>
    <t>Iqvia Solution</t>
  </si>
  <si>
    <t>JPM</t>
  </si>
  <si>
    <t>Lifesensors</t>
  </si>
  <si>
    <t>LongeVC</t>
  </si>
  <si>
    <t>Medica Corporation</t>
  </si>
  <si>
    <t>Medical Minds</t>
  </si>
  <si>
    <t>Medilinks</t>
  </si>
  <si>
    <t>Mizuho</t>
  </si>
  <si>
    <t>MSC Nordics</t>
  </si>
  <si>
    <t>MSGN CA, LLC</t>
  </si>
  <si>
    <t>Omega Funds</t>
  </si>
  <si>
    <t>Optum Genomics</t>
  </si>
  <si>
    <t>P53 Capital LLC</t>
  </si>
  <si>
    <t>PharmaResearch Co., ltd</t>
  </si>
  <si>
    <t>Portamedic, Inc.</t>
  </si>
  <si>
    <t>Precise Therapeutics</t>
  </si>
  <si>
    <t>ProGenetics</t>
  </si>
  <si>
    <t>QIAGEN Manchester</t>
  </si>
  <si>
    <t>Quantum Mechanics</t>
  </si>
  <si>
    <t>RCH Ventures</t>
  </si>
  <si>
    <t>RTW Investments</t>
  </si>
  <si>
    <t>Schelk AG</t>
  </si>
  <si>
    <t>Scientific Global Communications</t>
  </si>
  <si>
    <t>SeqOne Genomics</t>
  </si>
  <si>
    <t>Shenzhen Bay Lab</t>
  </si>
  <si>
    <t>SK Consulting</t>
  </si>
  <si>
    <t>Summit PLC</t>
  </si>
  <si>
    <t>SUS CLINCICALS</t>
  </si>
  <si>
    <t>TandemAI</t>
  </si>
  <si>
    <t>TD2</t>
  </si>
  <si>
    <t>TDX</t>
  </si>
  <si>
    <t>TribecaOutcomes</t>
  </si>
  <si>
    <t>TruLab</t>
  </si>
  <si>
    <t>Vasular Diagnostics Ltd</t>
  </si>
  <si>
    <t>wunderman thompson</t>
  </si>
  <si>
    <t>YYZ Pharmatech</t>
  </si>
  <si>
    <t>University of Maryland</t>
  </si>
  <si>
    <t>Be The Match</t>
  </si>
  <si>
    <t>My Style Matters</t>
  </si>
  <si>
    <t>National Breast Cancer Coalition</t>
  </si>
  <si>
    <t>Sino-American Cancer Foundation</t>
  </si>
  <si>
    <t>Society for Women's Health Research</t>
  </si>
  <si>
    <t>Ampath laboratories</t>
  </si>
  <si>
    <t>Pathology</t>
  </si>
  <si>
    <t>davidson Davie</t>
  </si>
  <si>
    <t>Merck Sharp &amp; Dohme LLC, a subsidiary of Merck &amp; Co., Inc., Rahway, NJ, USA</t>
  </si>
  <si>
    <t>St Vincent's Hospital, Sydney</t>
  </si>
  <si>
    <t>Korea Development Bank</t>
  </si>
  <si>
    <t>sandy ferber llc</t>
  </si>
  <si>
    <t>CJ Corporation</t>
  </si>
  <si>
    <t>IlyaBlokh MD PC</t>
  </si>
  <si>
    <t>larvol</t>
  </si>
  <si>
    <t>Dartmouth Health</t>
  </si>
  <si>
    <t>JBC</t>
  </si>
  <si>
    <t>KDB Bank</t>
  </si>
  <si>
    <t>Sonder Rx</t>
  </si>
  <si>
    <t>SPT Labtech</t>
  </si>
  <si>
    <t>Switchback Systems, Inc.</t>
  </si>
  <si>
    <t>SALK</t>
  </si>
  <si>
    <t>Amsgeneticlab.ro</t>
  </si>
  <si>
    <t>GeneVector</t>
  </si>
  <si>
    <t>KAUVERY CHENNAI</t>
  </si>
  <si>
    <t>polyu</t>
  </si>
  <si>
    <t>Anima biotech</t>
  </si>
  <si>
    <t>3TBioscioences</t>
  </si>
  <si>
    <t>Abdera Therapeutics</t>
  </si>
  <si>
    <t>Addition Therpeutics</t>
  </si>
  <si>
    <t>AffaMed Therapeutics</t>
  </si>
  <si>
    <t>Agenus bio</t>
  </si>
  <si>
    <t>AgonOx, Inc.</t>
  </si>
  <si>
    <t>Akamis Bio</t>
  </si>
  <si>
    <t>Allogene Therapeutics</t>
  </si>
  <si>
    <t>Amplifyer Bio, Inc.</t>
  </si>
  <si>
    <t>Apis Therapeutics LLC</t>
  </si>
  <si>
    <t>Apollo Tx</t>
  </si>
  <si>
    <t>Ariana Pharma</t>
  </si>
  <si>
    <t>ASC Therapeutics</t>
  </si>
  <si>
    <t>Astellas Pharma Global Development, Inc.</t>
  </si>
  <si>
    <t>Autonomous Tx</t>
  </si>
  <si>
    <t>Bexion Pharmaceuticals Inc</t>
  </si>
  <si>
    <t>bicycle tx</t>
  </si>
  <si>
    <t>BioMap</t>
  </si>
  <si>
    <t>BioNTech SE</t>
  </si>
  <si>
    <t>CANbridge Pharmaceuticals</t>
  </si>
  <si>
    <t>CARsgen</t>
  </si>
  <si>
    <t>Cavern Therapeutics</t>
  </si>
  <si>
    <t>Celltrion</t>
  </si>
  <si>
    <t>Chiesi</t>
  </si>
  <si>
    <t>Cingulate Therapeutics</t>
  </si>
  <si>
    <t>Clasp Therapeutics</t>
  </si>
  <si>
    <t>Compass Therapeutics</t>
  </si>
  <si>
    <t>Cue Bio</t>
  </si>
  <si>
    <t>Deciphera Pharmaceuticals, LLC</t>
  </si>
  <si>
    <t>Dewpoint Therapeutics</t>
  </si>
  <si>
    <t>EdiGene Biotechnology</t>
  </si>
  <si>
    <t>Elpis Biopharmaceuticals</t>
  </si>
  <si>
    <t>Gristone bio</t>
  </si>
  <si>
    <t>Hotspot</t>
  </si>
  <si>
    <t>Ikena</t>
  </si>
  <si>
    <t>Ionctura Sa</t>
  </si>
  <si>
    <t>Isofol</t>
  </si>
  <si>
    <t>iTEOS</t>
  </si>
  <si>
    <t>Jazz Pharma</t>
  </si>
  <si>
    <t>Klotho Therapeutics</t>
  </si>
  <si>
    <t>Kyowa Kirin Co., Ltd.</t>
  </si>
  <si>
    <t>LAVA therapeutics</t>
  </si>
  <si>
    <t>Lumeda inc.</t>
  </si>
  <si>
    <t>Maze Therapeutics</t>
  </si>
  <si>
    <t>Merck EMD Serono</t>
  </si>
  <si>
    <t>MOMA</t>
  </si>
  <si>
    <t>Moonlight Bio</t>
  </si>
  <si>
    <t>Mythic Therapeutics, Inc.</t>
  </si>
  <si>
    <t>Ono Pharmaceutical, Co., Ltd.</t>
  </si>
  <si>
    <t>Orna Tx</t>
  </si>
  <si>
    <t>ProfoundBio</t>
  </si>
  <si>
    <t>Quanta Therapeutics</t>
  </si>
  <si>
    <t>Rakuten Medical Inc</t>
  </si>
  <si>
    <t>Redx Pharma</t>
  </si>
  <si>
    <t>Remunity Therapeutics, Inc</t>
  </si>
  <si>
    <t>SalubrisBio</t>
  </si>
  <si>
    <t>sarcomedusa</t>
  </si>
  <si>
    <t>Sarepta Therapeutics</t>
  </si>
  <si>
    <t>SciMount Pharmatech</t>
  </si>
  <si>
    <t>Shenandoah Tx</t>
  </si>
  <si>
    <t>Skyhawk</t>
  </si>
  <si>
    <t>Skyhawk Therapeutics</t>
  </si>
  <si>
    <t>Sparx Biotherapeutics</t>
  </si>
  <si>
    <t>Stingray Therapeutics</t>
  </si>
  <si>
    <t>Summit</t>
  </si>
  <si>
    <t>sun</t>
  </si>
  <si>
    <t>SunLife Biopharma</t>
  </si>
  <si>
    <t>Surface Oncology</t>
  </si>
  <si>
    <t>Syndax</t>
  </si>
  <si>
    <t>Syndax Pharmaceuticals</t>
  </si>
  <si>
    <t>Taiho Pharmaceutical Co., Ltd.</t>
  </si>
  <si>
    <t>TriSalus Life Sciences, Inc.</t>
  </si>
  <si>
    <t>Trivoke Therapeutics</t>
  </si>
  <si>
    <t>TScan</t>
  </si>
  <si>
    <t>Twain Therapeutics</t>
  </si>
  <si>
    <t>Viracta</t>
  </si>
  <si>
    <t>Virogin Biotech Ltd</t>
  </si>
  <si>
    <t>Xencor and others</t>
  </si>
  <si>
    <t>Xencor Inc</t>
  </si>
  <si>
    <t>Xilio Therapeutics, Inc.</t>
  </si>
  <si>
    <t>Zai Laboratory</t>
  </si>
  <si>
    <t>Metaomix</t>
  </si>
  <si>
    <t>Nuanced Health</t>
  </si>
  <si>
    <t>Manchester University</t>
  </si>
  <si>
    <t>NCI DCTD CTEP IDB</t>
  </si>
  <si>
    <t>Oncode B.V.</t>
  </si>
  <si>
    <t>Rice University</t>
  </si>
  <si>
    <t>Uniwersytet Przyrodniczy w Lublinie</t>
  </si>
  <si>
    <t>UTokyo-IPC</t>
  </si>
  <si>
    <t>Alexander Valley Healthcenter</t>
  </si>
  <si>
    <t>hospices civils de lyon</t>
  </si>
  <si>
    <t>Independant</t>
  </si>
  <si>
    <t>NYP - Lower Manhattan</t>
  </si>
  <si>
    <t>Paul D. Sanders, M.D.</t>
  </si>
  <si>
    <t>RWJBarnabas Health</t>
  </si>
  <si>
    <t>University Health Network</t>
  </si>
  <si>
    <t>University of Guam</t>
  </si>
  <si>
    <t>West Cancer Center and Research Institute</t>
  </si>
  <si>
    <t>Xranm</t>
  </si>
  <si>
    <t>J P Moulton Charitable Foundation</t>
  </si>
  <si>
    <t>Looking for employment</t>
  </si>
  <si>
    <t>2123iX</t>
  </si>
  <si>
    <t>A4P</t>
  </si>
  <si>
    <t>Adnovate Clinical</t>
  </si>
  <si>
    <t>Aetna</t>
  </si>
  <si>
    <t>AJD Research</t>
  </si>
  <si>
    <t>Ampfuul LLC</t>
  </si>
  <si>
    <t>Appaloosa BioVentrure</t>
  </si>
  <si>
    <t>Arnelos</t>
  </si>
  <si>
    <t>Aufbau</t>
  </si>
  <si>
    <t>Becton Dickinson</t>
  </si>
  <si>
    <t>Bioluminescence Ventures</t>
  </si>
  <si>
    <t>BioPharma Resources Groups</t>
  </si>
  <si>
    <t>Bloomberg</t>
  </si>
  <si>
    <t>Bloomberg Intelligence</t>
  </si>
  <si>
    <t>BOLDSCIENCE, Inc.</t>
  </si>
  <si>
    <t>Canadian PKU &amp; Allied Disorders</t>
  </si>
  <si>
    <t>Cantor BioSciences</t>
  </si>
  <si>
    <t>Cella</t>
  </si>
  <si>
    <t>CELS</t>
  </si>
  <si>
    <t>Childrens Neuroblastoma Cancer Foundation</t>
  </si>
  <si>
    <t>Cloud9</t>
  </si>
  <si>
    <t>Crisis Care</t>
  </si>
  <si>
    <t>Dalian Nuozhen Medical Laboratory Co., LTD</t>
  </si>
  <si>
    <t>DDPS</t>
  </si>
  <si>
    <t>DeepWork Capital</t>
  </si>
  <si>
    <t>DermTech</t>
  </si>
  <si>
    <t>DKP</t>
  </si>
  <si>
    <t>ED.com</t>
  </si>
  <si>
    <t>eliquent life sciences</t>
  </si>
  <si>
    <t>EMA</t>
  </si>
  <si>
    <t>EpiCypher, Inc.</t>
  </si>
  <si>
    <t>Eurofins PSS</t>
  </si>
  <si>
    <t>faegre drinker</t>
  </si>
  <si>
    <t>Find Ventures</t>
  </si>
  <si>
    <t>First Mountain Medical Strategies</t>
  </si>
  <si>
    <t>First Spark Ventures</t>
  </si>
  <si>
    <t>Firstlight-bio</t>
  </si>
  <si>
    <t>Frontage</t>
  </si>
  <si>
    <t>G and P Clinical Consultants</t>
  </si>
  <si>
    <t>Galderma</t>
  </si>
  <si>
    <t>GEM Tox  Labs</t>
  </si>
  <si>
    <t>Genece Health</t>
  </si>
  <si>
    <t>Genomic Future, Inc</t>
  </si>
  <si>
    <t>GHJ</t>
  </si>
  <si>
    <t>Harbinger</t>
  </si>
  <si>
    <t>Harbinger Health</t>
  </si>
  <si>
    <t>Havas Life New York</t>
  </si>
  <si>
    <t>Healthspan capital</t>
  </si>
  <si>
    <t>HiTech Analytical &amp; Diagnostic Solutions</t>
  </si>
  <si>
    <t>HRGoel Group</t>
  </si>
  <si>
    <t>HYC Biotech Ventures</t>
  </si>
  <si>
    <t>Independent Medical Consultant</t>
  </si>
  <si>
    <t>Infinitopes</t>
  </si>
  <si>
    <t>Infinitopes Ltd</t>
  </si>
  <si>
    <t>Innovate Calgary</t>
  </si>
  <si>
    <t>Integrated Pharma Solutions</t>
  </si>
  <si>
    <t>Intelligencia</t>
  </si>
  <si>
    <t>JAG Capital Management</t>
  </si>
  <si>
    <t>Jefferies Group LLC</t>
  </si>
  <si>
    <t>Journey Medical Corporation</t>
  </si>
  <si>
    <t>Jsr Life sciences NGSAI</t>
  </si>
  <si>
    <t>Julian capital</t>
  </si>
  <si>
    <t>Kronos Health LLC</t>
  </si>
  <si>
    <t>Lcr</t>
  </si>
  <si>
    <t>LS Associates</t>
  </si>
  <si>
    <t>Lumanity</t>
  </si>
  <si>
    <t>Marshalls</t>
  </si>
  <si>
    <t>Martin Biotech Consulting</t>
  </si>
  <si>
    <t>MEinstein Consulting LLC</t>
  </si>
  <si>
    <t>MSR Healthcare Consultants LLC</t>
  </si>
  <si>
    <t>Negative Split - Digital Advisors LLC</t>
  </si>
  <si>
    <t>NRTACO</t>
  </si>
  <si>
    <t>Oncotest</t>
  </si>
  <si>
    <t>OTPP</t>
  </si>
  <si>
    <t>Pace Life Sciences</t>
  </si>
  <si>
    <t>Pacific 8</t>
  </si>
  <si>
    <t>Precision Healthcare</t>
  </si>
  <si>
    <t>Prudential</t>
  </si>
  <si>
    <t>Purplegene</t>
  </si>
  <si>
    <t>QMD LLC</t>
  </si>
  <si>
    <t>Resilience Biotechnologies Inc.</t>
  </si>
  <si>
    <t>Revelation Partners</t>
  </si>
  <si>
    <t>RTW</t>
  </si>
  <si>
    <t>Sense life Sciences bv</t>
  </si>
  <si>
    <t>Serimmune</t>
  </si>
  <si>
    <t>SN Genelab</t>
  </si>
  <si>
    <t>SoftBank Vision Fund</t>
  </si>
  <si>
    <t>Solana Regulatory Consulting</t>
  </si>
  <si>
    <t>ST. XAVIER'S COLLEGE</t>
  </si>
  <si>
    <t>Strategic Medical &amp; Pharmaceutical Content</t>
  </si>
  <si>
    <t>Telus</t>
  </si>
  <si>
    <t>Tempus AI, Inc</t>
  </si>
  <si>
    <t>the oci gorup</t>
  </si>
  <si>
    <t>Trivium XXI</t>
  </si>
  <si>
    <t>Unyxon</t>
  </si>
  <si>
    <t>Uppsala University</t>
  </si>
  <si>
    <t>Vegetarians In New Energy Sources (VINES)</t>
  </si>
  <si>
    <t>Vidhata Genomics</t>
  </si>
  <si>
    <t>VYSIONEER INC</t>
  </si>
  <si>
    <t>Wuxi Apptec</t>
  </si>
  <si>
    <t>XGen Venture</t>
  </si>
  <si>
    <t>XGEN Venture SGR S.p.A.</t>
  </si>
  <si>
    <t>Yeshiva University</t>
  </si>
  <si>
    <t>CED Immunity</t>
  </si>
  <si>
    <t>CR WOOD CANCER CENTER</t>
  </si>
  <si>
    <t>Agenus Inc</t>
  </si>
  <si>
    <t>Alphina Therapeutics Inc.</t>
  </si>
  <si>
    <t>Amgen KK</t>
  </si>
  <si>
    <t>Amunix, Sanofi</t>
  </si>
  <si>
    <t>Arcturus Therapeutics, Inc.</t>
  </si>
  <si>
    <t>Asklepion Pharmaceuticals LLC</t>
  </si>
  <si>
    <t>Astellas Pharma Global Development Inc.</t>
  </si>
  <si>
    <t>Astellas Pharma Inc.</t>
  </si>
  <si>
    <t>Audubon Bioscience</t>
  </si>
  <si>
    <t>Auron Therapeutics</t>
  </si>
  <si>
    <t>Autonomous therapeutics Inc</t>
  </si>
  <si>
    <t>BeiGene USA</t>
  </si>
  <si>
    <t>Beyond Cancer</t>
  </si>
  <si>
    <t>Beyongspring</t>
  </si>
  <si>
    <t>Bicycle Therapeutics, Inc.</t>
  </si>
  <si>
    <t>Biotech in Stealth Mode</t>
  </si>
  <si>
    <t>Biotech XYZ</t>
  </si>
  <si>
    <t>Boehringer Ingelheim RCV GmbH &amp; Co KG</t>
  </si>
  <si>
    <t>Bristol-Myers Squibb -LVL</t>
  </si>
  <si>
    <t>C4 Therapeutics</t>
  </si>
  <si>
    <t>Celex Oncology</t>
  </si>
  <si>
    <t>celex oncology innovations Ltd.</t>
  </si>
  <si>
    <t>CG Pharmaceuticals, Inc</t>
  </si>
  <si>
    <t>Chiesi USA</t>
  </si>
  <si>
    <t>Chugai Pharmaceutical. Co., Ltd.</t>
  </si>
  <si>
    <t>CinCor Pharma</t>
  </si>
  <si>
    <t>Cipla Ltd.,</t>
  </si>
  <si>
    <t>Crossbow Therapeutics</t>
  </si>
  <si>
    <t>CueBio</t>
  </si>
  <si>
    <t>Cullinan Therapeutics</t>
  </si>
  <si>
    <t>CureVac AG</t>
  </si>
  <si>
    <t>D2G</t>
  </si>
  <si>
    <t>Elevar Therapeutics, Inc.</t>
  </si>
  <si>
    <t>Epitopea Ltd</t>
  </si>
  <si>
    <t>EvolveImmune Therapeutics</t>
  </si>
  <si>
    <t>Evopoint Biosciences</t>
  </si>
  <si>
    <t>Exelixis Inc</t>
  </si>
  <si>
    <t>F.Hoffmann-La Roche Ltd</t>
  </si>
  <si>
    <t>Ferring Pharmaceuticals</t>
  </si>
  <si>
    <t>Fog Pharma</t>
  </si>
  <si>
    <t>G1 Therapeutics, Inc.</t>
  </si>
  <si>
    <t>GC Cell</t>
  </si>
  <si>
    <t>Geron</t>
  </si>
  <si>
    <t>Grafton therapeutics</t>
  </si>
  <si>
    <t>IDRX</t>
  </si>
  <si>
    <t>Immunotherapeutics.co.uk</t>
  </si>
  <si>
    <t>ImmVirX Pty Ltd</t>
  </si>
  <si>
    <t>Inovio</t>
  </si>
  <si>
    <t>Jadeite Medicines</t>
  </si>
  <si>
    <t>Janux Therapeutics</t>
  </si>
  <si>
    <t>Johnson &amp; Johnson Innovative Medicine</t>
  </si>
  <si>
    <t>Kezar Life Sciences</t>
  </si>
  <si>
    <t>Kivu Bioscience</t>
  </si>
  <si>
    <t>Kura</t>
  </si>
  <si>
    <t>lily</t>
  </si>
  <si>
    <t>Lumeda Inc</t>
  </si>
  <si>
    <t>Marble Therapeutics</t>
  </si>
  <si>
    <t>Meck</t>
  </si>
  <si>
    <t>Medic Lifesciences</t>
  </si>
  <si>
    <t>Medison Pharma</t>
  </si>
  <si>
    <t>Medison Pharma Ltd.</t>
  </si>
  <si>
    <t>Merck &amp; Sharp Dohme</t>
  </si>
  <si>
    <t>Mitsubishi Tanabe Pharma Corporation</t>
  </si>
  <si>
    <t>NanOlogy, LLC</t>
  </si>
  <si>
    <t>Neon</t>
  </si>
  <si>
    <t>NeoPhore Ltd</t>
  </si>
  <si>
    <t>Nimbus Therapeutics</t>
  </si>
  <si>
    <t>NuView Life Sciences</t>
  </si>
  <si>
    <t>OBI Pharma Inc.</t>
  </si>
  <si>
    <t>Oncternal Therapeutics</t>
  </si>
  <si>
    <t>Oscotec Inc.</t>
  </si>
  <si>
    <t>PAQ Tx</t>
  </si>
  <si>
    <t>Peptinovo Biopharma</t>
  </si>
  <si>
    <t>Pfizer R&amp;D Japan</t>
  </si>
  <si>
    <t>POINT Biopharma</t>
  </si>
  <si>
    <t>Providence Therapeutics Holdings, Inc.</t>
  </si>
  <si>
    <t>PTC Therapeutics, Inc</t>
  </si>
  <si>
    <t>Puma</t>
  </si>
  <si>
    <t>Raziel THerapeutics</t>
  </si>
  <si>
    <t>regeneron cell medicines</t>
  </si>
  <si>
    <t>Regeneron Inc.</t>
  </si>
  <si>
    <t>Regeneron Pharmaceuticals, Inc</t>
  </si>
  <si>
    <t>Revolution Medicine</t>
  </si>
  <si>
    <t>Roche Pharma India</t>
  </si>
  <si>
    <t>ROCHE PRED ONCOLOGY</t>
  </si>
  <si>
    <t>Rubicon Biotechnology</t>
  </si>
  <si>
    <t>Sangamo Therapeutics</t>
  </si>
  <si>
    <t>Sapience Therapeutics, Inc.</t>
  </si>
  <si>
    <t>Scandion Oncology</t>
  </si>
  <si>
    <t>Scholar Rock</t>
  </si>
  <si>
    <t>SHIONOGI</t>
  </si>
  <si>
    <t>SIRPant Immunotherapeutics</t>
  </si>
  <si>
    <t>Skyhawk Tx</t>
  </si>
  <si>
    <t>Sotio Biotech</t>
  </si>
  <si>
    <t>Syndax Pharmaceuticals, Inc</t>
  </si>
  <si>
    <t>Synergy Medicines</t>
  </si>
  <si>
    <t>Synnovation Therapeutics</t>
  </si>
  <si>
    <t>Syros (Former)</t>
  </si>
  <si>
    <t>Tactile Tx</t>
  </si>
  <si>
    <t>Tract Bio</t>
  </si>
  <si>
    <t>Transcenta Therapeutics</t>
  </si>
  <si>
    <t>TSH</t>
  </si>
  <si>
    <t>TSH biopharm</t>
  </si>
  <si>
    <t>Tubulis</t>
  </si>
  <si>
    <t>Tubulis GmbH</t>
  </si>
  <si>
    <t>VerImmune</t>
  </si>
  <si>
    <t>Vincerx Pharma</t>
  </si>
  <si>
    <t>VORONOI inc.</t>
  </si>
  <si>
    <t>Xencor, Inc</t>
  </si>
  <si>
    <t>Ams Oncogenetic</t>
  </si>
  <si>
    <t>Bogazici University</t>
  </si>
  <si>
    <t>Genesis Biotechnology</t>
  </si>
  <si>
    <t>Georgia Tech</t>
  </si>
  <si>
    <t>Gundersen Health System</t>
  </si>
  <si>
    <t>Hackensack Meridian Health</t>
  </si>
  <si>
    <t>Hadassah Medical Center</t>
  </si>
  <si>
    <t>Hebrew University</t>
  </si>
  <si>
    <t>HSDM</t>
  </si>
  <si>
    <t>JWMD</t>
  </si>
  <si>
    <t>Kabardino-Balkarian State University</t>
  </si>
  <si>
    <t>National Counsil Research</t>
  </si>
  <si>
    <t>OUI</t>
  </si>
  <si>
    <t>RPCI</t>
  </si>
  <si>
    <t>Stony Brook Hospital</t>
  </si>
  <si>
    <t>U of C Berkeley</t>
  </si>
  <si>
    <t>UCD</t>
  </si>
  <si>
    <t>UFL</t>
  </si>
  <si>
    <t>University of Alabama at Birmingham</t>
  </si>
  <si>
    <t>University of Arkansas for Medical Sciences</t>
  </si>
  <si>
    <t>WARF</t>
  </si>
  <si>
    <t>Wayne State University</t>
  </si>
  <si>
    <t>Canopy Cancer Care</t>
  </si>
  <si>
    <t>CANOPY CANCER CARE LIMITED - 9429031713559</t>
  </si>
  <si>
    <t>CCF</t>
  </si>
  <si>
    <t>Hospital Sirio Libanes</t>
  </si>
  <si>
    <t>Instituto do Radium</t>
  </si>
  <si>
    <t>IOT</t>
  </si>
  <si>
    <t>Jurarvinski Cancer Centre</t>
  </si>
  <si>
    <t>Kaohsiung Medical University Hospital</t>
  </si>
  <si>
    <t>London Health Sciences</t>
  </si>
  <si>
    <t>Nationwide Children's Hospital</t>
  </si>
  <si>
    <t>ONCOLOGY PRECISION CENTER</t>
  </si>
  <si>
    <t>RCCS</t>
  </si>
  <si>
    <t>RealOptions Obria Medical Clinics</t>
  </si>
  <si>
    <t>Royal Womens Hospital</t>
  </si>
  <si>
    <t>Saint Vincents Hospital</t>
  </si>
  <si>
    <t>Saskatoon Cancer Centre</t>
  </si>
  <si>
    <t>The Kinghorn Cancer Centre, St Vincent's Hospital Sydney</t>
  </si>
  <si>
    <t>UT MD anderson cancer hsoptital</t>
  </si>
  <si>
    <t>Utah Cancer Institute, LLC</t>
  </si>
  <si>
    <t>Wellness First</t>
  </si>
  <si>
    <t>Westside Hematology</t>
  </si>
  <si>
    <t>Whangarei Base Hospital</t>
  </si>
  <si>
    <t>Whangarei Hospital</t>
  </si>
  <si>
    <t>3B Future Health Ventures</t>
  </si>
  <si>
    <t>A. B. Diagnostics</t>
  </si>
  <si>
    <t>AdametNext</t>
  </si>
  <si>
    <t>Advisor</t>
  </si>
  <si>
    <t>Allegiant Rx</t>
  </si>
  <si>
    <t>Altos Labs</t>
  </si>
  <si>
    <t>Amy Cripps, MD Oncology Consulting, LLC</t>
  </si>
  <si>
    <t>Apertor Pharma</t>
  </si>
  <si>
    <t>Arc Bio Communications</t>
  </si>
  <si>
    <t>ARCH Venture Partners</t>
  </si>
  <si>
    <t>ASIMP - medical center NM Genomix JSC</t>
  </si>
  <si>
    <t>BCAL Diagnostics</t>
  </si>
  <si>
    <t>BEV Consulting</t>
  </si>
  <si>
    <t>Beyond Blue</t>
  </si>
  <si>
    <t>Biomarker Strategy Consulting LLC</t>
  </si>
  <si>
    <t>BioNTech Diagnostics</t>
  </si>
  <si>
    <t>Blue Matter</t>
  </si>
  <si>
    <t>BRAIN Biotech</t>
  </si>
  <si>
    <t>Calene Clinical</t>
  </si>
  <si>
    <t>CCC-PM, LLC</t>
  </si>
  <si>
    <t>Celanese</t>
  </si>
  <si>
    <t>cfdx</t>
  </si>
  <si>
    <t>Citizens</t>
  </si>
  <si>
    <t>Conduent</t>
  </si>
  <si>
    <t>ConsultantBL</t>
  </si>
  <si>
    <t>Cubicle Pharma Solutions LLC</t>
  </si>
  <si>
    <t>Cunningham &amp; Matheny LLC</t>
  </si>
  <si>
    <t>Damore TransMed Consulting</t>
  </si>
  <si>
    <t>Dassault Systemes</t>
  </si>
  <si>
    <t>DataThreads Strategy Partners</t>
  </si>
  <si>
    <t>Deloitte Touche Tohmatsu</t>
  </si>
  <si>
    <t>Delphjpharma</t>
  </si>
  <si>
    <t>dfds</t>
  </si>
  <si>
    <t>DV Bio</t>
  </si>
  <si>
    <t>EviCore</t>
  </si>
  <si>
    <t>EX ENEL</t>
  </si>
  <si>
    <t>Exatus Gene</t>
  </si>
  <si>
    <t>ExosomeDx, a Bio-Techne Brand</t>
  </si>
  <si>
    <t>F&amp;W</t>
  </si>
  <si>
    <t>FINN Partners</t>
  </si>
  <si>
    <t>FYR Dx</t>
  </si>
  <si>
    <t>Gamelfi Consulting LLC</t>
  </si>
  <si>
    <t>Gencell</t>
  </si>
  <si>
    <t>Genetic Technologies Limited</t>
  </si>
  <si>
    <t>Genoma Mayor</t>
  </si>
  <si>
    <t>Grace</t>
  </si>
  <si>
    <t>GREY HEALTH</t>
  </si>
  <si>
    <t>Griffin Consulting</t>
  </si>
  <si>
    <t>Growth Vision</t>
  </si>
  <si>
    <t>Hawke Chemical Consulting</t>
  </si>
  <si>
    <t>HEDA Ventures</t>
  </si>
  <si>
    <t>Hexagon Innovating</t>
  </si>
  <si>
    <t>HistoSonics</t>
  </si>
  <si>
    <t>Huidu</t>
  </si>
  <si>
    <t>Hydrogen Group</t>
  </si>
  <si>
    <t>I3 Strategy</t>
  </si>
  <si>
    <t>In Nuce Holding</t>
  </si>
  <si>
    <t>Innovative Assay Solutions</t>
  </si>
  <si>
    <t>INTAGE Healthcare Inc.</t>
  </si>
  <si>
    <t>Intellipro Group</t>
  </si>
  <si>
    <t>IP Group plc</t>
  </si>
  <si>
    <t>IPD</t>
  </si>
  <si>
    <t>ISCT</t>
  </si>
  <si>
    <t>Isofol Medical AB</t>
  </si>
  <si>
    <t>Jeito</t>
  </si>
  <si>
    <t>JMP Securities</t>
  </si>
  <si>
    <t>Josh Wein</t>
  </si>
  <si>
    <t>LCIG</t>
  </si>
  <si>
    <t>Leerink Partners</t>
  </si>
  <si>
    <t>LifeLabs Genetics</t>
  </si>
  <si>
    <t>Longitude Capital</t>
  </si>
  <si>
    <t>Los Angeles</t>
  </si>
  <si>
    <t>Luminary Labs</t>
  </si>
  <si>
    <t>LyLe</t>
  </si>
  <si>
    <t>Lynx1</t>
  </si>
  <si>
    <t>M Ventures</t>
  </si>
  <si>
    <t>manulife</t>
  </si>
  <si>
    <t>Maricich&amp;Co</t>
  </si>
  <si>
    <t>Mcure Biosciences Inc.</t>
  </si>
  <si>
    <t>MEDiSTRAVA</t>
  </si>
  <si>
    <t>MICIN</t>
  </si>
  <si>
    <t>MICUN</t>
  </si>
  <si>
    <t>MINDEF</t>
  </si>
  <si>
    <t>Mitsui &amp; co.</t>
  </si>
  <si>
    <t>Mitsui USA</t>
  </si>
  <si>
    <t>MSQ Ventures</t>
  </si>
  <si>
    <t>Multi-omics Innovation Group</t>
  </si>
  <si>
    <t>NAL BioPharma Consulting</t>
  </si>
  <si>
    <t>Naveris, Inc.</t>
  </si>
  <si>
    <t>Needham</t>
  </si>
  <si>
    <t>Nexus Genetik</t>
  </si>
  <si>
    <t>NMD Group, Inc.</t>
  </si>
  <si>
    <t>N-Power Medicine</t>
  </si>
  <si>
    <t>Nufan house</t>
  </si>
  <si>
    <t>Nvigen Inc.</t>
  </si>
  <si>
    <t>OncAdios, LLC</t>
  </si>
  <si>
    <t>Ontario Brain Institute</t>
  </si>
  <si>
    <t>Outcome Capital</t>
  </si>
  <si>
    <t>Panazee Inc.</t>
  </si>
  <si>
    <t>pathForward</t>
  </si>
  <si>
    <t>PharmaResources</t>
  </si>
  <si>
    <t>Pivotal</t>
  </si>
  <si>
    <t>PPD, Inc.</t>
  </si>
  <si>
    <t>Prescient Healthcare Group</t>
  </si>
  <si>
    <t>Pullan Consulting</t>
  </si>
  <si>
    <t>Ramarketing</t>
  </si>
  <si>
    <t>remegen</t>
  </si>
  <si>
    <t>Rothschild</t>
  </si>
  <si>
    <t>RRD BioPharma Development</t>
  </si>
  <si>
    <t>Rubitel</t>
  </si>
  <si>
    <t>Sage Bio Consulting LLC</t>
  </si>
  <si>
    <t>Samba Scientific</t>
  </si>
  <si>
    <t>SixDegrees</t>
  </si>
  <si>
    <t>Sofinnova Investments</t>
  </si>
  <si>
    <t>Spring Mountain Capital, LP</t>
  </si>
  <si>
    <t>Stealth Company</t>
  </si>
  <si>
    <t>Surveyor Capital</t>
  </si>
  <si>
    <t>SWS partners</t>
  </si>
  <si>
    <t>Symmetra Biosciences</t>
  </si>
  <si>
    <t>Synex</t>
  </si>
  <si>
    <t>The PBCers Organization</t>
  </si>
  <si>
    <t>Torray</t>
  </si>
  <si>
    <t>Trident DMG</t>
  </si>
  <si>
    <t>Truckee Applied Genomics, Inc.</t>
  </si>
  <si>
    <t>Unlearn</t>
  </si>
  <si>
    <t>USCACA</t>
  </si>
  <si>
    <t>Velsera</t>
  </si>
  <si>
    <t>Versant Learning Solutions LLC</t>
  </si>
  <si>
    <t>Vesmyr Life Sciences Inc</t>
  </si>
  <si>
    <t>Vision Capital</t>
  </si>
  <si>
    <t>VJ Biosciences</t>
  </si>
  <si>
    <t>W R Grace and Co</t>
  </si>
  <si>
    <t>Woodlands Biotechnology</t>
  </si>
  <si>
    <t>Worldwide Clinical Trials</t>
  </si>
  <si>
    <t>ZephyrAI</t>
  </si>
  <si>
    <t>ZRG Partners</t>
  </si>
  <si>
    <t>Georgia Institute of Technology</t>
  </si>
  <si>
    <t>Advancium Health</t>
  </si>
  <si>
    <t>ALK Positive Inc.</t>
  </si>
  <si>
    <t>American Cancer Society</t>
  </si>
  <si>
    <t>Columbus Childrens Foundation</t>
  </si>
  <si>
    <t>FasterCures, Milken Institute</t>
  </si>
  <si>
    <t>Metastatic Stage 4 Breast Cancer</t>
  </si>
  <si>
    <t>Mmrf</t>
  </si>
  <si>
    <t>UCSF patient advocate</t>
  </si>
  <si>
    <t>Kadlec</t>
  </si>
  <si>
    <t>Empower</t>
  </si>
  <si>
    <t>Mass General Cancer Center</t>
  </si>
  <si>
    <t>Maternal Fetal Medicine Associates</t>
  </si>
  <si>
    <t>3B Pharmaceuticals</t>
  </si>
  <si>
    <t>AmMax Bio</t>
  </si>
  <si>
    <t>AmMax Bio Inc</t>
  </si>
  <si>
    <t>AmMax Bio, Inc.</t>
  </si>
  <si>
    <t>AmMax Biopharma</t>
  </si>
  <si>
    <t>Anbogen Therapeutics INC</t>
  </si>
  <si>
    <t>Aragen</t>
  </si>
  <si>
    <t>Autonomous Therapeutics</t>
  </si>
  <si>
    <t>Avencell</t>
  </si>
  <si>
    <t>Aveta Biomics</t>
  </si>
  <si>
    <t>BriaCell</t>
  </si>
  <si>
    <t>Bright Peak Therapeutics</t>
  </si>
  <si>
    <t>Circle</t>
  </si>
  <si>
    <t>Creyon Bio</t>
  </si>
  <si>
    <t>Diadem Biotherapeutics</t>
  </si>
  <si>
    <t>Endevica Bio</t>
  </si>
  <si>
    <t>Geron Corporation</t>
  </si>
  <si>
    <t>Gylden Pharma</t>
  </si>
  <si>
    <t>HanAll</t>
  </si>
  <si>
    <t>Imcheck Therapeutics</t>
  </si>
  <si>
    <t>Immunomic Therapeutics Inc.</t>
  </si>
  <si>
    <t>Incyte Corp</t>
  </si>
  <si>
    <t>innvet</t>
  </si>
  <si>
    <t>Inspirna</t>
  </si>
  <si>
    <t>Klondike Biopharma</t>
  </si>
  <si>
    <t>Kyowa Kirin, Inc.</t>
  </si>
  <si>
    <t>KZP Oncology</t>
  </si>
  <si>
    <t>Lava</t>
  </si>
  <si>
    <t>Merck and Co., Inc.</t>
  </si>
  <si>
    <t>Merck Healthcare</t>
  </si>
  <si>
    <t>Merck Healthcare KGaA, Darmstadt, Germany</t>
  </si>
  <si>
    <t>Merck KGaA, Darmstadt, Germany</t>
  </si>
  <si>
    <t>MSD GmBH International</t>
  </si>
  <si>
    <t>MSD K.K.</t>
  </si>
  <si>
    <t>Naveris</t>
  </si>
  <si>
    <t>Olema Oncology</t>
  </si>
  <si>
    <t>PharmAbcine Inc.</t>
  </si>
  <si>
    <t>Pharos iBio Co., Ltd.</t>
  </si>
  <si>
    <t>ProtegoBio</t>
  </si>
  <si>
    <t>Regeneron Medical Affairs</t>
  </si>
  <si>
    <t>Remix Therapeutics</t>
  </si>
  <si>
    <t>Repare Rx</t>
  </si>
  <si>
    <t>RevMed</t>
  </si>
  <si>
    <t>SCANDION</t>
  </si>
  <si>
    <t>Thetis Pharma</t>
  </si>
  <si>
    <t>Thetis Pharmaceuticals</t>
  </si>
  <si>
    <t>www.naveris.com</t>
  </si>
  <si>
    <t>Xilio</t>
  </si>
  <si>
    <t>American Association for Cancer Research</t>
  </si>
  <si>
    <t>Gilder Gagnon and Howe</t>
  </si>
  <si>
    <t>Gilder Gagnon Howe &amp; Co</t>
  </si>
  <si>
    <t>Helmholtz Munich</t>
  </si>
  <si>
    <t>Hofstra University</t>
  </si>
  <si>
    <t>SBI2</t>
  </si>
  <si>
    <t>Vanderbilt University</t>
  </si>
  <si>
    <t>china medical university hospital</t>
  </si>
  <si>
    <t>Duke-NUS medical school</t>
  </si>
  <si>
    <t>Hanoi Medical University</t>
  </si>
  <si>
    <t>Jiangzhong Cancer Research Center</t>
  </si>
  <si>
    <t>Xraynm,</t>
  </si>
  <si>
    <t>AICGH</t>
  </si>
  <si>
    <t>AKO Holdings</t>
  </si>
  <si>
    <t>Ampel</t>
  </si>
  <si>
    <t>Atrium</t>
  </si>
  <si>
    <t>Avillion Life Sciences</t>
  </si>
  <si>
    <t>BBClinicalDev</t>
  </si>
  <si>
    <t>Bpro Labs</t>
  </si>
  <si>
    <t>Burson</t>
  </si>
  <si>
    <t>David Garcia</t>
  </si>
  <si>
    <t>Eileses Capital</t>
  </si>
  <si>
    <t>Entity Residential Limited, LLC</t>
  </si>
  <si>
    <t>Eric Low Consulting</t>
  </si>
  <si>
    <t>Evalueserve Private Limited</t>
  </si>
  <si>
    <t>Exact Sciences International GmBH</t>
  </si>
  <si>
    <t>First Ascent Biomedical</t>
  </si>
  <si>
    <t>Foresite</t>
  </si>
  <si>
    <t>Formugenix</t>
  </si>
  <si>
    <t>FourD</t>
  </si>
  <si>
    <t>G. Stone Connections, L.L.C.</t>
  </si>
  <si>
    <t>GG3 Biopharma Strategies</t>
  </si>
  <si>
    <t>GKH Consulting</t>
  </si>
  <si>
    <t>GRAIL (last company)</t>
  </si>
  <si>
    <t>Havas Lynx</t>
  </si>
  <si>
    <t>Illumina Ventures</t>
  </si>
  <si>
    <t>Innovative Tech Law</t>
  </si>
  <si>
    <t>Insilico Biosystems</t>
  </si>
  <si>
    <t>InterVenn Biosciences</t>
  </si>
  <si>
    <t>Ipatimup</t>
  </si>
  <si>
    <t>JB Ashtin</t>
  </si>
  <si>
    <t>Kellman Family Office</t>
  </si>
  <si>
    <t>Klohs Consulting LLC</t>
  </si>
  <si>
    <t>Lynge Larsen Consulting LLC</t>
  </si>
  <si>
    <t>minds + assembly</t>
  </si>
  <si>
    <t>Mitsui Chemicals Singapore R&amp;D Centre</t>
  </si>
  <si>
    <t>Mpulse</t>
  </si>
  <si>
    <t>MyComp</t>
  </si>
  <si>
    <t>NoRD Bio, Inc.</t>
  </si>
  <si>
    <t>Nowak Ventures</t>
  </si>
  <si>
    <t>Nucleix</t>
  </si>
  <si>
    <t>Parexel International</t>
  </si>
  <si>
    <t>Patients Capital Management LLC</t>
  </si>
  <si>
    <t>PDK Partners, LLC</t>
  </si>
  <si>
    <t>Penture Invest</t>
  </si>
  <si>
    <t>Pharma Industry for 15+ years</t>
  </si>
  <si>
    <t>Planisware</t>
  </si>
  <si>
    <t>Precision Medesign LLC</t>
  </si>
  <si>
    <t>PREMIA Inc</t>
  </si>
  <si>
    <t>Resilience</t>
  </si>
  <si>
    <t>Retired USACE</t>
  </si>
  <si>
    <t>Revvity</t>
  </si>
  <si>
    <t>SCC Investing LLC</t>
  </si>
  <si>
    <t>SCK CEN</t>
  </si>
  <si>
    <t>Seqventia d.o.o.</t>
  </si>
  <si>
    <t>SHELLA K MONGIA LLC</t>
  </si>
  <si>
    <t>SHL Medical</t>
  </si>
  <si>
    <t>SPT</t>
  </si>
  <si>
    <t>Stevenson Search Partners</t>
  </si>
  <si>
    <t>Taiwania Capital</t>
  </si>
  <si>
    <t>Telomera</t>
  </si>
  <si>
    <t>the oci group</t>
  </si>
  <si>
    <t>TOT BIOPHARM</t>
  </si>
  <si>
    <t>Transatlantic Life Sciences Ventures</t>
  </si>
  <si>
    <t>Unibasel</t>
  </si>
  <si>
    <t>Wolfe Research</t>
  </si>
  <si>
    <t>WuxiApptec</t>
  </si>
  <si>
    <t>YOYO</t>
  </si>
  <si>
    <t>Kidney Research UK</t>
  </si>
  <si>
    <t>Contig Bio</t>
  </si>
  <si>
    <t>Drug Discovery</t>
  </si>
  <si>
    <t>SUNY Upstate</t>
  </si>
  <si>
    <t>Health Care Service Corporation</t>
  </si>
  <si>
    <t>Payor</t>
  </si>
  <si>
    <t>Aspen Neuroscience</t>
  </si>
  <si>
    <t>Pharma-NEURO</t>
  </si>
  <si>
    <t>CogniKey Pharma</t>
  </si>
  <si>
    <t>Sobi</t>
  </si>
  <si>
    <t>Pharma-RARE DISEASE</t>
  </si>
  <si>
    <t>Nuanced Health, Inc.</t>
  </si>
  <si>
    <t>RWD Partner?</t>
  </si>
  <si>
    <t>Eclaverol</t>
  </si>
  <si>
    <t>Affimed</t>
  </si>
  <si>
    <t>Not a Lead?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</si>
</sst>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 h:mm:ss"/>
    <numFmt numFmtId="165" formatCode="mmm d, yyyy h:mm:ss"/>
  </numFmts>
  <fonts count="11">
    <font>
      <sz val="10.0"/>
      <color rgb="FF000000"/>
      <name val="Helvetica Neue"/>
      <scheme val="minor"/>
    </font>
    <font>
      <b/>
      <color rgb="FF000000"/>
      <name val="Helvetica Neue"/>
    </font>
    <font/>
    <font>
      <color rgb="FF000000"/>
      <name val="Helvetica Neue"/>
    </font>
    <font>
      <u/>
      <color rgb="FF0000FF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color theme="1"/>
      <name val="Helvetica Neue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CE2F4"/>
        <bgColor rgb="FFBCE2F4"/>
      </patternFill>
    </fill>
    <fill>
      <patternFill patternType="solid">
        <fgColor rgb="FFE7E7E7"/>
        <bgColor rgb="FFE7E7E7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horizontal="center" shrinkToFit="0" vertical="top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horizontal="center" shrinkToFit="0" vertical="top" wrapText="0"/>
    </xf>
    <xf borderId="5" fillId="3" fontId="1" numFmtId="0" xfId="0" applyAlignment="1" applyBorder="1" applyFont="1">
      <alignment horizontal="center" shrinkToFit="0" vertical="top" wrapText="0"/>
    </xf>
    <xf borderId="5" fillId="3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0"/>
    </xf>
    <xf borderId="5" fillId="0" fontId="1" numFmtId="0" xfId="0" applyAlignment="1" applyBorder="1" applyFont="1">
      <alignment horizontal="center" shrinkToFit="0" vertical="top" wrapText="0"/>
    </xf>
    <xf borderId="5" fillId="0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shrinkToFit="0" vertical="top" wrapText="0"/>
    </xf>
    <xf borderId="5" fillId="0" fontId="4" numFmtId="0" xfId="0" applyAlignment="1" applyBorder="1" applyFont="1">
      <alignment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5" fillId="0" fontId="3" numFmtId="164" xfId="0" applyAlignment="1" applyBorder="1" applyFont="1" applyNumberFormat="1">
      <alignment shrinkToFit="0" vertical="top" wrapText="0"/>
    </xf>
    <xf borderId="5" fillId="0" fontId="3" numFmtId="0" xfId="0" applyAlignment="1" applyBorder="1" applyFont="1">
      <alignment shrinkToFit="0" vertical="top" wrapText="1"/>
    </xf>
    <xf borderId="5" fillId="0" fontId="3" numFmtId="165" xfId="0" applyAlignment="1" applyBorder="1" applyFont="1" applyNumberFormat="1">
      <alignment shrinkToFit="0" vertical="top" wrapText="0"/>
    </xf>
    <xf quotePrefix="1" borderId="5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right" shrinkToFit="0" vertical="top" wrapText="1"/>
    </xf>
    <xf borderId="6" fillId="0" fontId="5" numFmtId="49" xfId="0" applyAlignment="1" applyBorder="1" applyFont="1" applyNumberFormat="1">
      <alignment horizontal="center" shrinkToFit="0" vertical="top" wrapText="0"/>
    </xf>
    <xf borderId="7" fillId="0" fontId="5" numFmtId="49" xfId="0" applyAlignment="1" applyBorder="1" applyFont="1" applyNumberFormat="1">
      <alignment horizontal="center" shrinkToFit="0" vertical="top" wrapText="0"/>
    </xf>
    <xf borderId="8" fillId="0" fontId="5" numFmtId="49" xfId="0" applyAlignment="1" applyBorder="1" applyFont="1" applyNumberFormat="1">
      <alignment horizontal="center" shrinkToFit="0" vertical="top" wrapText="0"/>
    </xf>
    <xf borderId="8" fillId="4" fontId="5" numFmtId="49" xfId="0" applyAlignment="1" applyBorder="1" applyFill="1" applyFont="1" applyNumberFormat="1">
      <alignment horizontal="center" shrinkToFit="0" vertical="top" wrapText="0"/>
    </xf>
    <xf borderId="8" fillId="0" fontId="5" numFmtId="49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shrinkToFit="0" vertical="top" wrapText="0"/>
    </xf>
    <xf borderId="6" fillId="0" fontId="6" numFmtId="49" xfId="0" applyAlignment="1" applyBorder="1" applyFont="1" applyNumberFormat="1">
      <alignment horizontal="center" shrinkToFit="0" vertical="top" wrapText="0"/>
    </xf>
    <xf borderId="7" fillId="0" fontId="6" numFmtId="49" xfId="0" applyAlignment="1" applyBorder="1" applyFont="1" applyNumberFormat="1">
      <alignment shrinkToFit="0" vertical="top" wrapText="0"/>
    </xf>
    <xf borderId="8" fillId="0" fontId="6" numFmtId="49" xfId="0" applyAlignment="1" applyBorder="1" applyFont="1" applyNumberFormat="1">
      <alignment shrinkToFit="0" vertical="top" wrapText="0"/>
    </xf>
    <xf borderId="8" fillId="0" fontId="7" numFmtId="49" xfId="0" applyAlignment="1" applyBorder="1" applyFont="1" applyNumberFormat="1">
      <alignment shrinkToFit="0" vertical="top" wrapText="0"/>
    </xf>
    <xf borderId="8" fillId="0" fontId="6" numFmtId="0" xfId="0" applyAlignment="1" applyBorder="1" applyFont="1">
      <alignment horizontal="left" shrinkToFit="0" vertical="top" wrapText="0"/>
    </xf>
    <xf borderId="8" fillId="0" fontId="6" numFmtId="0" xfId="0" applyAlignment="1" applyBorder="1" applyFont="1">
      <alignment shrinkToFit="0" vertical="top" wrapText="0"/>
    </xf>
    <xf borderId="8" fillId="4" fontId="6" numFmtId="49" xfId="0" applyAlignment="1" applyBorder="1" applyFont="1" applyNumberFormat="1">
      <alignment shrinkToFit="0" vertical="top" wrapText="0"/>
    </xf>
    <xf borderId="8" fillId="0" fontId="6" numFmtId="0" xfId="0" applyAlignment="1" applyBorder="1" applyFont="1">
      <alignment shrinkToFit="0" vertical="top" wrapText="1"/>
    </xf>
    <xf borderId="8" fillId="0" fontId="8" numFmtId="49" xfId="0" applyAlignment="1" applyBorder="1" applyFont="1" applyNumberFormat="1">
      <alignment readingOrder="0" shrinkToFit="0" vertical="top" wrapText="0"/>
    </xf>
    <xf borderId="8" fillId="0" fontId="6" numFmtId="49" xfId="0" applyAlignment="1" applyBorder="1" applyFont="1" applyNumberFormat="1">
      <alignment shrinkToFit="0" vertical="top" wrapText="1"/>
    </xf>
    <xf borderId="8" fillId="0" fontId="6" numFmtId="49" xfId="0" applyAlignment="1" applyBorder="1" applyFont="1" applyNumberFormat="1">
      <alignment horizontal="left" shrinkToFit="0" vertical="top" wrapText="0"/>
    </xf>
    <xf borderId="0" fillId="4" fontId="6" numFmtId="0" xfId="0" applyAlignment="1" applyFont="1">
      <alignment shrinkToFit="0" vertical="top" wrapText="0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Lotta.vonBoehmer@bms.com" TargetMode="External"/><Relationship Id="rId194" Type="http://schemas.openxmlformats.org/officeDocument/2006/relationships/hyperlink" Target="mailto:Mona.tewari@gmail.com" TargetMode="External"/><Relationship Id="rId193" Type="http://schemas.openxmlformats.org/officeDocument/2006/relationships/hyperlink" Target="mailto:Mona.tewari@gmail.com" TargetMode="External"/><Relationship Id="rId192" Type="http://schemas.openxmlformats.org/officeDocument/2006/relationships/hyperlink" Target="mailto:Mona.tewari@gmail.com" TargetMode="External"/><Relationship Id="rId191" Type="http://schemas.openxmlformats.org/officeDocument/2006/relationships/hyperlink" Target="mailto:ccouture@pharmascience.com" TargetMode="External"/><Relationship Id="rId187" Type="http://schemas.openxmlformats.org/officeDocument/2006/relationships/hyperlink" Target="mailto:ritika.das18@gmail.com" TargetMode="External"/><Relationship Id="rId186" Type="http://schemas.openxmlformats.org/officeDocument/2006/relationships/hyperlink" Target="mailto:ramiro.villarreal@usoncology.com" TargetMode="External"/><Relationship Id="rId185" Type="http://schemas.openxmlformats.org/officeDocument/2006/relationships/hyperlink" Target="mailto:Melissa.lowder@merck.com" TargetMode="External"/><Relationship Id="rId184" Type="http://schemas.openxmlformats.org/officeDocument/2006/relationships/hyperlink" Target="mailto:jin-liern.hong1@merck.com" TargetMode="External"/><Relationship Id="rId189" Type="http://schemas.openxmlformats.org/officeDocument/2006/relationships/hyperlink" Target="mailto:abraun2179@gmail.com" TargetMode="External"/><Relationship Id="rId188" Type="http://schemas.openxmlformats.org/officeDocument/2006/relationships/hyperlink" Target="mailto:charo.garrido@daiichisankyo.com" TargetMode="External"/><Relationship Id="rId183" Type="http://schemas.openxmlformats.org/officeDocument/2006/relationships/hyperlink" Target="mailto:geslami@stanford.edu" TargetMode="External"/><Relationship Id="rId182" Type="http://schemas.openxmlformats.org/officeDocument/2006/relationships/hyperlink" Target="mailto:sutini@comcast.net" TargetMode="External"/><Relationship Id="rId181" Type="http://schemas.openxmlformats.org/officeDocument/2006/relationships/hyperlink" Target="mailto:sutini@comcast.net" TargetMode="External"/><Relationship Id="rId180" Type="http://schemas.openxmlformats.org/officeDocument/2006/relationships/hyperlink" Target="mailto:sutini@comcast.net" TargetMode="External"/><Relationship Id="rId176" Type="http://schemas.openxmlformats.org/officeDocument/2006/relationships/hyperlink" Target="mailto:wshen@immunomix.com" TargetMode="External"/><Relationship Id="rId297" Type="http://schemas.openxmlformats.org/officeDocument/2006/relationships/hyperlink" Target="mailto:junwu.sh@outlook.com" TargetMode="External"/><Relationship Id="rId175" Type="http://schemas.openxmlformats.org/officeDocument/2006/relationships/hyperlink" Target="mailto:nadiasethi@ufl.edu" TargetMode="External"/><Relationship Id="rId296" Type="http://schemas.openxmlformats.org/officeDocument/2006/relationships/hyperlink" Target="mailto:cullen.carol@gene.com" TargetMode="External"/><Relationship Id="rId174" Type="http://schemas.openxmlformats.org/officeDocument/2006/relationships/hyperlink" Target="mailto:nidesai@natera.com" TargetMode="External"/><Relationship Id="rId295" Type="http://schemas.openxmlformats.org/officeDocument/2006/relationships/hyperlink" Target="mailto:heide.galvao@gmail.com" TargetMode="External"/><Relationship Id="rId173" Type="http://schemas.openxmlformats.org/officeDocument/2006/relationships/hyperlink" Target="mailto:shuchismita.roy@gmail.com" TargetMode="External"/><Relationship Id="rId294" Type="http://schemas.openxmlformats.org/officeDocument/2006/relationships/hyperlink" Target="mailto:gilbert.wong@beigene.com" TargetMode="External"/><Relationship Id="rId179" Type="http://schemas.openxmlformats.org/officeDocument/2006/relationships/hyperlink" Target="mailto:sutini@comcast.net" TargetMode="External"/><Relationship Id="rId178" Type="http://schemas.openxmlformats.org/officeDocument/2006/relationships/hyperlink" Target="mailto:vinona@p4ci.org" TargetMode="External"/><Relationship Id="rId299" Type="http://schemas.openxmlformats.org/officeDocument/2006/relationships/hyperlink" Target="mailto:natalia.jacob@merckgroup.com" TargetMode="External"/><Relationship Id="rId177" Type="http://schemas.openxmlformats.org/officeDocument/2006/relationships/hyperlink" Target="mailto:zhann@lyfecapital.com" TargetMode="External"/><Relationship Id="rId298" Type="http://schemas.openxmlformats.org/officeDocument/2006/relationships/hyperlink" Target="mailto:rrosenberg@alvarezandmarsal.com" TargetMode="External"/><Relationship Id="rId198" Type="http://schemas.openxmlformats.org/officeDocument/2006/relationships/hyperlink" Target="mailto:ktreinen02@gmail.com" TargetMode="External"/><Relationship Id="rId197" Type="http://schemas.openxmlformats.org/officeDocument/2006/relationships/hyperlink" Target="mailto:vcerniglia@natera.com" TargetMode="External"/><Relationship Id="rId196" Type="http://schemas.openxmlformats.org/officeDocument/2006/relationships/hyperlink" Target="mailto:Mona.tewari@gmail.com" TargetMode="External"/><Relationship Id="rId195" Type="http://schemas.openxmlformats.org/officeDocument/2006/relationships/hyperlink" Target="mailto:Mona.tewari@gmail.com" TargetMode="External"/><Relationship Id="rId199" Type="http://schemas.openxmlformats.org/officeDocument/2006/relationships/hyperlink" Target="mailto:claudia.bujold@novartis.com" TargetMode="External"/><Relationship Id="rId150" Type="http://schemas.openxmlformats.org/officeDocument/2006/relationships/hyperlink" Target="mailto:jfshen2004@yahoo.com" TargetMode="External"/><Relationship Id="rId271" Type="http://schemas.openxmlformats.org/officeDocument/2006/relationships/hyperlink" Target="mailto:gelinwang@tsinghua.edu.cn" TargetMode="External"/><Relationship Id="rId392" Type="http://schemas.openxmlformats.org/officeDocument/2006/relationships/hyperlink" Target="mailto:angelaritter01@gmail.com" TargetMode="External"/><Relationship Id="rId270" Type="http://schemas.openxmlformats.org/officeDocument/2006/relationships/hyperlink" Target="mailto:chetan@clinical2digital.com" TargetMode="External"/><Relationship Id="rId391" Type="http://schemas.openxmlformats.org/officeDocument/2006/relationships/hyperlink" Target="mailto:justgasp@gmail.com" TargetMode="External"/><Relationship Id="rId390" Type="http://schemas.openxmlformats.org/officeDocument/2006/relationships/hyperlink" Target="mailto:joshua.stone@jefferson.edu" TargetMode="External"/><Relationship Id="rId1" Type="http://schemas.openxmlformats.org/officeDocument/2006/relationships/hyperlink" Target="mailto:ferishte.shroff@parthenon.ey.com" TargetMode="External"/><Relationship Id="rId2" Type="http://schemas.openxmlformats.org/officeDocument/2006/relationships/hyperlink" Target="mailto:mparrish@natera.com" TargetMode="External"/><Relationship Id="rId3" Type="http://schemas.openxmlformats.org/officeDocument/2006/relationships/hyperlink" Target="mailto:jchunta@thelockwoodgrp.com" TargetMode="External"/><Relationship Id="rId149" Type="http://schemas.openxmlformats.org/officeDocument/2006/relationships/hyperlink" Target="mailto:Celine.Fernandez2@sanofi.com" TargetMode="External"/><Relationship Id="rId4" Type="http://schemas.openxmlformats.org/officeDocument/2006/relationships/hyperlink" Target="mailto:jchunta@thelockwoodgrp.com" TargetMode="External"/><Relationship Id="rId148" Type="http://schemas.openxmlformats.org/officeDocument/2006/relationships/hyperlink" Target="mailto:jane.lu@gilead.com" TargetMode="External"/><Relationship Id="rId269" Type="http://schemas.openxmlformats.org/officeDocument/2006/relationships/hyperlink" Target="mailto:natenussbaum@verily.com" TargetMode="External"/><Relationship Id="rId9" Type="http://schemas.openxmlformats.org/officeDocument/2006/relationships/hyperlink" Target="mailto:drmdrmdd@gmail.com" TargetMode="External"/><Relationship Id="rId143" Type="http://schemas.openxmlformats.org/officeDocument/2006/relationships/hyperlink" Target="mailto:mariblanca.rodriguez@gehealthcare.com" TargetMode="External"/><Relationship Id="rId264" Type="http://schemas.openxmlformats.org/officeDocument/2006/relationships/hyperlink" Target="mailto:micheleleeconsult@gmail.com" TargetMode="External"/><Relationship Id="rId385" Type="http://schemas.openxmlformats.org/officeDocument/2006/relationships/hyperlink" Target="mailto:kmccarthy@scorpiontx.com" TargetMode="External"/><Relationship Id="rId142" Type="http://schemas.openxmlformats.org/officeDocument/2006/relationships/hyperlink" Target="mailto:mariblanca.rodriguez@gehealthcare.com" TargetMode="External"/><Relationship Id="rId263" Type="http://schemas.openxmlformats.org/officeDocument/2006/relationships/hyperlink" Target="mailto:yaelkatan@gmail.com" TargetMode="External"/><Relationship Id="rId384" Type="http://schemas.openxmlformats.org/officeDocument/2006/relationships/hyperlink" Target="mailto:adhara@smcinvest.com" TargetMode="External"/><Relationship Id="rId141" Type="http://schemas.openxmlformats.org/officeDocument/2006/relationships/hyperlink" Target="mailto:mariblanca.rodriguez@gehealthcare.com" TargetMode="External"/><Relationship Id="rId262" Type="http://schemas.openxmlformats.org/officeDocument/2006/relationships/hyperlink" Target="mailto:leire.estramiana@gmail.com" TargetMode="External"/><Relationship Id="rId383" Type="http://schemas.openxmlformats.org/officeDocument/2006/relationships/hyperlink" Target="mailto:cheng.lauren@bcg.com" TargetMode="External"/><Relationship Id="rId140" Type="http://schemas.openxmlformats.org/officeDocument/2006/relationships/hyperlink" Target="mailto:mariblanca.rodriguez@gehealthcare.com" TargetMode="External"/><Relationship Id="rId261" Type="http://schemas.openxmlformats.org/officeDocument/2006/relationships/hyperlink" Target="mailto:bv4public@gmail.com" TargetMode="External"/><Relationship Id="rId382" Type="http://schemas.openxmlformats.org/officeDocument/2006/relationships/hyperlink" Target="mailto:tlee@robarts.ca" TargetMode="External"/><Relationship Id="rId5" Type="http://schemas.openxmlformats.org/officeDocument/2006/relationships/hyperlink" Target="mailto:mbgriebenow@gmail.com" TargetMode="External"/><Relationship Id="rId147" Type="http://schemas.openxmlformats.org/officeDocument/2006/relationships/hyperlink" Target="mailto:mhaskell@hotmail.com" TargetMode="External"/><Relationship Id="rId268" Type="http://schemas.openxmlformats.org/officeDocument/2006/relationships/hyperlink" Target="mailto:natenussbaum@verily.com" TargetMode="External"/><Relationship Id="rId389" Type="http://schemas.openxmlformats.org/officeDocument/2006/relationships/hyperlink" Target="mailto:andrea.smith@lvhn.org" TargetMode="External"/><Relationship Id="rId6" Type="http://schemas.openxmlformats.org/officeDocument/2006/relationships/hyperlink" Target="mailto:ricnewman@aol.com" TargetMode="External"/><Relationship Id="rId146" Type="http://schemas.openxmlformats.org/officeDocument/2006/relationships/hyperlink" Target="mailto:RBAUMAN@NATERA.COM" TargetMode="External"/><Relationship Id="rId267" Type="http://schemas.openxmlformats.org/officeDocument/2006/relationships/hyperlink" Target="mailto:youngsu.kwon@beigene.com" TargetMode="External"/><Relationship Id="rId388" Type="http://schemas.openxmlformats.org/officeDocument/2006/relationships/hyperlink" Target="mailto:toby.liu@boehringer-ingelheim.com" TargetMode="External"/><Relationship Id="rId7" Type="http://schemas.openxmlformats.org/officeDocument/2006/relationships/hyperlink" Target="mailto:joe.young@athira.com" TargetMode="External"/><Relationship Id="rId145" Type="http://schemas.openxmlformats.org/officeDocument/2006/relationships/hyperlink" Target="mailto:Tracypowell2217@gmail.com" TargetMode="External"/><Relationship Id="rId266" Type="http://schemas.openxmlformats.org/officeDocument/2006/relationships/hyperlink" Target="mailto:mitbbs2013@gmail.com" TargetMode="External"/><Relationship Id="rId387" Type="http://schemas.openxmlformats.org/officeDocument/2006/relationships/hyperlink" Target="mailto:ksandor@patientsquarecapital.com" TargetMode="External"/><Relationship Id="rId8" Type="http://schemas.openxmlformats.org/officeDocument/2006/relationships/hyperlink" Target="mailto:james.talton@discoverycure.org" TargetMode="External"/><Relationship Id="rId144" Type="http://schemas.openxmlformats.org/officeDocument/2006/relationships/hyperlink" Target="mailto:mariblanca.rodriguez@gehealthcare.com" TargetMode="External"/><Relationship Id="rId265" Type="http://schemas.openxmlformats.org/officeDocument/2006/relationships/hyperlink" Target="mailto:Mnleer@me.com" TargetMode="External"/><Relationship Id="rId386" Type="http://schemas.openxmlformats.org/officeDocument/2006/relationships/hyperlink" Target="mailto:eaperezmd@gmail.com" TargetMode="External"/><Relationship Id="rId260" Type="http://schemas.openxmlformats.org/officeDocument/2006/relationships/hyperlink" Target="mailto:stella.mokiou@pfizer.com" TargetMode="External"/><Relationship Id="rId381" Type="http://schemas.openxmlformats.org/officeDocument/2006/relationships/hyperlink" Target="mailto:marjorie@petty.tv" TargetMode="External"/><Relationship Id="rId380" Type="http://schemas.openxmlformats.org/officeDocument/2006/relationships/hyperlink" Target="mailto:rcamd13@gmail.com" TargetMode="External"/><Relationship Id="rId139" Type="http://schemas.openxmlformats.org/officeDocument/2006/relationships/hyperlink" Target="mailto:chris@biolinkup.com" TargetMode="External"/><Relationship Id="rId138" Type="http://schemas.openxmlformats.org/officeDocument/2006/relationships/hyperlink" Target="mailto:yael.bar-peled@bmg.md" TargetMode="External"/><Relationship Id="rId259" Type="http://schemas.openxmlformats.org/officeDocument/2006/relationships/hyperlink" Target="mailto:feng.cao@epicsciences.com" TargetMode="External"/><Relationship Id="rId137" Type="http://schemas.openxmlformats.org/officeDocument/2006/relationships/hyperlink" Target="mailto:smeka@milkeninstitute.org" TargetMode="External"/><Relationship Id="rId258" Type="http://schemas.openxmlformats.org/officeDocument/2006/relationships/hyperlink" Target="mailto:jchoi@thirdrockventures.com" TargetMode="External"/><Relationship Id="rId379" Type="http://schemas.openxmlformats.org/officeDocument/2006/relationships/hyperlink" Target="mailto:jamie.mackay@blueearthdx.com" TargetMode="External"/><Relationship Id="rId132" Type="http://schemas.openxmlformats.org/officeDocument/2006/relationships/hyperlink" Target="mailto:magcong@gmail.com" TargetMode="External"/><Relationship Id="rId253" Type="http://schemas.openxmlformats.org/officeDocument/2006/relationships/hyperlink" Target="mailto:chrissy.egbert@recursion.com" TargetMode="External"/><Relationship Id="rId374" Type="http://schemas.openxmlformats.org/officeDocument/2006/relationships/hyperlink" Target="mailto:lenscac@gmail.com" TargetMode="External"/><Relationship Id="rId495" Type="http://schemas.openxmlformats.org/officeDocument/2006/relationships/hyperlink" Target="mailto:nshao@artios.com" TargetMode="External"/><Relationship Id="rId131" Type="http://schemas.openxmlformats.org/officeDocument/2006/relationships/hyperlink" Target="mailto:Jcossmon@Wheelhouselsa.com" TargetMode="External"/><Relationship Id="rId252" Type="http://schemas.openxmlformats.org/officeDocument/2006/relationships/hyperlink" Target="mailto:mani.mudaliar@recursion.com" TargetMode="External"/><Relationship Id="rId373" Type="http://schemas.openxmlformats.org/officeDocument/2006/relationships/hyperlink" Target="mailto:drb@serenitysurgery.com" TargetMode="External"/><Relationship Id="rId494" Type="http://schemas.openxmlformats.org/officeDocument/2006/relationships/hyperlink" Target="mailto:ylee@revmed.com" TargetMode="External"/><Relationship Id="rId130" Type="http://schemas.openxmlformats.org/officeDocument/2006/relationships/hyperlink" Target="mailto:andrei.bejenaru@ams.ro" TargetMode="External"/><Relationship Id="rId251" Type="http://schemas.openxmlformats.org/officeDocument/2006/relationships/hyperlink" Target="mailto:Rizwan.Manzer@orumrx.com" TargetMode="External"/><Relationship Id="rId372" Type="http://schemas.openxmlformats.org/officeDocument/2006/relationships/hyperlink" Target="mailto:cibor@charter.net" TargetMode="External"/><Relationship Id="rId493" Type="http://schemas.openxmlformats.org/officeDocument/2006/relationships/hyperlink" Target="mailto:beesan.tan@biontech.us" TargetMode="External"/><Relationship Id="rId250" Type="http://schemas.openxmlformats.org/officeDocument/2006/relationships/hyperlink" Target="mailto:bowieylc@stanford.edu" TargetMode="External"/><Relationship Id="rId371" Type="http://schemas.openxmlformats.org/officeDocument/2006/relationships/hyperlink" Target="mailto:Sandra.Fernandez@fccc.edu" TargetMode="External"/><Relationship Id="rId492" Type="http://schemas.openxmlformats.org/officeDocument/2006/relationships/hyperlink" Target="mailto:christopher@kerostx.com" TargetMode="External"/><Relationship Id="rId136" Type="http://schemas.openxmlformats.org/officeDocument/2006/relationships/hyperlink" Target="mailto:sbarberan@realseqbiosciences.com" TargetMode="External"/><Relationship Id="rId257" Type="http://schemas.openxmlformats.org/officeDocument/2006/relationships/hyperlink" Target="mailto:rahn@pliantrx.com" TargetMode="External"/><Relationship Id="rId378" Type="http://schemas.openxmlformats.org/officeDocument/2006/relationships/hyperlink" Target="mailto:glenda.walker@clarivate.com" TargetMode="External"/><Relationship Id="rId499" Type="http://schemas.openxmlformats.org/officeDocument/2006/relationships/hyperlink" Target="mailto:joerg.mueller1@bayer.com" TargetMode="External"/><Relationship Id="rId135" Type="http://schemas.openxmlformats.org/officeDocument/2006/relationships/hyperlink" Target="mailto:tanmay@advancemedilinks.com" TargetMode="External"/><Relationship Id="rId256" Type="http://schemas.openxmlformats.org/officeDocument/2006/relationships/hyperlink" Target="mailto:rui.zhang@medsir.org" TargetMode="External"/><Relationship Id="rId377" Type="http://schemas.openxmlformats.org/officeDocument/2006/relationships/hyperlink" Target="mailto:fabiola.amair_pinedo@roche.com" TargetMode="External"/><Relationship Id="rId498" Type="http://schemas.openxmlformats.org/officeDocument/2006/relationships/hyperlink" Target="mailto:Weihurn@hotmail.com" TargetMode="External"/><Relationship Id="rId134" Type="http://schemas.openxmlformats.org/officeDocument/2006/relationships/hyperlink" Target="mailto:tanmay@advancemedilinks.com" TargetMode="External"/><Relationship Id="rId255" Type="http://schemas.openxmlformats.org/officeDocument/2006/relationships/hyperlink" Target="mailto:cnowers@mac.com" TargetMode="External"/><Relationship Id="rId376" Type="http://schemas.openxmlformats.org/officeDocument/2006/relationships/hyperlink" Target="mailto:ywang89@gmail.com" TargetMode="External"/><Relationship Id="rId497" Type="http://schemas.openxmlformats.org/officeDocument/2006/relationships/hyperlink" Target="mailto:janine.novobilski@novartis.com" TargetMode="External"/><Relationship Id="rId133" Type="http://schemas.openxmlformats.org/officeDocument/2006/relationships/hyperlink" Target="mailto:tanmay@advancemedilinks.com" TargetMode="External"/><Relationship Id="rId254" Type="http://schemas.openxmlformats.org/officeDocument/2006/relationships/hyperlink" Target="mailto:anelson@pmvpharma.com" TargetMode="External"/><Relationship Id="rId375" Type="http://schemas.openxmlformats.org/officeDocument/2006/relationships/hyperlink" Target="mailto:y-funahashi@hhc.eisai.co.jp" TargetMode="External"/><Relationship Id="rId496" Type="http://schemas.openxmlformats.org/officeDocument/2006/relationships/hyperlink" Target="mailto:pedro.marques_ramos@novartis.com" TargetMode="External"/><Relationship Id="rId172" Type="http://schemas.openxmlformats.org/officeDocument/2006/relationships/hyperlink" Target="mailto:amy.e.bock@pfizer.com" TargetMode="External"/><Relationship Id="rId293" Type="http://schemas.openxmlformats.org/officeDocument/2006/relationships/hyperlink" Target="mailto:tincerbella@gmail.com" TargetMode="External"/><Relationship Id="rId171" Type="http://schemas.openxmlformats.org/officeDocument/2006/relationships/hyperlink" Target="mailto:vsyleung@rednucleus.com" TargetMode="External"/><Relationship Id="rId292" Type="http://schemas.openxmlformats.org/officeDocument/2006/relationships/hyperlink" Target="mailto:annie.lunn@royallondon.com" TargetMode="External"/><Relationship Id="rId170" Type="http://schemas.openxmlformats.org/officeDocument/2006/relationships/hyperlink" Target="mailto:shpan0108@gmail.com" TargetMode="External"/><Relationship Id="rId291" Type="http://schemas.openxmlformats.org/officeDocument/2006/relationships/hyperlink" Target="mailto:walterdavid18@gmail.com" TargetMode="External"/><Relationship Id="rId290" Type="http://schemas.openxmlformats.org/officeDocument/2006/relationships/hyperlink" Target="mailto:bhohne@absci.com" TargetMode="External"/><Relationship Id="rId165" Type="http://schemas.openxmlformats.org/officeDocument/2006/relationships/hyperlink" Target="mailto:cristr@mail.nih.gov" TargetMode="External"/><Relationship Id="rId286" Type="http://schemas.openxmlformats.org/officeDocument/2006/relationships/hyperlink" Target="mailto:Sandra.McGuigan@fortrea.com" TargetMode="External"/><Relationship Id="rId164" Type="http://schemas.openxmlformats.org/officeDocument/2006/relationships/hyperlink" Target="mailto:pbeaupar@pharmascience.com" TargetMode="External"/><Relationship Id="rId285" Type="http://schemas.openxmlformats.org/officeDocument/2006/relationships/hyperlink" Target="mailto:s.kuta@lek.com" TargetMode="External"/><Relationship Id="rId163" Type="http://schemas.openxmlformats.org/officeDocument/2006/relationships/hyperlink" Target="mailto:qserenali@gmail.com" TargetMode="External"/><Relationship Id="rId284" Type="http://schemas.openxmlformats.org/officeDocument/2006/relationships/hyperlink" Target="mailto:tbhb@novonordisk.com" TargetMode="External"/><Relationship Id="rId162" Type="http://schemas.openxmlformats.org/officeDocument/2006/relationships/hyperlink" Target="mailto:benjamin.oshrine@legendbiotech.com" TargetMode="External"/><Relationship Id="rId283" Type="http://schemas.openxmlformats.org/officeDocument/2006/relationships/hyperlink" Target="mailto:kenant@me.com" TargetMode="External"/><Relationship Id="rId169" Type="http://schemas.openxmlformats.org/officeDocument/2006/relationships/hyperlink" Target="mailto:mkinzie@darkhorseconsultinggroup.com" TargetMode="External"/><Relationship Id="rId168" Type="http://schemas.openxmlformats.org/officeDocument/2006/relationships/hyperlink" Target="mailto:cgalloway@elevartherapeutics.com" TargetMode="External"/><Relationship Id="rId289" Type="http://schemas.openxmlformats.org/officeDocument/2006/relationships/hyperlink" Target="mailto:kristinam@vividion.com" TargetMode="External"/><Relationship Id="rId167" Type="http://schemas.openxmlformats.org/officeDocument/2006/relationships/hyperlink" Target="mailto:will.ortmayer@gs.com" TargetMode="External"/><Relationship Id="rId288" Type="http://schemas.openxmlformats.org/officeDocument/2006/relationships/hyperlink" Target="mailto:richard.dulle@wfadvisors.com" TargetMode="External"/><Relationship Id="rId166" Type="http://schemas.openxmlformats.org/officeDocument/2006/relationships/hyperlink" Target="mailto:gbertier@pharmascience.com" TargetMode="External"/><Relationship Id="rId287" Type="http://schemas.openxmlformats.org/officeDocument/2006/relationships/hyperlink" Target="mailto:patricia.lopinto@ehmchealth.org" TargetMode="External"/><Relationship Id="rId161" Type="http://schemas.openxmlformats.org/officeDocument/2006/relationships/hyperlink" Target="mailto:maggy.lau@bgf.co.uk" TargetMode="External"/><Relationship Id="rId282" Type="http://schemas.openxmlformats.org/officeDocument/2006/relationships/hyperlink" Target="mailto:kenant@me.com" TargetMode="External"/><Relationship Id="rId160" Type="http://schemas.openxmlformats.org/officeDocument/2006/relationships/hyperlink" Target="mailto:skflood85@gmail.com" TargetMode="External"/><Relationship Id="rId281" Type="http://schemas.openxmlformats.org/officeDocument/2006/relationships/hyperlink" Target="mailto:andrew.newland@angleplc.com" TargetMode="External"/><Relationship Id="rId280" Type="http://schemas.openxmlformats.org/officeDocument/2006/relationships/hyperlink" Target="mailto:hoehnefm@ah.org" TargetMode="External"/><Relationship Id="rId159" Type="http://schemas.openxmlformats.org/officeDocument/2006/relationships/hyperlink" Target="mailto:mariealine.neveu@flamingotx.com" TargetMode="External"/><Relationship Id="rId154" Type="http://schemas.openxmlformats.org/officeDocument/2006/relationships/hyperlink" Target="mailto:czhang@grailbio.com" TargetMode="External"/><Relationship Id="rId275" Type="http://schemas.openxmlformats.org/officeDocument/2006/relationships/hyperlink" Target="mailto:aislyn.boran@daiichisankyo.com" TargetMode="External"/><Relationship Id="rId396" Type="http://schemas.openxmlformats.org/officeDocument/2006/relationships/hyperlink" Target="mailto:michael.liebman@ipqanalytics.com" TargetMode="External"/><Relationship Id="rId153" Type="http://schemas.openxmlformats.org/officeDocument/2006/relationships/hyperlink" Target="mailto:gopi@gsk.com" TargetMode="External"/><Relationship Id="rId274" Type="http://schemas.openxmlformats.org/officeDocument/2006/relationships/hyperlink" Target="mailto:thitchcock@natera.com" TargetMode="External"/><Relationship Id="rId395" Type="http://schemas.openxmlformats.org/officeDocument/2006/relationships/hyperlink" Target="mailto:ikechukwuikwuegbu1600@gmail.com" TargetMode="External"/><Relationship Id="rId152" Type="http://schemas.openxmlformats.org/officeDocument/2006/relationships/hyperlink" Target="mailto:garmanja@gmail.com" TargetMode="External"/><Relationship Id="rId273" Type="http://schemas.openxmlformats.org/officeDocument/2006/relationships/hyperlink" Target="mailto:hughes@basisresearch.com" TargetMode="External"/><Relationship Id="rId394" Type="http://schemas.openxmlformats.org/officeDocument/2006/relationships/hyperlink" Target="mailto:cfine.cgc@outlook.com" TargetMode="External"/><Relationship Id="rId151" Type="http://schemas.openxmlformats.org/officeDocument/2006/relationships/hyperlink" Target="mailto:ed@keely.biz" TargetMode="External"/><Relationship Id="rId272" Type="http://schemas.openxmlformats.org/officeDocument/2006/relationships/hyperlink" Target="mailto:alexkcso@yahoo.com" TargetMode="External"/><Relationship Id="rId393" Type="http://schemas.openxmlformats.org/officeDocument/2006/relationships/hyperlink" Target="mailto:amranemounira@yahoo.fr" TargetMode="External"/><Relationship Id="rId158" Type="http://schemas.openxmlformats.org/officeDocument/2006/relationships/hyperlink" Target="mailto:amanda@airdadvisors.com" TargetMode="External"/><Relationship Id="rId279" Type="http://schemas.openxmlformats.org/officeDocument/2006/relationships/hyperlink" Target="mailto:switzy41@gmail.com" TargetMode="External"/><Relationship Id="rId157" Type="http://schemas.openxmlformats.org/officeDocument/2006/relationships/hyperlink" Target="mailto:terrance.cheng@gilead.com" TargetMode="External"/><Relationship Id="rId278" Type="http://schemas.openxmlformats.org/officeDocument/2006/relationships/hyperlink" Target="mailto:thomas.draime@sermo.com" TargetMode="External"/><Relationship Id="rId399" Type="http://schemas.openxmlformats.org/officeDocument/2006/relationships/hyperlink" Target="mailto:mahuseni12@gmail.com" TargetMode="External"/><Relationship Id="rId156" Type="http://schemas.openxmlformats.org/officeDocument/2006/relationships/hyperlink" Target="mailto:gavin.macgregor@hbmpartners.com" TargetMode="External"/><Relationship Id="rId277" Type="http://schemas.openxmlformats.org/officeDocument/2006/relationships/hyperlink" Target="mailto:mnelson@natera.com" TargetMode="External"/><Relationship Id="rId398" Type="http://schemas.openxmlformats.org/officeDocument/2006/relationships/hyperlink" Target="mailto:yefu@stellaromics.com" TargetMode="External"/><Relationship Id="rId155" Type="http://schemas.openxmlformats.org/officeDocument/2006/relationships/hyperlink" Target="mailto:knoxr1@yahoo.com" TargetMode="External"/><Relationship Id="rId276" Type="http://schemas.openxmlformats.org/officeDocument/2006/relationships/hyperlink" Target="mailto:sabrinamaisel@gmail.com" TargetMode="External"/><Relationship Id="rId397" Type="http://schemas.openxmlformats.org/officeDocument/2006/relationships/hyperlink" Target="mailto:jmeck2000@gmail.com" TargetMode="External"/><Relationship Id="rId40" Type="http://schemas.openxmlformats.org/officeDocument/2006/relationships/hyperlink" Target="mailto:Thelma_Thompson@eisai.com" TargetMode="External"/><Relationship Id="rId42" Type="http://schemas.openxmlformats.org/officeDocument/2006/relationships/hyperlink" Target="mailto:jessica.hatton@nih.gov" TargetMode="External"/><Relationship Id="rId41" Type="http://schemas.openxmlformats.org/officeDocument/2006/relationships/hyperlink" Target="mailto:jeanchristophepignon@gmail.com" TargetMode="External"/><Relationship Id="rId44" Type="http://schemas.openxmlformats.org/officeDocument/2006/relationships/hyperlink" Target="mailto:ron@illuminaventures.com" TargetMode="External"/><Relationship Id="rId43" Type="http://schemas.openxmlformats.org/officeDocument/2006/relationships/hyperlink" Target="mailto:sfitzpatrick@blueprintmedicines.com" TargetMode="External"/><Relationship Id="rId46" Type="http://schemas.openxmlformats.org/officeDocument/2006/relationships/hyperlink" Target="mailto:felipe.adesmoraes@daiichisankyo.com" TargetMode="External"/><Relationship Id="rId45" Type="http://schemas.openxmlformats.org/officeDocument/2006/relationships/hyperlink" Target="mailto:tnkabakova@gmail.com" TargetMode="External"/><Relationship Id="rId509" Type="http://schemas.openxmlformats.org/officeDocument/2006/relationships/hyperlink" Target="mailto:AMHulstine@alpheusmedical.com" TargetMode="External"/><Relationship Id="rId508" Type="http://schemas.openxmlformats.org/officeDocument/2006/relationships/hyperlink" Target="mailto:tom@nephronresearch.com" TargetMode="External"/><Relationship Id="rId503" Type="http://schemas.openxmlformats.org/officeDocument/2006/relationships/hyperlink" Target="mailto:alea@rednucleus.com" TargetMode="External"/><Relationship Id="rId502" Type="http://schemas.openxmlformats.org/officeDocument/2006/relationships/hyperlink" Target="mailto:priti_joshi@yahoo.com" TargetMode="External"/><Relationship Id="rId501" Type="http://schemas.openxmlformats.org/officeDocument/2006/relationships/hyperlink" Target="mailto:jasper.jacobs@sanofi.com" TargetMode="External"/><Relationship Id="rId500" Type="http://schemas.openxmlformats.org/officeDocument/2006/relationships/hyperlink" Target="mailto:Bettylou@tammnet.com" TargetMode="External"/><Relationship Id="rId507" Type="http://schemas.openxmlformats.org/officeDocument/2006/relationships/hyperlink" Target="mailto:wtaharali@dsi.com" TargetMode="External"/><Relationship Id="rId506" Type="http://schemas.openxmlformats.org/officeDocument/2006/relationships/hyperlink" Target="mailto:jeri.kim@iteostherapeutics.com" TargetMode="External"/><Relationship Id="rId505" Type="http://schemas.openxmlformats.org/officeDocument/2006/relationships/hyperlink" Target="mailto:yuzhang@ultragenyx.com" TargetMode="External"/><Relationship Id="rId504" Type="http://schemas.openxmlformats.org/officeDocument/2006/relationships/hyperlink" Target="mailto:cgo@rednucleus.com" TargetMode="External"/><Relationship Id="rId48" Type="http://schemas.openxmlformats.org/officeDocument/2006/relationships/hyperlink" Target="mailto:dacia.lipkea@bmg.md" TargetMode="External"/><Relationship Id="rId47" Type="http://schemas.openxmlformats.org/officeDocument/2006/relationships/hyperlink" Target="mailto:JENNY.RUDNICK@GMAIL.COM" TargetMode="External"/><Relationship Id="rId49" Type="http://schemas.openxmlformats.org/officeDocument/2006/relationships/hyperlink" Target="mailto:janice.riley@biodesix.com" TargetMode="External"/><Relationship Id="rId31" Type="http://schemas.openxmlformats.org/officeDocument/2006/relationships/hyperlink" Target="mailto:Jane.Jachowicz@uchealth.org" TargetMode="External"/><Relationship Id="rId30" Type="http://schemas.openxmlformats.org/officeDocument/2006/relationships/hyperlink" Target="mailto:qpass@hotmail.com" TargetMode="External"/><Relationship Id="rId33" Type="http://schemas.openxmlformats.org/officeDocument/2006/relationships/hyperlink" Target="mailto:CHU-LING.YU@MERCK.COM" TargetMode="External"/><Relationship Id="rId32" Type="http://schemas.openxmlformats.org/officeDocument/2006/relationships/hyperlink" Target="mailto:vinnyvinod008@gmail.com" TargetMode="External"/><Relationship Id="rId35" Type="http://schemas.openxmlformats.org/officeDocument/2006/relationships/hyperlink" Target="mailto:veronica.vasquez@sycamoremm.com" TargetMode="External"/><Relationship Id="rId34" Type="http://schemas.openxmlformats.org/officeDocument/2006/relationships/hyperlink" Target="mailto:bbalsara@kuraoncology.com" TargetMode="External"/><Relationship Id="rId613" Type="http://schemas.openxmlformats.org/officeDocument/2006/relationships/hyperlink" Target="mailto:natalia.ardeleanu@ams.ro" TargetMode="External"/><Relationship Id="rId612" Type="http://schemas.openxmlformats.org/officeDocument/2006/relationships/hyperlink" Target="mailto:carolina@pearbio.com" TargetMode="External"/><Relationship Id="rId611" Type="http://schemas.openxmlformats.org/officeDocument/2006/relationships/hyperlink" Target="mailto:eleonora@pearbio.com" TargetMode="External"/><Relationship Id="rId610" Type="http://schemas.openxmlformats.org/officeDocument/2006/relationships/hyperlink" Target="mailto:shivani.senanayake@wearelucidgroup.com" TargetMode="External"/><Relationship Id="rId616" Type="http://schemas.openxmlformats.org/officeDocument/2006/relationships/drawing" Target="../drawings/drawing1.xml"/><Relationship Id="rId615" Type="http://schemas.openxmlformats.org/officeDocument/2006/relationships/hyperlink" Target="mailto:Christina.Ioannidou@m-phar.com" TargetMode="External"/><Relationship Id="rId614" Type="http://schemas.openxmlformats.org/officeDocument/2006/relationships/hyperlink" Target="mailto:weni.chang@transcenta.com" TargetMode="External"/><Relationship Id="rId37" Type="http://schemas.openxmlformats.org/officeDocument/2006/relationships/hyperlink" Target="mailto:SHEASMITH@honorhealth.com" TargetMode="External"/><Relationship Id="rId36" Type="http://schemas.openxmlformats.org/officeDocument/2006/relationships/hyperlink" Target="mailto:aglerner@aol.com" TargetMode="External"/><Relationship Id="rId39" Type="http://schemas.openxmlformats.org/officeDocument/2006/relationships/hyperlink" Target="mailto:Thelma_Thompson@eisai.com" TargetMode="External"/><Relationship Id="rId38" Type="http://schemas.openxmlformats.org/officeDocument/2006/relationships/hyperlink" Target="mailto:aimee.iberg@recursion.com" TargetMode="External"/><Relationship Id="rId20" Type="http://schemas.openxmlformats.org/officeDocument/2006/relationships/hyperlink" Target="mailto:frederick.to@astrazeneca.com" TargetMode="External"/><Relationship Id="rId22" Type="http://schemas.openxmlformats.org/officeDocument/2006/relationships/hyperlink" Target="mailto:dconsiglio@natera.com" TargetMode="External"/><Relationship Id="rId21" Type="http://schemas.openxmlformats.org/officeDocument/2006/relationships/hyperlink" Target="mailto:renuvaish@gmail.com" TargetMode="External"/><Relationship Id="rId24" Type="http://schemas.openxmlformats.org/officeDocument/2006/relationships/hyperlink" Target="mailto:jgunn32953@gmail.com" TargetMode="External"/><Relationship Id="rId23" Type="http://schemas.openxmlformats.org/officeDocument/2006/relationships/hyperlink" Target="mailto:jgunn32953@gmail.com" TargetMode="External"/><Relationship Id="rId409" Type="http://schemas.openxmlformats.org/officeDocument/2006/relationships/hyperlink" Target="mailto:c.orourke@uclb.com" TargetMode="External"/><Relationship Id="rId404" Type="http://schemas.openxmlformats.org/officeDocument/2006/relationships/hyperlink" Target="mailto:brian.tuch@gmail.com" TargetMode="External"/><Relationship Id="rId525" Type="http://schemas.openxmlformats.org/officeDocument/2006/relationships/hyperlink" Target="mailto:nyoung@privatehealth.com" TargetMode="External"/><Relationship Id="rId403" Type="http://schemas.openxmlformats.org/officeDocument/2006/relationships/hyperlink" Target="mailto:mshapiro@mba2026.hbs.edu" TargetMode="External"/><Relationship Id="rId524" Type="http://schemas.openxmlformats.org/officeDocument/2006/relationships/hyperlink" Target="mailto:avukasin@cgf.com" TargetMode="External"/><Relationship Id="rId402" Type="http://schemas.openxmlformats.org/officeDocument/2006/relationships/hyperlink" Target="mailto:stellamokiou@yahoo.com" TargetMode="External"/><Relationship Id="rId523" Type="http://schemas.openxmlformats.org/officeDocument/2006/relationships/hyperlink" Target="mailto:kmikson@cgf.com" TargetMode="External"/><Relationship Id="rId401" Type="http://schemas.openxmlformats.org/officeDocument/2006/relationships/hyperlink" Target="mailto:helensadik@gmail.com" TargetMode="External"/><Relationship Id="rId522" Type="http://schemas.openxmlformats.org/officeDocument/2006/relationships/hyperlink" Target="mailto:ashworth.brown@gmail.com" TargetMode="External"/><Relationship Id="rId408" Type="http://schemas.openxmlformats.org/officeDocument/2006/relationships/hyperlink" Target="mailto:michael.linsner@mithrl.com" TargetMode="External"/><Relationship Id="rId529" Type="http://schemas.openxmlformats.org/officeDocument/2006/relationships/hyperlink" Target="mailto:Cheryl.czachorowski@bms.com" TargetMode="External"/><Relationship Id="rId407" Type="http://schemas.openxmlformats.org/officeDocument/2006/relationships/hyperlink" Target="mailto:Amy.alford@sentibio.com" TargetMode="External"/><Relationship Id="rId528" Type="http://schemas.openxmlformats.org/officeDocument/2006/relationships/hyperlink" Target="mailto:pbagleysf@gmail.com" TargetMode="External"/><Relationship Id="rId406" Type="http://schemas.openxmlformats.org/officeDocument/2006/relationships/hyperlink" Target="mailto:smita.kothari@merck.com" TargetMode="External"/><Relationship Id="rId527" Type="http://schemas.openxmlformats.org/officeDocument/2006/relationships/hyperlink" Target="mailto:ellen.filvaroff@bms.com" TargetMode="External"/><Relationship Id="rId405" Type="http://schemas.openxmlformats.org/officeDocument/2006/relationships/hyperlink" Target="mailto:nancy_fric@me.com" TargetMode="External"/><Relationship Id="rId526" Type="http://schemas.openxmlformats.org/officeDocument/2006/relationships/hyperlink" Target="mailto:adaley@genomemedical.com" TargetMode="External"/><Relationship Id="rId26" Type="http://schemas.openxmlformats.org/officeDocument/2006/relationships/hyperlink" Target="mailto:bhaffer@natera.com" TargetMode="External"/><Relationship Id="rId25" Type="http://schemas.openxmlformats.org/officeDocument/2006/relationships/hyperlink" Target="mailto:christine.duffy@boehringer-ingelheim.com" TargetMode="External"/><Relationship Id="rId28" Type="http://schemas.openxmlformats.org/officeDocument/2006/relationships/hyperlink" Target="mailto:sspaulding@vhchealth.org" TargetMode="External"/><Relationship Id="rId27" Type="http://schemas.openxmlformats.org/officeDocument/2006/relationships/hyperlink" Target="mailto:prashant.kota@gs.com" TargetMode="External"/><Relationship Id="rId400" Type="http://schemas.openxmlformats.org/officeDocument/2006/relationships/hyperlink" Target="mailto:palexander@drenbio.com" TargetMode="External"/><Relationship Id="rId521" Type="http://schemas.openxmlformats.org/officeDocument/2006/relationships/hyperlink" Target="mailto:shenhd@sutterhealth.org" TargetMode="External"/><Relationship Id="rId29" Type="http://schemas.openxmlformats.org/officeDocument/2006/relationships/hyperlink" Target="mailto:aiyan.lu@beigene.com" TargetMode="External"/><Relationship Id="rId520" Type="http://schemas.openxmlformats.org/officeDocument/2006/relationships/hyperlink" Target="mailto:fay.guan@probiocdmo.com" TargetMode="External"/><Relationship Id="rId11" Type="http://schemas.openxmlformats.org/officeDocument/2006/relationships/hyperlink" Target="mailto:anelle.wardo@gmail.com" TargetMode="External"/><Relationship Id="rId10" Type="http://schemas.openxmlformats.org/officeDocument/2006/relationships/hyperlink" Target="mailto:xinhuangvb@gmail.com" TargetMode="External"/><Relationship Id="rId13" Type="http://schemas.openxmlformats.org/officeDocument/2006/relationships/hyperlink" Target="mailto:lseidner@svb.com" TargetMode="External"/><Relationship Id="rId12" Type="http://schemas.openxmlformats.org/officeDocument/2006/relationships/hyperlink" Target="mailto:irwin@ictranco.com" TargetMode="External"/><Relationship Id="rId519" Type="http://schemas.openxmlformats.org/officeDocument/2006/relationships/hyperlink" Target="mailto:denise.dagostino@grey.com" TargetMode="External"/><Relationship Id="rId514" Type="http://schemas.openxmlformats.org/officeDocument/2006/relationships/hyperlink" Target="mailto:xiangming.li@gmail.com" TargetMode="External"/><Relationship Id="rId513" Type="http://schemas.openxmlformats.org/officeDocument/2006/relationships/hyperlink" Target="mailto:perezcruz.isabel@gmail.com" TargetMode="External"/><Relationship Id="rId512" Type="http://schemas.openxmlformats.org/officeDocument/2006/relationships/hyperlink" Target="mailto:Llwu@icloud.com" TargetMode="External"/><Relationship Id="rId511" Type="http://schemas.openxmlformats.org/officeDocument/2006/relationships/hyperlink" Target="mailto:ssatpathy@gmail.com" TargetMode="External"/><Relationship Id="rId518" Type="http://schemas.openxmlformats.org/officeDocument/2006/relationships/hyperlink" Target="mailto:jackmorishita@hotmail.com" TargetMode="External"/><Relationship Id="rId517" Type="http://schemas.openxmlformats.org/officeDocument/2006/relationships/hyperlink" Target="mailto:tomohiko.harada@shionogi.eu" TargetMode="External"/><Relationship Id="rId516" Type="http://schemas.openxmlformats.org/officeDocument/2006/relationships/hyperlink" Target="mailto:mniner@arcusbio.com" TargetMode="External"/><Relationship Id="rId515" Type="http://schemas.openxmlformats.org/officeDocument/2006/relationships/hyperlink" Target="mailto:sutini.ngadiman@abbvie.com" TargetMode="External"/><Relationship Id="rId15" Type="http://schemas.openxmlformats.org/officeDocument/2006/relationships/hyperlink" Target="mailto:lida@genmab.com" TargetMode="External"/><Relationship Id="rId14" Type="http://schemas.openxmlformats.org/officeDocument/2006/relationships/hyperlink" Target="mailto:lida@genmab.com" TargetMode="External"/><Relationship Id="rId17" Type="http://schemas.openxmlformats.org/officeDocument/2006/relationships/hyperlink" Target="mailto:gboysen@menarini.pt" TargetMode="External"/><Relationship Id="rId16" Type="http://schemas.openxmlformats.org/officeDocument/2006/relationships/hyperlink" Target="mailto:lida@genmab.com" TargetMode="External"/><Relationship Id="rId19" Type="http://schemas.openxmlformats.org/officeDocument/2006/relationships/hyperlink" Target="mailto:liwilliams@natera.com" TargetMode="External"/><Relationship Id="rId510" Type="http://schemas.openxmlformats.org/officeDocument/2006/relationships/hyperlink" Target="mailto:Acuret@incyte.com" TargetMode="External"/><Relationship Id="rId18" Type="http://schemas.openxmlformats.org/officeDocument/2006/relationships/hyperlink" Target="mailto:liwilliams@natera.com" TargetMode="External"/><Relationship Id="rId84" Type="http://schemas.openxmlformats.org/officeDocument/2006/relationships/hyperlink" Target="mailto:smaisel@carisls.com" TargetMode="External"/><Relationship Id="rId83" Type="http://schemas.openxmlformats.org/officeDocument/2006/relationships/hyperlink" Target="mailto:hanna.pulaski@pathai.com" TargetMode="External"/><Relationship Id="rId86" Type="http://schemas.openxmlformats.org/officeDocument/2006/relationships/hyperlink" Target="mailto:Ariel.carmeli@scienceforamerica.org" TargetMode="External"/><Relationship Id="rId85" Type="http://schemas.openxmlformats.org/officeDocument/2006/relationships/hyperlink" Target="mailto:pdearchs@alger.com" TargetMode="External"/><Relationship Id="rId88" Type="http://schemas.openxmlformats.org/officeDocument/2006/relationships/hyperlink" Target="mailto:andres.rodriguez@biogen.com" TargetMode="External"/><Relationship Id="rId87" Type="http://schemas.openxmlformats.org/officeDocument/2006/relationships/hyperlink" Target="mailto:Ariel.carmeli@scienceforamerica.org" TargetMode="External"/><Relationship Id="rId89" Type="http://schemas.openxmlformats.org/officeDocument/2006/relationships/hyperlink" Target="mailto:andres.rodriguez@biogen.com" TargetMode="External"/><Relationship Id="rId80" Type="http://schemas.openxmlformats.org/officeDocument/2006/relationships/hyperlink" Target="mailto:caroline.sykes@nottingham.ac.uk" TargetMode="External"/><Relationship Id="rId82" Type="http://schemas.openxmlformats.org/officeDocument/2006/relationships/hyperlink" Target="mailto:thomas.flaten@lakestreetcm.com" TargetMode="External"/><Relationship Id="rId81" Type="http://schemas.openxmlformats.org/officeDocument/2006/relationships/hyperlink" Target="mailto:james.morrissey@royallondon.com" TargetMode="External"/><Relationship Id="rId73" Type="http://schemas.openxmlformats.org/officeDocument/2006/relationships/hyperlink" Target="mailto:Erin.Fidyk@flatiron.com" TargetMode="External"/><Relationship Id="rId72" Type="http://schemas.openxmlformats.org/officeDocument/2006/relationships/hyperlink" Target="mailto:anshu.gupta@thermofisher.com" TargetMode="External"/><Relationship Id="rId75" Type="http://schemas.openxmlformats.org/officeDocument/2006/relationships/hyperlink" Target="mailto:smaenpaaconsulting@gmail.com" TargetMode="External"/><Relationship Id="rId74" Type="http://schemas.openxmlformats.org/officeDocument/2006/relationships/hyperlink" Target="mailto:smaenpaaconsulting@gmail.com" TargetMode="External"/><Relationship Id="rId77" Type="http://schemas.openxmlformats.org/officeDocument/2006/relationships/hyperlink" Target="mailto:nick.nikitas@columbiathreadneedle.com" TargetMode="External"/><Relationship Id="rId76" Type="http://schemas.openxmlformats.org/officeDocument/2006/relationships/hyperlink" Target="mailto:Robert.f.burns@affibody.com" TargetMode="External"/><Relationship Id="rId79" Type="http://schemas.openxmlformats.org/officeDocument/2006/relationships/hyperlink" Target="mailto:Stephensladerman@gmail.com" TargetMode="External"/><Relationship Id="rId78" Type="http://schemas.openxmlformats.org/officeDocument/2006/relationships/hyperlink" Target="mailto:mikey_blueeyes@hotmail.com" TargetMode="External"/><Relationship Id="rId71" Type="http://schemas.openxmlformats.org/officeDocument/2006/relationships/hyperlink" Target="mailto:jchien@ucsd.edu" TargetMode="External"/><Relationship Id="rId70" Type="http://schemas.openxmlformats.org/officeDocument/2006/relationships/hyperlink" Target="mailto:smiick@carisls.com" TargetMode="External"/><Relationship Id="rId62" Type="http://schemas.openxmlformats.org/officeDocument/2006/relationships/hyperlink" Target="mailto:nathan.weinstein@citi.com" TargetMode="External"/><Relationship Id="rId61" Type="http://schemas.openxmlformats.org/officeDocument/2006/relationships/hyperlink" Target="mailto:gyongju.min@regeneron.com" TargetMode="External"/><Relationship Id="rId64" Type="http://schemas.openxmlformats.org/officeDocument/2006/relationships/hyperlink" Target="mailto:richard.he@troweprice.com" TargetMode="External"/><Relationship Id="rId63" Type="http://schemas.openxmlformats.org/officeDocument/2006/relationships/hyperlink" Target="mailto:Jpgregg1@icloud.com" TargetMode="External"/><Relationship Id="rId66" Type="http://schemas.openxmlformats.org/officeDocument/2006/relationships/hyperlink" Target="mailto:jeff.smith@thermofisher.com" TargetMode="External"/><Relationship Id="rId65" Type="http://schemas.openxmlformats.org/officeDocument/2006/relationships/hyperlink" Target="mailto:richard.he@troweprice.com" TargetMode="External"/><Relationship Id="rId68" Type="http://schemas.openxmlformats.org/officeDocument/2006/relationships/hyperlink" Target="mailto:heidi.huang@genscript.com" TargetMode="External"/><Relationship Id="rId67" Type="http://schemas.openxmlformats.org/officeDocument/2006/relationships/hyperlink" Target="mailto:matthew.crandall@getcheckedup.com" TargetMode="External"/><Relationship Id="rId609" Type="http://schemas.openxmlformats.org/officeDocument/2006/relationships/hyperlink" Target="mailto:Gauba.raj@gmail.com" TargetMode="External"/><Relationship Id="rId608" Type="http://schemas.openxmlformats.org/officeDocument/2006/relationships/hyperlink" Target="mailto:Krishna.chiritha@gilead.com" TargetMode="External"/><Relationship Id="rId607" Type="http://schemas.openxmlformats.org/officeDocument/2006/relationships/hyperlink" Target="mailto:gbennett@menarinistemline.com" TargetMode="External"/><Relationship Id="rId60" Type="http://schemas.openxmlformats.org/officeDocument/2006/relationships/hyperlink" Target="mailto:denyse.baker@lilly.com" TargetMode="External"/><Relationship Id="rId602" Type="http://schemas.openxmlformats.org/officeDocument/2006/relationships/hyperlink" Target="mailto:e8_chen@yahoo.com" TargetMode="External"/><Relationship Id="rId601" Type="http://schemas.openxmlformats.org/officeDocument/2006/relationships/hyperlink" Target="mailto:dan.norton@personalis.com" TargetMode="External"/><Relationship Id="rId600" Type="http://schemas.openxmlformats.org/officeDocument/2006/relationships/hyperlink" Target="mailto:katherinezyn@gmail.com" TargetMode="External"/><Relationship Id="rId606" Type="http://schemas.openxmlformats.org/officeDocument/2006/relationships/hyperlink" Target="mailto:minoru.kobayashi@raqualia.com" TargetMode="External"/><Relationship Id="rId605" Type="http://schemas.openxmlformats.org/officeDocument/2006/relationships/hyperlink" Target="mailto:gmdeh@comcast.net" TargetMode="External"/><Relationship Id="rId604" Type="http://schemas.openxmlformats.org/officeDocument/2006/relationships/hyperlink" Target="mailto:deepa.talpade@bayer.com" TargetMode="External"/><Relationship Id="rId603" Type="http://schemas.openxmlformats.org/officeDocument/2006/relationships/hyperlink" Target="mailto:joel.brown@novartis.com" TargetMode="External"/><Relationship Id="rId69" Type="http://schemas.openxmlformats.org/officeDocument/2006/relationships/hyperlink" Target="mailto:anne.moon@pantherls.com" TargetMode="External"/><Relationship Id="rId51" Type="http://schemas.openxmlformats.org/officeDocument/2006/relationships/hyperlink" Target="mailto:Caroline.Chambers@sutterhealth.org" TargetMode="External"/><Relationship Id="rId50" Type="http://schemas.openxmlformats.org/officeDocument/2006/relationships/hyperlink" Target="mailto:jianying_dong@yahoo.com" TargetMode="External"/><Relationship Id="rId53" Type="http://schemas.openxmlformats.org/officeDocument/2006/relationships/hyperlink" Target="mailto:christina.lavin@eehealth.org" TargetMode="External"/><Relationship Id="rId52" Type="http://schemas.openxmlformats.org/officeDocument/2006/relationships/hyperlink" Target="mailto:eve@medtechinnovator.org" TargetMode="External"/><Relationship Id="rId55" Type="http://schemas.openxmlformats.org/officeDocument/2006/relationships/hyperlink" Target="mailto:michaela.flego-kamensek@sandoz.com" TargetMode="External"/><Relationship Id="rId54" Type="http://schemas.openxmlformats.org/officeDocument/2006/relationships/hyperlink" Target="mailto:Dr.John@ancan.org" TargetMode="External"/><Relationship Id="rId57" Type="http://schemas.openxmlformats.org/officeDocument/2006/relationships/hyperlink" Target="mailto:song.s.li@oracle.com" TargetMode="External"/><Relationship Id="rId56" Type="http://schemas.openxmlformats.org/officeDocument/2006/relationships/hyperlink" Target="mailto:patricio.godoy_tapia@sandoz.net" TargetMode="External"/><Relationship Id="rId59" Type="http://schemas.openxmlformats.org/officeDocument/2006/relationships/hyperlink" Target="mailto:queenofzen@gmail.com" TargetMode="External"/><Relationship Id="rId58" Type="http://schemas.openxmlformats.org/officeDocument/2006/relationships/hyperlink" Target="mailto:shaparak.lonning@pfizer.com" TargetMode="External"/><Relationship Id="rId590" Type="http://schemas.openxmlformats.org/officeDocument/2006/relationships/hyperlink" Target="mailto:aram_adourian@yahoo.com" TargetMode="External"/><Relationship Id="rId107" Type="http://schemas.openxmlformats.org/officeDocument/2006/relationships/hyperlink" Target="mailto:Ccockerham@natera.com" TargetMode="External"/><Relationship Id="rId228" Type="http://schemas.openxmlformats.org/officeDocument/2006/relationships/hyperlink" Target="mailto:dknezevic@natera.com" TargetMode="External"/><Relationship Id="rId349" Type="http://schemas.openxmlformats.org/officeDocument/2006/relationships/hyperlink" Target="mailto:hailing.lu@pfizer.com" TargetMode="External"/><Relationship Id="rId106" Type="http://schemas.openxmlformats.org/officeDocument/2006/relationships/hyperlink" Target="mailto:tclevenger@waterhousebrands.com" TargetMode="External"/><Relationship Id="rId227" Type="http://schemas.openxmlformats.org/officeDocument/2006/relationships/hyperlink" Target="mailto:leonardo.mina@medsir.org" TargetMode="External"/><Relationship Id="rId348" Type="http://schemas.openxmlformats.org/officeDocument/2006/relationships/hyperlink" Target="mailto:nasibeh.vatankhah@yahoo.com" TargetMode="External"/><Relationship Id="rId469" Type="http://schemas.openxmlformats.org/officeDocument/2006/relationships/hyperlink" Target="mailto:dt5290592@gmail.com" TargetMode="External"/><Relationship Id="rId105" Type="http://schemas.openxmlformats.org/officeDocument/2006/relationships/hyperlink" Target="mailto:hsrinivasan@guidehouse.com" TargetMode="External"/><Relationship Id="rId226" Type="http://schemas.openxmlformats.org/officeDocument/2006/relationships/hyperlink" Target="mailto:alimon@oryzon.com" TargetMode="External"/><Relationship Id="rId347" Type="http://schemas.openxmlformats.org/officeDocument/2006/relationships/hyperlink" Target="mailto:gaellerondeau@yahoo.com" TargetMode="External"/><Relationship Id="rId468" Type="http://schemas.openxmlformats.org/officeDocument/2006/relationships/hyperlink" Target="mailto:a.mikecin-drazic@affimed.com" TargetMode="External"/><Relationship Id="rId589" Type="http://schemas.openxmlformats.org/officeDocument/2006/relationships/hyperlink" Target="mailto:jesse.goodman@georgetown.edu" TargetMode="External"/><Relationship Id="rId104" Type="http://schemas.openxmlformats.org/officeDocument/2006/relationships/hyperlink" Target="mailto:jwilson@euclidgrowth.com" TargetMode="External"/><Relationship Id="rId225" Type="http://schemas.openxmlformats.org/officeDocument/2006/relationships/hyperlink" Target="mailto:luis.aparicio@medsir.org" TargetMode="External"/><Relationship Id="rId346" Type="http://schemas.openxmlformats.org/officeDocument/2006/relationships/hyperlink" Target="mailto:vaishali.shinde@corbuspharma.com" TargetMode="External"/><Relationship Id="rId467" Type="http://schemas.openxmlformats.org/officeDocument/2006/relationships/hyperlink" Target="mailto:lee.lindley@mercia.co.uk" TargetMode="External"/><Relationship Id="rId588" Type="http://schemas.openxmlformats.org/officeDocument/2006/relationships/hyperlink" Target="mailto:angelique.ricci@getcheckedup.com" TargetMode="External"/><Relationship Id="rId109" Type="http://schemas.openxmlformats.org/officeDocument/2006/relationships/hyperlink" Target="mailto:evanbglass15@gmail.com" TargetMode="External"/><Relationship Id="rId108" Type="http://schemas.openxmlformats.org/officeDocument/2006/relationships/hyperlink" Target="mailto:nsingh@omniab.com" TargetMode="External"/><Relationship Id="rId229" Type="http://schemas.openxmlformats.org/officeDocument/2006/relationships/hyperlink" Target="mailto:stephane@cd80consulting.com" TargetMode="External"/><Relationship Id="rId220" Type="http://schemas.openxmlformats.org/officeDocument/2006/relationships/hyperlink" Target="mailto:mario.mancino@medsir.org" TargetMode="External"/><Relationship Id="rId341" Type="http://schemas.openxmlformats.org/officeDocument/2006/relationships/hyperlink" Target="mailto:Mika.Kinoshita@mitsui.com" TargetMode="External"/><Relationship Id="rId462" Type="http://schemas.openxmlformats.org/officeDocument/2006/relationships/hyperlink" Target="mailto:mona.bishakha@gmail.com" TargetMode="External"/><Relationship Id="rId583" Type="http://schemas.openxmlformats.org/officeDocument/2006/relationships/hyperlink" Target="mailto:r.ding@outlook.com" TargetMode="External"/><Relationship Id="rId340" Type="http://schemas.openxmlformats.org/officeDocument/2006/relationships/hyperlink" Target="mailto:jeff.macdonald@beigene.com" TargetMode="External"/><Relationship Id="rId461" Type="http://schemas.openxmlformats.org/officeDocument/2006/relationships/hyperlink" Target="mailto:Jeff@SilverBerncap.com" TargetMode="External"/><Relationship Id="rId582" Type="http://schemas.openxmlformats.org/officeDocument/2006/relationships/hyperlink" Target="mailto:maevecmurdock@gmail.com" TargetMode="External"/><Relationship Id="rId460" Type="http://schemas.openxmlformats.org/officeDocument/2006/relationships/hyperlink" Target="mailto:msands.cgc@gmail.com" TargetMode="External"/><Relationship Id="rId581" Type="http://schemas.openxmlformats.org/officeDocument/2006/relationships/hyperlink" Target="mailto:zhenhao.qi@daiichisankyo.com" TargetMode="External"/><Relationship Id="rId580" Type="http://schemas.openxmlformats.org/officeDocument/2006/relationships/hyperlink" Target="mailto:ryan.sowell@strandtx.com" TargetMode="External"/><Relationship Id="rId103" Type="http://schemas.openxmlformats.org/officeDocument/2006/relationships/hyperlink" Target="mailto:jwilson@euclidgrowth.com" TargetMode="External"/><Relationship Id="rId224" Type="http://schemas.openxmlformats.org/officeDocument/2006/relationships/hyperlink" Target="mailto:mitchell.elliott@uhn.ca" TargetMode="External"/><Relationship Id="rId345" Type="http://schemas.openxmlformats.org/officeDocument/2006/relationships/hyperlink" Target="mailto:hgcrawford1@utmck.edu" TargetMode="External"/><Relationship Id="rId466" Type="http://schemas.openxmlformats.org/officeDocument/2006/relationships/hyperlink" Target="mailto:blau@nupctx.com" TargetMode="External"/><Relationship Id="rId587" Type="http://schemas.openxmlformats.org/officeDocument/2006/relationships/hyperlink" Target="mailto:afsaneh@xenpartners.com" TargetMode="External"/><Relationship Id="rId102" Type="http://schemas.openxmlformats.org/officeDocument/2006/relationships/hyperlink" Target="mailto:vvolman@annexonbio.com" TargetMode="External"/><Relationship Id="rId223" Type="http://schemas.openxmlformats.org/officeDocument/2006/relationships/hyperlink" Target="mailto:joseantonio.guerrero@medsir.org" TargetMode="External"/><Relationship Id="rId344" Type="http://schemas.openxmlformats.org/officeDocument/2006/relationships/hyperlink" Target="mailto:shicks5@mgh.harvard.edu" TargetMode="External"/><Relationship Id="rId465" Type="http://schemas.openxmlformats.org/officeDocument/2006/relationships/hyperlink" Target="mailto:damien.gerald@osumc.edu" TargetMode="External"/><Relationship Id="rId586" Type="http://schemas.openxmlformats.org/officeDocument/2006/relationships/hyperlink" Target="mailto:ruiz@casipharmaceuticals.com" TargetMode="External"/><Relationship Id="rId101" Type="http://schemas.openxmlformats.org/officeDocument/2006/relationships/hyperlink" Target="mailto:sswanson@menarinistemline.com" TargetMode="External"/><Relationship Id="rId222" Type="http://schemas.openxmlformats.org/officeDocument/2006/relationships/hyperlink" Target="mailto:alicia.garcia@medsir.org" TargetMode="External"/><Relationship Id="rId343" Type="http://schemas.openxmlformats.org/officeDocument/2006/relationships/hyperlink" Target="mailto:lorin.porth@nuvancehealth.org" TargetMode="External"/><Relationship Id="rId464" Type="http://schemas.openxmlformats.org/officeDocument/2006/relationships/hyperlink" Target="mailto:l.mumtaz@gyldenpharma.com" TargetMode="External"/><Relationship Id="rId585" Type="http://schemas.openxmlformats.org/officeDocument/2006/relationships/hyperlink" Target="mailto:mnasir@bblsa.com" TargetMode="External"/><Relationship Id="rId100" Type="http://schemas.openxmlformats.org/officeDocument/2006/relationships/hyperlink" Target="mailto:sara.head@foresight-dx.com" TargetMode="External"/><Relationship Id="rId221" Type="http://schemas.openxmlformats.org/officeDocument/2006/relationships/hyperlink" Target="mailto:arnau.mena@medsir.org" TargetMode="External"/><Relationship Id="rId342" Type="http://schemas.openxmlformats.org/officeDocument/2006/relationships/hyperlink" Target="mailto:purva.jain@ipsen.com" TargetMode="External"/><Relationship Id="rId463" Type="http://schemas.openxmlformats.org/officeDocument/2006/relationships/hyperlink" Target="mailto:mmarkov@natera.com" TargetMode="External"/><Relationship Id="rId584" Type="http://schemas.openxmlformats.org/officeDocument/2006/relationships/hyperlink" Target="mailto:sean.xue@abbvie.com" TargetMode="External"/><Relationship Id="rId217" Type="http://schemas.openxmlformats.org/officeDocument/2006/relationships/hyperlink" Target="mailto:ssagartz@gmail.com" TargetMode="External"/><Relationship Id="rId338" Type="http://schemas.openxmlformats.org/officeDocument/2006/relationships/hyperlink" Target="mailto:arie.blitz@ymail.com" TargetMode="External"/><Relationship Id="rId459" Type="http://schemas.openxmlformats.org/officeDocument/2006/relationships/hyperlink" Target="mailto:karathibault@gmail.com" TargetMode="External"/><Relationship Id="rId216" Type="http://schemas.openxmlformats.org/officeDocument/2006/relationships/hyperlink" Target="mailto:john.kinsella@mmglobalusa.com" TargetMode="External"/><Relationship Id="rId337" Type="http://schemas.openxmlformats.org/officeDocument/2006/relationships/hyperlink" Target="mailto:eoyenuga@agc.com" TargetMode="External"/><Relationship Id="rId458" Type="http://schemas.openxmlformats.org/officeDocument/2006/relationships/hyperlink" Target="mailto:bhubert@natera.com" TargetMode="External"/><Relationship Id="rId579" Type="http://schemas.openxmlformats.org/officeDocument/2006/relationships/hyperlink" Target="mailto:wongchenko.matthew@gene.com" TargetMode="External"/><Relationship Id="rId215" Type="http://schemas.openxmlformats.org/officeDocument/2006/relationships/hyperlink" Target="mailto:wangy594@gene.com" TargetMode="External"/><Relationship Id="rId336" Type="http://schemas.openxmlformats.org/officeDocument/2006/relationships/hyperlink" Target="mailto:anthappan.tonykurissery@syngeneintl.com" TargetMode="External"/><Relationship Id="rId457" Type="http://schemas.openxmlformats.org/officeDocument/2006/relationships/hyperlink" Target="mailto:jim.stclair@myligo.io" TargetMode="External"/><Relationship Id="rId578" Type="http://schemas.openxmlformats.org/officeDocument/2006/relationships/hyperlink" Target="mailto:yi.zhang26@gilead.com" TargetMode="External"/><Relationship Id="rId214" Type="http://schemas.openxmlformats.org/officeDocument/2006/relationships/hyperlink" Target="mailto:wormsbac@external.gene.com" TargetMode="External"/><Relationship Id="rId335" Type="http://schemas.openxmlformats.org/officeDocument/2006/relationships/hyperlink" Target="mailto:scottcohen@alphacuretx.com" TargetMode="External"/><Relationship Id="rId456" Type="http://schemas.openxmlformats.org/officeDocument/2006/relationships/hyperlink" Target="mailto:mb@polarlightventures.com" TargetMode="External"/><Relationship Id="rId577" Type="http://schemas.openxmlformats.org/officeDocument/2006/relationships/hyperlink" Target="mailto:jhudit.perez@medsir.org" TargetMode="External"/><Relationship Id="rId219" Type="http://schemas.openxmlformats.org/officeDocument/2006/relationships/hyperlink" Target="mailto:miguel.sampayo@medsir.org" TargetMode="External"/><Relationship Id="rId218" Type="http://schemas.openxmlformats.org/officeDocument/2006/relationships/hyperlink" Target="mailto:ssagartz@gmail.com" TargetMode="External"/><Relationship Id="rId339" Type="http://schemas.openxmlformats.org/officeDocument/2006/relationships/hyperlink" Target="mailto:dan.li@arcsineanalytics.com" TargetMode="External"/><Relationship Id="rId330" Type="http://schemas.openxmlformats.org/officeDocument/2006/relationships/hyperlink" Target="mailto:ilyaablokh@aol.com" TargetMode="External"/><Relationship Id="rId451" Type="http://schemas.openxmlformats.org/officeDocument/2006/relationships/hyperlink" Target="mailto:yanqian.wu@oddo-bhf.com" TargetMode="External"/><Relationship Id="rId572" Type="http://schemas.openxmlformats.org/officeDocument/2006/relationships/hyperlink" Target="mailto:olga.boix.s@gmail.com" TargetMode="External"/><Relationship Id="rId450" Type="http://schemas.openxmlformats.org/officeDocument/2006/relationships/hyperlink" Target="mailto:dcampbell@cumulusoncology.com" TargetMode="External"/><Relationship Id="rId571" Type="http://schemas.openxmlformats.org/officeDocument/2006/relationships/hyperlink" Target="mailto:maria.garrido@medsir.org" TargetMode="External"/><Relationship Id="rId570" Type="http://schemas.openxmlformats.org/officeDocument/2006/relationships/hyperlink" Target="mailto:jose.rodriguez@medsir.org" TargetMode="External"/><Relationship Id="rId213" Type="http://schemas.openxmlformats.org/officeDocument/2006/relationships/hyperlink" Target="mailto:wormsbac@external.gene.com" TargetMode="External"/><Relationship Id="rId334" Type="http://schemas.openxmlformats.org/officeDocument/2006/relationships/hyperlink" Target="mailto:bnjkim@aol.com" TargetMode="External"/><Relationship Id="rId455" Type="http://schemas.openxmlformats.org/officeDocument/2006/relationships/hyperlink" Target="mailto:swainsan@verizon.net" TargetMode="External"/><Relationship Id="rId576" Type="http://schemas.openxmlformats.org/officeDocument/2006/relationships/hyperlink" Target="mailto:Steven.Piccoli@sparcmail.com" TargetMode="External"/><Relationship Id="rId212" Type="http://schemas.openxmlformats.org/officeDocument/2006/relationships/hyperlink" Target="mailto:ana.garrido@medsir.org" TargetMode="External"/><Relationship Id="rId333" Type="http://schemas.openxmlformats.org/officeDocument/2006/relationships/hyperlink" Target="mailto:smeas@mdanderson.org" TargetMode="External"/><Relationship Id="rId454" Type="http://schemas.openxmlformats.org/officeDocument/2006/relationships/hyperlink" Target="mailto:Erwin.morawski@gmx.de" TargetMode="External"/><Relationship Id="rId575" Type="http://schemas.openxmlformats.org/officeDocument/2006/relationships/hyperlink" Target="mailto:k.burrow@haystackoncology.com" TargetMode="External"/><Relationship Id="rId211" Type="http://schemas.openxmlformats.org/officeDocument/2006/relationships/hyperlink" Target="mailto:melanie.rodrigues@pfizer.com" TargetMode="External"/><Relationship Id="rId332" Type="http://schemas.openxmlformats.org/officeDocument/2006/relationships/hyperlink" Target="mailto:ron.kwok415@gmail.com" TargetMode="External"/><Relationship Id="rId453" Type="http://schemas.openxmlformats.org/officeDocument/2006/relationships/hyperlink" Target="mailto:nicolas.bryant@helix.com" TargetMode="External"/><Relationship Id="rId574" Type="http://schemas.openxmlformats.org/officeDocument/2006/relationships/hyperlink" Target="mailto:datnoor@gmail.com" TargetMode="External"/><Relationship Id="rId210" Type="http://schemas.openxmlformats.org/officeDocument/2006/relationships/hyperlink" Target="mailto:aterrado@waterhousebrands.com" TargetMode="External"/><Relationship Id="rId331" Type="http://schemas.openxmlformats.org/officeDocument/2006/relationships/hyperlink" Target="mailto:kisha872004@yahoo.com" TargetMode="External"/><Relationship Id="rId452" Type="http://schemas.openxmlformats.org/officeDocument/2006/relationships/hyperlink" Target="mailto:mkeyserman@lifescicapital.com" TargetMode="External"/><Relationship Id="rId573" Type="http://schemas.openxmlformats.org/officeDocument/2006/relationships/hyperlink" Target="mailto:paula.gonzalez@medsir.org" TargetMode="External"/><Relationship Id="rId370" Type="http://schemas.openxmlformats.org/officeDocument/2006/relationships/hyperlink" Target="mailto:ryo.nakamura@pdradiopharma.com" TargetMode="External"/><Relationship Id="rId491" Type="http://schemas.openxmlformats.org/officeDocument/2006/relationships/hyperlink" Target="mailto:dr.anna.michell@gmail.com" TargetMode="External"/><Relationship Id="rId490" Type="http://schemas.openxmlformats.org/officeDocument/2006/relationships/hyperlink" Target="mailto:lee_kwee_geak@hq.a-star.edu.sg" TargetMode="External"/><Relationship Id="rId129" Type="http://schemas.openxmlformats.org/officeDocument/2006/relationships/hyperlink" Target="mailto:junehjhan@pharosibio.com" TargetMode="External"/><Relationship Id="rId128" Type="http://schemas.openxmlformats.org/officeDocument/2006/relationships/hyperlink" Target="mailto:varmstrong@natera.com" TargetMode="External"/><Relationship Id="rId249" Type="http://schemas.openxmlformats.org/officeDocument/2006/relationships/hyperlink" Target="mailto:bowieylc@stanford.edu" TargetMode="External"/><Relationship Id="rId127" Type="http://schemas.openxmlformats.org/officeDocument/2006/relationships/hyperlink" Target="mailto:varmstrong@natera.com" TargetMode="External"/><Relationship Id="rId248" Type="http://schemas.openxmlformats.org/officeDocument/2006/relationships/hyperlink" Target="mailto:Aa.nasser@sfda.gov.sa" TargetMode="External"/><Relationship Id="rId369" Type="http://schemas.openxmlformats.org/officeDocument/2006/relationships/hyperlink" Target="mailto:mraabuntomd@gmail.com" TargetMode="External"/><Relationship Id="rId126" Type="http://schemas.openxmlformats.org/officeDocument/2006/relationships/hyperlink" Target="mailto:varmstrong@natera.com" TargetMode="External"/><Relationship Id="rId247" Type="http://schemas.openxmlformats.org/officeDocument/2006/relationships/hyperlink" Target="mailto:Aa.nasser@sfda.gov.sa" TargetMode="External"/><Relationship Id="rId368" Type="http://schemas.openxmlformats.org/officeDocument/2006/relationships/hyperlink" Target="mailto:smv@luciddx.com" TargetMode="External"/><Relationship Id="rId489" Type="http://schemas.openxmlformats.org/officeDocument/2006/relationships/hyperlink" Target="mailto:adam@viveretx.com" TargetMode="External"/><Relationship Id="rId121" Type="http://schemas.openxmlformats.org/officeDocument/2006/relationships/hyperlink" Target="mailto:varmstrong@natera.com" TargetMode="External"/><Relationship Id="rId242" Type="http://schemas.openxmlformats.org/officeDocument/2006/relationships/hyperlink" Target="mailto:kfedorchak@foundationmedicine.com" TargetMode="External"/><Relationship Id="rId363" Type="http://schemas.openxmlformats.org/officeDocument/2006/relationships/hyperlink" Target="mailto:jarayhanabad@gmail.com" TargetMode="External"/><Relationship Id="rId484" Type="http://schemas.openxmlformats.org/officeDocument/2006/relationships/hyperlink" Target="mailto:heather.bouck@thermofisher.com" TargetMode="External"/><Relationship Id="rId120" Type="http://schemas.openxmlformats.org/officeDocument/2006/relationships/hyperlink" Target="mailto:varmstrong@natera.com" TargetMode="External"/><Relationship Id="rId241" Type="http://schemas.openxmlformats.org/officeDocument/2006/relationships/hyperlink" Target="mailto:tanyapahwa90@gmail.com" TargetMode="External"/><Relationship Id="rId362" Type="http://schemas.openxmlformats.org/officeDocument/2006/relationships/hyperlink" Target="mailto:sgholt26@yahoo.com" TargetMode="External"/><Relationship Id="rId483" Type="http://schemas.openxmlformats.org/officeDocument/2006/relationships/hyperlink" Target="mailto:nicole.r.stone@colorado.edu" TargetMode="External"/><Relationship Id="rId240" Type="http://schemas.openxmlformats.org/officeDocument/2006/relationships/hyperlink" Target="mailto:robertking365@comcast.net" TargetMode="External"/><Relationship Id="rId361" Type="http://schemas.openxmlformats.org/officeDocument/2006/relationships/hyperlink" Target="mailto:cmasimirembwa@aibst.edu.zw" TargetMode="External"/><Relationship Id="rId482" Type="http://schemas.openxmlformats.org/officeDocument/2006/relationships/hyperlink" Target="mailto:abby.kim@primetherapeutics.com" TargetMode="External"/><Relationship Id="rId360" Type="http://schemas.openxmlformats.org/officeDocument/2006/relationships/hyperlink" Target="mailto:qunwu5@yahoo.com" TargetMode="External"/><Relationship Id="rId481" Type="http://schemas.openxmlformats.org/officeDocument/2006/relationships/hyperlink" Target="mailto:ryan.wilson@pointstate.com" TargetMode="External"/><Relationship Id="rId125" Type="http://schemas.openxmlformats.org/officeDocument/2006/relationships/hyperlink" Target="mailto:varmstrong@natera.com" TargetMode="External"/><Relationship Id="rId246" Type="http://schemas.openxmlformats.org/officeDocument/2006/relationships/hyperlink" Target="mailto:Aa.nasser@sfda.gov.sa" TargetMode="External"/><Relationship Id="rId367" Type="http://schemas.openxmlformats.org/officeDocument/2006/relationships/hyperlink" Target="mailto:yali.liang@jazzpharma.com" TargetMode="External"/><Relationship Id="rId488" Type="http://schemas.openxmlformats.org/officeDocument/2006/relationships/hyperlink" Target="mailto:eball@illumina.com" TargetMode="External"/><Relationship Id="rId124" Type="http://schemas.openxmlformats.org/officeDocument/2006/relationships/hyperlink" Target="mailto:varmstrong@natera.com" TargetMode="External"/><Relationship Id="rId245" Type="http://schemas.openxmlformats.org/officeDocument/2006/relationships/hyperlink" Target="mailto:Aa.nasser@sfda.gov.sa" TargetMode="External"/><Relationship Id="rId366" Type="http://schemas.openxmlformats.org/officeDocument/2006/relationships/hyperlink" Target="mailto:michelle.miller@novartis.com" TargetMode="External"/><Relationship Id="rId487" Type="http://schemas.openxmlformats.org/officeDocument/2006/relationships/hyperlink" Target="mailto:yewlejivan@gmail.com" TargetMode="External"/><Relationship Id="rId123" Type="http://schemas.openxmlformats.org/officeDocument/2006/relationships/hyperlink" Target="mailto:varmstrong@natera.com" TargetMode="External"/><Relationship Id="rId244" Type="http://schemas.openxmlformats.org/officeDocument/2006/relationships/hyperlink" Target="mailto:Anjubheda@gmail.com" TargetMode="External"/><Relationship Id="rId365" Type="http://schemas.openxmlformats.org/officeDocument/2006/relationships/hyperlink" Target="mailto:kmgovert@gmail.com" TargetMode="External"/><Relationship Id="rId486" Type="http://schemas.openxmlformats.org/officeDocument/2006/relationships/hyperlink" Target="mailto:nariaki.uemura@astellas.com" TargetMode="External"/><Relationship Id="rId122" Type="http://schemas.openxmlformats.org/officeDocument/2006/relationships/hyperlink" Target="mailto:varmstrong@natera.com" TargetMode="External"/><Relationship Id="rId243" Type="http://schemas.openxmlformats.org/officeDocument/2006/relationships/hyperlink" Target="mailto:kristy.brackett@biogen.com" TargetMode="External"/><Relationship Id="rId364" Type="http://schemas.openxmlformats.org/officeDocument/2006/relationships/hyperlink" Target="mailto:macey.miller@biodesix.com" TargetMode="External"/><Relationship Id="rId485" Type="http://schemas.openxmlformats.org/officeDocument/2006/relationships/hyperlink" Target="mailto:amelendez@braidwell.com" TargetMode="External"/><Relationship Id="rId95" Type="http://schemas.openxmlformats.org/officeDocument/2006/relationships/hyperlink" Target="mailto:paul.galette@pfizer.com" TargetMode="External"/><Relationship Id="rId94" Type="http://schemas.openxmlformats.org/officeDocument/2006/relationships/hyperlink" Target="mailto:ben.hyde@tempus.com" TargetMode="External"/><Relationship Id="rId97" Type="http://schemas.openxmlformats.org/officeDocument/2006/relationships/hyperlink" Target="mailto:pbapna@faralloncapital.com" TargetMode="External"/><Relationship Id="rId96" Type="http://schemas.openxmlformats.org/officeDocument/2006/relationships/hyperlink" Target="mailto:ahuber@menarinistemline.com" TargetMode="External"/><Relationship Id="rId99" Type="http://schemas.openxmlformats.org/officeDocument/2006/relationships/hyperlink" Target="mailto:sara.head@foresight-dx.com" TargetMode="External"/><Relationship Id="rId480" Type="http://schemas.openxmlformats.org/officeDocument/2006/relationships/hyperlink" Target="mailto:per-ola.freskgard@bioarctic.com" TargetMode="External"/><Relationship Id="rId98" Type="http://schemas.openxmlformats.org/officeDocument/2006/relationships/hyperlink" Target="mailto:fmeneghelli@menarini-ricerche.it" TargetMode="External"/><Relationship Id="rId91" Type="http://schemas.openxmlformats.org/officeDocument/2006/relationships/hyperlink" Target="mailto:ozlem.yildirim@sanofi.com" TargetMode="External"/><Relationship Id="rId90" Type="http://schemas.openxmlformats.org/officeDocument/2006/relationships/hyperlink" Target="mailto:ozlem.yildirim@sanofi.com" TargetMode="External"/><Relationship Id="rId93" Type="http://schemas.openxmlformats.org/officeDocument/2006/relationships/hyperlink" Target="mailto:laura.nee@reifyhealth.com" TargetMode="External"/><Relationship Id="rId92" Type="http://schemas.openxmlformats.org/officeDocument/2006/relationships/hyperlink" Target="mailto:lnorthrop@ldgillc.com" TargetMode="External"/><Relationship Id="rId118" Type="http://schemas.openxmlformats.org/officeDocument/2006/relationships/hyperlink" Target="mailto:rigreen@natera.com" TargetMode="External"/><Relationship Id="rId239" Type="http://schemas.openxmlformats.org/officeDocument/2006/relationships/hyperlink" Target="mailto:dmorrissey11@gmail.com" TargetMode="External"/><Relationship Id="rId117" Type="http://schemas.openxmlformats.org/officeDocument/2006/relationships/hyperlink" Target="mailto:Neberle@natera.com" TargetMode="External"/><Relationship Id="rId238" Type="http://schemas.openxmlformats.org/officeDocument/2006/relationships/hyperlink" Target="mailto:jgraham@rgare.com" TargetMode="External"/><Relationship Id="rId359" Type="http://schemas.openxmlformats.org/officeDocument/2006/relationships/hyperlink" Target="mailto:sherronkell@gmail.com" TargetMode="External"/><Relationship Id="rId116" Type="http://schemas.openxmlformats.org/officeDocument/2006/relationships/hyperlink" Target="mailto:Neberle@natera.com" TargetMode="External"/><Relationship Id="rId237" Type="http://schemas.openxmlformats.org/officeDocument/2006/relationships/hyperlink" Target="mailto:sophia.diao@cgoncology.com" TargetMode="External"/><Relationship Id="rId358" Type="http://schemas.openxmlformats.org/officeDocument/2006/relationships/hyperlink" Target="mailto:nhorowitz1@northwell.edu" TargetMode="External"/><Relationship Id="rId479" Type="http://schemas.openxmlformats.org/officeDocument/2006/relationships/hyperlink" Target="mailto:laura@ljvbiotech.com" TargetMode="External"/><Relationship Id="rId115" Type="http://schemas.openxmlformats.org/officeDocument/2006/relationships/hyperlink" Target="mailto:skurpad@menarinistemline.com" TargetMode="External"/><Relationship Id="rId236" Type="http://schemas.openxmlformats.org/officeDocument/2006/relationships/hyperlink" Target="mailto:kgregersen@corcept.com" TargetMode="External"/><Relationship Id="rId357" Type="http://schemas.openxmlformats.org/officeDocument/2006/relationships/hyperlink" Target="mailto:lena.hannona@novartis.com" TargetMode="External"/><Relationship Id="rId478" Type="http://schemas.openxmlformats.org/officeDocument/2006/relationships/hyperlink" Target="mailto:Khainguyen0219@gmail.com" TargetMode="External"/><Relationship Id="rId599" Type="http://schemas.openxmlformats.org/officeDocument/2006/relationships/hyperlink" Target="mailto:firoz.jhaver@gmail.com" TargetMode="External"/><Relationship Id="rId119" Type="http://schemas.openxmlformats.org/officeDocument/2006/relationships/hyperlink" Target="mailto:robert.charnas1.part@servier.com" TargetMode="External"/><Relationship Id="rId110" Type="http://schemas.openxmlformats.org/officeDocument/2006/relationships/hyperlink" Target="mailto:evanbglass15@gmail.com" TargetMode="External"/><Relationship Id="rId231" Type="http://schemas.openxmlformats.org/officeDocument/2006/relationships/hyperlink" Target="mailto:mrwood24@ole.Augie.edu" TargetMode="External"/><Relationship Id="rId352" Type="http://schemas.openxmlformats.org/officeDocument/2006/relationships/hyperlink" Target="mailto:kelly@nothingpink.org" TargetMode="External"/><Relationship Id="rId473" Type="http://schemas.openxmlformats.org/officeDocument/2006/relationships/hyperlink" Target="mailto:truelinetesting@gmail.com" TargetMode="External"/><Relationship Id="rId594" Type="http://schemas.openxmlformats.org/officeDocument/2006/relationships/hyperlink" Target="mailto:qchau@menarinistemline.com" TargetMode="External"/><Relationship Id="rId230" Type="http://schemas.openxmlformats.org/officeDocument/2006/relationships/hyperlink" Target="mailto:iman.mohamed@ascension.org" TargetMode="External"/><Relationship Id="rId351" Type="http://schemas.openxmlformats.org/officeDocument/2006/relationships/hyperlink" Target="mailto:tech@graceimagingandspa.com" TargetMode="External"/><Relationship Id="rId472" Type="http://schemas.openxmlformats.org/officeDocument/2006/relationships/hyperlink" Target="mailto:Kshipp@natera.com" TargetMode="External"/><Relationship Id="rId593" Type="http://schemas.openxmlformats.org/officeDocument/2006/relationships/hyperlink" Target="mailto:karim.mrj1@gmail.com" TargetMode="External"/><Relationship Id="rId350" Type="http://schemas.openxmlformats.org/officeDocument/2006/relationships/hyperlink" Target="mailto:jmclain@jacksononcology.com" TargetMode="External"/><Relationship Id="rId471" Type="http://schemas.openxmlformats.org/officeDocument/2006/relationships/hyperlink" Target="mailto:janel.barbee@nuvancehealth.org" TargetMode="External"/><Relationship Id="rId592" Type="http://schemas.openxmlformats.org/officeDocument/2006/relationships/hyperlink" Target="mailto:ernestastmd@yahoo.com" TargetMode="External"/><Relationship Id="rId470" Type="http://schemas.openxmlformats.org/officeDocument/2006/relationships/hyperlink" Target="mailto:Kirsten@lynx1bio.com" TargetMode="External"/><Relationship Id="rId591" Type="http://schemas.openxmlformats.org/officeDocument/2006/relationships/hyperlink" Target="mailto:geoffrey.weiner@astrazeneca.com" TargetMode="External"/><Relationship Id="rId114" Type="http://schemas.openxmlformats.org/officeDocument/2006/relationships/hyperlink" Target="mailto:ujwala.rajgopal@syneoshealth.com" TargetMode="External"/><Relationship Id="rId235" Type="http://schemas.openxmlformats.org/officeDocument/2006/relationships/hyperlink" Target="mailto:flong@innov-research.com" TargetMode="External"/><Relationship Id="rId356" Type="http://schemas.openxmlformats.org/officeDocument/2006/relationships/hyperlink" Target="mailto:akunovichconsulting@gmail.com" TargetMode="External"/><Relationship Id="rId477" Type="http://schemas.openxmlformats.org/officeDocument/2006/relationships/hyperlink" Target="mailto:vvicera@foundationmedicine.com" TargetMode="External"/><Relationship Id="rId598" Type="http://schemas.openxmlformats.org/officeDocument/2006/relationships/hyperlink" Target="mailto:chris@bosonfunds.com" TargetMode="External"/><Relationship Id="rId113" Type="http://schemas.openxmlformats.org/officeDocument/2006/relationships/hyperlink" Target="mailto:Tneofitos@natera.com" TargetMode="External"/><Relationship Id="rId234" Type="http://schemas.openxmlformats.org/officeDocument/2006/relationships/hyperlink" Target="mailto:chiannling.yeh@grifols.com" TargetMode="External"/><Relationship Id="rId355" Type="http://schemas.openxmlformats.org/officeDocument/2006/relationships/hyperlink" Target="mailto:Stephenswanick185@gmail.com" TargetMode="External"/><Relationship Id="rId476" Type="http://schemas.openxmlformats.org/officeDocument/2006/relationships/hyperlink" Target="mailto:tall_renee@lilly.com" TargetMode="External"/><Relationship Id="rId597" Type="http://schemas.openxmlformats.org/officeDocument/2006/relationships/hyperlink" Target="mailto:Nahjunk@me.com" TargetMode="External"/><Relationship Id="rId112" Type="http://schemas.openxmlformats.org/officeDocument/2006/relationships/hyperlink" Target="mailto:Cnava@natera.com" TargetMode="External"/><Relationship Id="rId233" Type="http://schemas.openxmlformats.org/officeDocument/2006/relationships/hyperlink" Target="mailto:jessica.hornedo@ascension.org" TargetMode="External"/><Relationship Id="rId354" Type="http://schemas.openxmlformats.org/officeDocument/2006/relationships/hyperlink" Target="mailto:rd@ancan.org" TargetMode="External"/><Relationship Id="rId475" Type="http://schemas.openxmlformats.org/officeDocument/2006/relationships/hyperlink" Target="mailto:chloeyan@seas.upenn.edu" TargetMode="External"/><Relationship Id="rId596" Type="http://schemas.openxmlformats.org/officeDocument/2006/relationships/hyperlink" Target="mailto:olga.alexeeva@personalis.com" TargetMode="External"/><Relationship Id="rId111" Type="http://schemas.openxmlformats.org/officeDocument/2006/relationships/hyperlink" Target="mailto:dgalfonso@natera.com" TargetMode="External"/><Relationship Id="rId232" Type="http://schemas.openxmlformats.org/officeDocument/2006/relationships/hyperlink" Target="mailto:Torsten.Trowe@gilead.com" TargetMode="External"/><Relationship Id="rId353" Type="http://schemas.openxmlformats.org/officeDocument/2006/relationships/hyperlink" Target="mailto:sharmababeena@gmail.com" TargetMode="External"/><Relationship Id="rId474" Type="http://schemas.openxmlformats.org/officeDocument/2006/relationships/hyperlink" Target="mailto:Kalyani.gampa@novartis.com" TargetMode="External"/><Relationship Id="rId595" Type="http://schemas.openxmlformats.org/officeDocument/2006/relationships/hyperlink" Target="mailto:minying.royston@pharvaris.com" TargetMode="External"/><Relationship Id="rId305" Type="http://schemas.openxmlformats.org/officeDocument/2006/relationships/hyperlink" Target="mailto:shuang@avenzotx.com" TargetMode="External"/><Relationship Id="rId426" Type="http://schemas.openxmlformats.org/officeDocument/2006/relationships/hyperlink" Target="mailto:tstamm@epic.com" TargetMode="External"/><Relationship Id="rId547" Type="http://schemas.openxmlformats.org/officeDocument/2006/relationships/hyperlink" Target="mailto:sara.moodad@vgsctx.com" TargetMode="External"/><Relationship Id="rId304" Type="http://schemas.openxmlformats.org/officeDocument/2006/relationships/hyperlink" Target="mailto:jwaldron@carisls.com" TargetMode="External"/><Relationship Id="rId425" Type="http://schemas.openxmlformats.org/officeDocument/2006/relationships/hyperlink" Target="mailto:lchen@hcwco.com" TargetMode="External"/><Relationship Id="rId546" Type="http://schemas.openxmlformats.org/officeDocument/2006/relationships/hyperlink" Target="mailto:annemw@ut.ee" TargetMode="External"/><Relationship Id="rId303" Type="http://schemas.openxmlformats.org/officeDocument/2006/relationships/hyperlink" Target="mailto:tdevine@absci.com" TargetMode="External"/><Relationship Id="rId424" Type="http://schemas.openxmlformats.org/officeDocument/2006/relationships/hyperlink" Target="mailto:tristab_b@yahoo.com" TargetMode="External"/><Relationship Id="rId545" Type="http://schemas.openxmlformats.org/officeDocument/2006/relationships/hyperlink" Target="mailto:valtraina@gmail.com" TargetMode="External"/><Relationship Id="rId302" Type="http://schemas.openxmlformats.org/officeDocument/2006/relationships/hyperlink" Target="mailto:Mary.Kate.A.Gorman@parthenon.ey.com" TargetMode="External"/><Relationship Id="rId423" Type="http://schemas.openxmlformats.org/officeDocument/2006/relationships/hyperlink" Target="mailto:snayak@accenttx.com" TargetMode="External"/><Relationship Id="rId544" Type="http://schemas.openxmlformats.org/officeDocument/2006/relationships/hyperlink" Target="mailto:mark.stern@bms.com" TargetMode="External"/><Relationship Id="rId309" Type="http://schemas.openxmlformats.org/officeDocument/2006/relationships/hyperlink" Target="mailto:ashokvk@drreddys.com" TargetMode="External"/><Relationship Id="rId308" Type="http://schemas.openxmlformats.org/officeDocument/2006/relationships/hyperlink" Target="mailto:scottkahn@alykomedglobal.com" TargetMode="External"/><Relationship Id="rId429" Type="http://schemas.openxmlformats.org/officeDocument/2006/relationships/hyperlink" Target="mailto:ncastro@gmail.com" TargetMode="External"/><Relationship Id="rId307" Type="http://schemas.openxmlformats.org/officeDocument/2006/relationships/hyperlink" Target="mailto:Demet@invirtuolabs.com" TargetMode="External"/><Relationship Id="rId428" Type="http://schemas.openxmlformats.org/officeDocument/2006/relationships/hyperlink" Target="mailto:vgraf@exactsciences.com" TargetMode="External"/><Relationship Id="rId549" Type="http://schemas.openxmlformats.org/officeDocument/2006/relationships/hyperlink" Target="mailto:paul.mcinulty@arvinas.com" TargetMode="External"/><Relationship Id="rId306" Type="http://schemas.openxmlformats.org/officeDocument/2006/relationships/hyperlink" Target="mailto:peter.orth@varda.com" TargetMode="External"/><Relationship Id="rId427" Type="http://schemas.openxmlformats.org/officeDocument/2006/relationships/hyperlink" Target="mailto:George@tkdyadvisors.com" TargetMode="External"/><Relationship Id="rId548" Type="http://schemas.openxmlformats.org/officeDocument/2006/relationships/hyperlink" Target="mailto:giuliafalivelli@gmail.com" TargetMode="External"/><Relationship Id="rId301" Type="http://schemas.openxmlformats.org/officeDocument/2006/relationships/hyperlink" Target="mailto:crysti.reed@gmail.com" TargetMode="External"/><Relationship Id="rId422" Type="http://schemas.openxmlformats.org/officeDocument/2006/relationships/hyperlink" Target="mailto:MELISSA.SWOOPE@LILLY.COM" TargetMode="External"/><Relationship Id="rId543" Type="http://schemas.openxmlformats.org/officeDocument/2006/relationships/hyperlink" Target="mailto:aparisian@natera.com" TargetMode="External"/><Relationship Id="rId300" Type="http://schemas.openxmlformats.org/officeDocument/2006/relationships/hyperlink" Target="mailto:christine.dube@astrazeneca.com" TargetMode="External"/><Relationship Id="rId421" Type="http://schemas.openxmlformats.org/officeDocument/2006/relationships/hyperlink" Target="mailto:jaehongpark@donga.co.kr" TargetMode="External"/><Relationship Id="rId542" Type="http://schemas.openxmlformats.org/officeDocument/2006/relationships/hyperlink" Target="mailto:Anjou.chen@gmail.com" TargetMode="External"/><Relationship Id="rId420" Type="http://schemas.openxmlformats.org/officeDocument/2006/relationships/hyperlink" Target="mailto:corbegosoagu@dsi.com" TargetMode="External"/><Relationship Id="rId541" Type="http://schemas.openxmlformats.org/officeDocument/2006/relationships/hyperlink" Target="mailto:michael.kenausis_ext@novartis.com" TargetMode="External"/><Relationship Id="rId540" Type="http://schemas.openxmlformats.org/officeDocument/2006/relationships/hyperlink" Target="mailto:takayuki.kanazawa@shionogi.co.jp" TargetMode="External"/><Relationship Id="rId415" Type="http://schemas.openxmlformats.org/officeDocument/2006/relationships/hyperlink" Target="mailto:jtsai@itri.org.tw" TargetMode="External"/><Relationship Id="rId536" Type="http://schemas.openxmlformats.org/officeDocument/2006/relationships/hyperlink" Target="mailto:gordonn@ah.org" TargetMode="External"/><Relationship Id="rId414" Type="http://schemas.openxmlformats.org/officeDocument/2006/relationships/hyperlink" Target="mailto:kate.bertolet@parexel.com" TargetMode="External"/><Relationship Id="rId535" Type="http://schemas.openxmlformats.org/officeDocument/2006/relationships/hyperlink" Target="mailto:yz08chen@gmail.com" TargetMode="External"/><Relationship Id="rId413" Type="http://schemas.openxmlformats.org/officeDocument/2006/relationships/hyperlink" Target="mailto:chpark@jwhealthcare.com" TargetMode="External"/><Relationship Id="rId534" Type="http://schemas.openxmlformats.org/officeDocument/2006/relationships/hyperlink" Target="mailto:hwayne@natera.com" TargetMode="External"/><Relationship Id="rId412" Type="http://schemas.openxmlformats.org/officeDocument/2006/relationships/hyperlink" Target="mailto:d1sommer@aol.com" TargetMode="External"/><Relationship Id="rId533" Type="http://schemas.openxmlformats.org/officeDocument/2006/relationships/hyperlink" Target="mailto:akjain@niambio.com" TargetMode="External"/><Relationship Id="rId419" Type="http://schemas.openxmlformats.org/officeDocument/2006/relationships/hyperlink" Target="mailto:crystal.leung@immunocore.com" TargetMode="External"/><Relationship Id="rId418" Type="http://schemas.openxmlformats.org/officeDocument/2006/relationships/hyperlink" Target="mailto:takamitsu.ikeda@chugai.businesspartner.roche.com" TargetMode="External"/><Relationship Id="rId539" Type="http://schemas.openxmlformats.org/officeDocument/2006/relationships/hyperlink" Target="mailto:Lopawani@gmail.com" TargetMode="External"/><Relationship Id="rId417" Type="http://schemas.openxmlformats.org/officeDocument/2006/relationships/hyperlink" Target="mailto:pfrontelo@incyte.com" TargetMode="External"/><Relationship Id="rId538" Type="http://schemas.openxmlformats.org/officeDocument/2006/relationships/hyperlink" Target="mailto:chandrika.jeyamohan@bms.com" TargetMode="External"/><Relationship Id="rId416" Type="http://schemas.openxmlformats.org/officeDocument/2006/relationships/hyperlink" Target="mailto:agnes.caruso@sequins.bio" TargetMode="External"/><Relationship Id="rId537" Type="http://schemas.openxmlformats.org/officeDocument/2006/relationships/hyperlink" Target="mailto:ANTHONY_RECALDE@MERCK.COM" TargetMode="External"/><Relationship Id="rId411" Type="http://schemas.openxmlformats.org/officeDocument/2006/relationships/hyperlink" Target="mailto:barbara@maodf.org" TargetMode="External"/><Relationship Id="rId532" Type="http://schemas.openxmlformats.org/officeDocument/2006/relationships/hyperlink" Target="mailto:lamanalani@lifemaxlabs.com" TargetMode="External"/><Relationship Id="rId410" Type="http://schemas.openxmlformats.org/officeDocument/2006/relationships/hyperlink" Target="mailto:chensu.wang1004@gmail.com" TargetMode="External"/><Relationship Id="rId531" Type="http://schemas.openxmlformats.org/officeDocument/2006/relationships/hyperlink" Target="mailto:kmpcain@gmail.com" TargetMode="External"/><Relationship Id="rId530" Type="http://schemas.openxmlformats.org/officeDocument/2006/relationships/hyperlink" Target="mailto:pds@4saliva.com" TargetMode="External"/><Relationship Id="rId206" Type="http://schemas.openxmlformats.org/officeDocument/2006/relationships/hyperlink" Target="mailto:bkb1954@sbcglobal.net" TargetMode="External"/><Relationship Id="rId327" Type="http://schemas.openxmlformats.org/officeDocument/2006/relationships/hyperlink" Target="mailto:ywillis3@yahoo.com" TargetMode="External"/><Relationship Id="rId448" Type="http://schemas.openxmlformats.org/officeDocument/2006/relationships/hyperlink" Target="mailto:janina.speck@roche.com" TargetMode="External"/><Relationship Id="rId569" Type="http://schemas.openxmlformats.org/officeDocument/2006/relationships/hyperlink" Target="mailto:sandra.santasusagna@medsir.org" TargetMode="External"/><Relationship Id="rId205" Type="http://schemas.openxmlformats.org/officeDocument/2006/relationships/hyperlink" Target="mailto:bkb1954@sbcglobal.net" TargetMode="External"/><Relationship Id="rId326" Type="http://schemas.openxmlformats.org/officeDocument/2006/relationships/hyperlink" Target="mailto:rodrigj17@ah.org" TargetMode="External"/><Relationship Id="rId447" Type="http://schemas.openxmlformats.org/officeDocument/2006/relationships/hyperlink" Target="mailto:Bweidmannp@gmail.com" TargetMode="External"/><Relationship Id="rId568" Type="http://schemas.openxmlformats.org/officeDocument/2006/relationships/hyperlink" Target="mailto:meghna.dasthakur@gilead.com" TargetMode="External"/><Relationship Id="rId204" Type="http://schemas.openxmlformats.org/officeDocument/2006/relationships/hyperlink" Target="mailto:reka.lorincz@oracle.com" TargetMode="External"/><Relationship Id="rId325" Type="http://schemas.openxmlformats.org/officeDocument/2006/relationships/hyperlink" Target="mailto:cjaquemont@outpacebio.com" TargetMode="External"/><Relationship Id="rId446" Type="http://schemas.openxmlformats.org/officeDocument/2006/relationships/hyperlink" Target="mailto:Agriffin@natera.com" TargetMode="External"/><Relationship Id="rId567" Type="http://schemas.openxmlformats.org/officeDocument/2006/relationships/hyperlink" Target="mailto:Kmsuttonrn03@gmail.com" TargetMode="External"/><Relationship Id="rId203" Type="http://schemas.openxmlformats.org/officeDocument/2006/relationships/hyperlink" Target="mailto:kechun@natera.com" TargetMode="External"/><Relationship Id="rId324" Type="http://schemas.openxmlformats.org/officeDocument/2006/relationships/hyperlink" Target="mailto:AISolutions0000@gmail.com" TargetMode="External"/><Relationship Id="rId445" Type="http://schemas.openxmlformats.org/officeDocument/2006/relationships/hyperlink" Target="mailto:cindy.chang@cignahealthcare.com" TargetMode="External"/><Relationship Id="rId566" Type="http://schemas.openxmlformats.org/officeDocument/2006/relationships/hyperlink" Target="mailto:gendreas@gene.com" TargetMode="External"/><Relationship Id="rId209" Type="http://schemas.openxmlformats.org/officeDocument/2006/relationships/hyperlink" Target="mailto:Jamieemckenzie@gmail.com" TargetMode="External"/><Relationship Id="rId208" Type="http://schemas.openxmlformats.org/officeDocument/2006/relationships/hyperlink" Target="mailto:cguccion@ucsd.edu" TargetMode="External"/><Relationship Id="rId329" Type="http://schemas.openxmlformats.org/officeDocument/2006/relationships/hyperlink" Target="mailto:matthew.hueman@usoncology.com" TargetMode="External"/><Relationship Id="rId207" Type="http://schemas.openxmlformats.org/officeDocument/2006/relationships/hyperlink" Target="mailto:diana.ruiz@adventhealth.com" TargetMode="External"/><Relationship Id="rId328" Type="http://schemas.openxmlformats.org/officeDocument/2006/relationships/hyperlink" Target="mailto:chunyang.chen@brbiotech.com" TargetMode="External"/><Relationship Id="rId449" Type="http://schemas.openxmlformats.org/officeDocument/2006/relationships/hyperlink" Target="mailto:konstantin.lucks@unilabs.com" TargetMode="External"/><Relationship Id="rId440" Type="http://schemas.openxmlformats.org/officeDocument/2006/relationships/hyperlink" Target="mailto:charlesoo@yahoo.com" TargetMode="External"/><Relationship Id="rId561" Type="http://schemas.openxmlformats.org/officeDocument/2006/relationships/hyperlink" Target="mailto:lesley.stephens@regeneron.com" TargetMode="External"/><Relationship Id="rId560" Type="http://schemas.openxmlformats.org/officeDocument/2006/relationships/hyperlink" Target="mailto:jjin04@amgen.com" TargetMode="External"/><Relationship Id="rId202" Type="http://schemas.openxmlformats.org/officeDocument/2006/relationships/hyperlink" Target="mailto:alessandra.holland@trade.gov" TargetMode="External"/><Relationship Id="rId323" Type="http://schemas.openxmlformats.org/officeDocument/2006/relationships/hyperlink" Target="mailto:jovonneo@uic.edu" TargetMode="External"/><Relationship Id="rId444" Type="http://schemas.openxmlformats.org/officeDocument/2006/relationships/hyperlink" Target="mailto:Anand.merchant@gmail.com" TargetMode="External"/><Relationship Id="rId565" Type="http://schemas.openxmlformats.org/officeDocument/2006/relationships/hyperlink" Target="mailto:smalhotra29@icloud.com" TargetMode="External"/><Relationship Id="rId201" Type="http://schemas.openxmlformats.org/officeDocument/2006/relationships/hyperlink" Target="mailto:ly.nguyenjatkoe@shionogi.com" TargetMode="External"/><Relationship Id="rId322" Type="http://schemas.openxmlformats.org/officeDocument/2006/relationships/hyperlink" Target="mailto:darcitom@san.rr.com" TargetMode="External"/><Relationship Id="rId443" Type="http://schemas.openxmlformats.org/officeDocument/2006/relationships/hyperlink" Target="mailto:jinabs0777@gmail.com" TargetMode="External"/><Relationship Id="rId564" Type="http://schemas.openxmlformats.org/officeDocument/2006/relationships/hyperlink" Target="mailto:embassylee@gmail.com" TargetMode="External"/><Relationship Id="rId200" Type="http://schemas.openxmlformats.org/officeDocument/2006/relationships/hyperlink" Target="mailto:Giovana.barros@bms.com" TargetMode="External"/><Relationship Id="rId321" Type="http://schemas.openxmlformats.org/officeDocument/2006/relationships/hyperlink" Target="mailto:info@drhannibalmiles.com" TargetMode="External"/><Relationship Id="rId442" Type="http://schemas.openxmlformats.org/officeDocument/2006/relationships/hyperlink" Target="mailto:rajeshwari.jain@gmail.com" TargetMode="External"/><Relationship Id="rId563" Type="http://schemas.openxmlformats.org/officeDocument/2006/relationships/hyperlink" Target="mailto:gabor.stiegler@sandoz.net" TargetMode="External"/><Relationship Id="rId320" Type="http://schemas.openxmlformats.org/officeDocument/2006/relationships/hyperlink" Target="mailto:Johan.Estellon@gmail.com" TargetMode="External"/><Relationship Id="rId441" Type="http://schemas.openxmlformats.org/officeDocument/2006/relationships/hyperlink" Target="mailto:Michellearaiza@gmail.com" TargetMode="External"/><Relationship Id="rId562" Type="http://schemas.openxmlformats.org/officeDocument/2006/relationships/hyperlink" Target="mailto:jge@blueprintmedicines.com" TargetMode="External"/><Relationship Id="rId316" Type="http://schemas.openxmlformats.org/officeDocument/2006/relationships/hyperlink" Target="mailto:annafooy2@gmail.com" TargetMode="External"/><Relationship Id="rId437" Type="http://schemas.openxmlformats.org/officeDocument/2006/relationships/hyperlink" Target="mailto:chunter@thebrackengroup.com" TargetMode="External"/><Relationship Id="rId558" Type="http://schemas.openxmlformats.org/officeDocument/2006/relationships/hyperlink" Target="mailto:cz@pittore.us" TargetMode="External"/><Relationship Id="rId315" Type="http://schemas.openxmlformats.org/officeDocument/2006/relationships/hyperlink" Target="mailto:karine.truchon@daiichisankyo.com" TargetMode="External"/><Relationship Id="rId436" Type="http://schemas.openxmlformats.org/officeDocument/2006/relationships/hyperlink" Target="mailto:michelle.tinglin@tempus.com" TargetMode="External"/><Relationship Id="rId557" Type="http://schemas.openxmlformats.org/officeDocument/2006/relationships/hyperlink" Target="mailto:saschwartz@natera.com" TargetMode="External"/><Relationship Id="rId314" Type="http://schemas.openxmlformats.org/officeDocument/2006/relationships/hyperlink" Target="mailto:salsbery.kyle@mayo.edu" TargetMode="External"/><Relationship Id="rId435" Type="http://schemas.openxmlformats.org/officeDocument/2006/relationships/hyperlink" Target="mailto:eccles@basisresearch.com" TargetMode="External"/><Relationship Id="rId556" Type="http://schemas.openxmlformats.org/officeDocument/2006/relationships/hyperlink" Target="mailto:amber.hackett@oracle.com" TargetMode="External"/><Relationship Id="rId313" Type="http://schemas.openxmlformats.org/officeDocument/2006/relationships/hyperlink" Target="mailto:jaber@natera.com" TargetMode="External"/><Relationship Id="rId434" Type="http://schemas.openxmlformats.org/officeDocument/2006/relationships/hyperlink" Target="mailto:tsai.kelsey@gmail.com" TargetMode="External"/><Relationship Id="rId555" Type="http://schemas.openxmlformats.org/officeDocument/2006/relationships/hyperlink" Target="mailto:sibu@genmab.com" TargetMode="External"/><Relationship Id="rId319" Type="http://schemas.openxmlformats.org/officeDocument/2006/relationships/hyperlink" Target="mailto:thomas.j.leroux@gmail.com" TargetMode="External"/><Relationship Id="rId318" Type="http://schemas.openxmlformats.org/officeDocument/2006/relationships/hyperlink" Target="mailto:DMarchetti@salud.unm.edu" TargetMode="External"/><Relationship Id="rId439" Type="http://schemas.openxmlformats.org/officeDocument/2006/relationships/hyperlink" Target="mailto:beth.jodi@gmail.com" TargetMode="External"/><Relationship Id="rId317" Type="http://schemas.openxmlformats.org/officeDocument/2006/relationships/hyperlink" Target="mailto:claudia.a.deyoung@kp.org" TargetMode="External"/><Relationship Id="rId438" Type="http://schemas.openxmlformats.org/officeDocument/2006/relationships/hyperlink" Target="mailto:corinne.conrad@molex.com" TargetMode="External"/><Relationship Id="rId559" Type="http://schemas.openxmlformats.org/officeDocument/2006/relationships/hyperlink" Target="mailto:kinga.szepeshazi@vgsctx.com" TargetMode="External"/><Relationship Id="rId550" Type="http://schemas.openxmlformats.org/officeDocument/2006/relationships/hyperlink" Target="mailto:pamela.yanakopulos@pwc.com" TargetMode="External"/><Relationship Id="rId312" Type="http://schemas.openxmlformats.org/officeDocument/2006/relationships/hyperlink" Target="mailto:condiecarmack@gmail.com" TargetMode="External"/><Relationship Id="rId433" Type="http://schemas.openxmlformats.org/officeDocument/2006/relationships/hyperlink" Target="mailto:matt.osentoski@thermofisher.com" TargetMode="External"/><Relationship Id="rId554" Type="http://schemas.openxmlformats.org/officeDocument/2006/relationships/hyperlink" Target="mailto:vamsi.daliparthi@oracle.com" TargetMode="External"/><Relationship Id="rId311" Type="http://schemas.openxmlformats.org/officeDocument/2006/relationships/hyperlink" Target="mailto:susann.gotsche@novartis.com" TargetMode="External"/><Relationship Id="rId432" Type="http://schemas.openxmlformats.org/officeDocument/2006/relationships/hyperlink" Target="mailto:hclark@milkeninstitute.org" TargetMode="External"/><Relationship Id="rId553" Type="http://schemas.openxmlformats.org/officeDocument/2006/relationships/hyperlink" Target="mailto:vamsi.daliparthi@gmail.com" TargetMode="External"/><Relationship Id="rId310" Type="http://schemas.openxmlformats.org/officeDocument/2006/relationships/hyperlink" Target="mailto:silke.appeldingemanse@alentis.ch" TargetMode="External"/><Relationship Id="rId431" Type="http://schemas.openxmlformats.org/officeDocument/2006/relationships/hyperlink" Target="mailto:mindi.marshall@catalent.com" TargetMode="External"/><Relationship Id="rId552" Type="http://schemas.openxmlformats.org/officeDocument/2006/relationships/hyperlink" Target="mailto:emma.mitchell@shionogi.com" TargetMode="External"/><Relationship Id="rId430" Type="http://schemas.openxmlformats.org/officeDocument/2006/relationships/hyperlink" Target="mailto:dan.sisler@tempus.com" TargetMode="External"/><Relationship Id="rId551" Type="http://schemas.openxmlformats.org/officeDocument/2006/relationships/hyperlink" Target="mailto:jnharada@yahoo.co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mailto:kfedorchak@foundationmedicine.com" TargetMode="External"/><Relationship Id="rId194" Type="http://schemas.openxmlformats.org/officeDocument/2006/relationships/hyperlink" Target="mailto:feng.cao@epicsciences.com" TargetMode="External"/><Relationship Id="rId193" Type="http://schemas.openxmlformats.org/officeDocument/2006/relationships/hyperlink" Target="mailto:jchoi@thirdrockventures.com" TargetMode="External"/><Relationship Id="rId192" Type="http://schemas.openxmlformats.org/officeDocument/2006/relationships/hyperlink" Target="mailto:Aa.nasser@sfda.gov.sa" TargetMode="External"/><Relationship Id="rId191" Type="http://schemas.openxmlformats.org/officeDocument/2006/relationships/hyperlink" Target="mailto:Anjubheda@gmail.com" TargetMode="External"/><Relationship Id="rId187" Type="http://schemas.openxmlformats.org/officeDocument/2006/relationships/hyperlink" Target="mailto:flong@innov-research.com" TargetMode="External"/><Relationship Id="rId186" Type="http://schemas.openxmlformats.org/officeDocument/2006/relationships/hyperlink" Target="mailto:stephane@cd80consulting.com" TargetMode="External"/><Relationship Id="rId185" Type="http://schemas.openxmlformats.org/officeDocument/2006/relationships/hyperlink" Target="mailto:dknezevic@natera.com" TargetMode="External"/><Relationship Id="rId184" Type="http://schemas.openxmlformats.org/officeDocument/2006/relationships/hyperlink" Target="mailto:ssagartz@gmail.com" TargetMode="External"/><Relationship Id="rId189" Type="http://schemas.openxmlformats.org/officeDocument/2006/relationships/hyperlink" Target="mailto:tanyapahwa90@gmail.com" TargetMode="External"/><Relationship Id="rId188" Type="http://schemas.openxmlformats.org/officeDocument/2006/relationships/hyperlink" Target="mailto:jgraham@rgare.com" TargetMode="External"/><Relationship Id="rId183" Type="http://schemas.openxmlformats.org/officeDocument/2006/relationships/hyperlink" Target="mailto:john.kinsella@mmglobalusa.com" TargetMode="External"/><Relationship Id="rId182" Type="http://schemas.openxmlformats.org/officeDocument/2006/relationships/hyperlink" Target="mailto:aterrado@waterhousebrands.com" TargetMode="External"/><Relationship Id="rId181" Type="http://schemas.openxmlformats.org/officeDocument/2006/relationships/hyperlink" Target="mailto:reka.lorincz@oracle.com" TargetMode="External"/><Relationship Id="rId180" Type="http://schemas.openxmlformats.org/officeDocument/2006/relationships/hyperlink" Target="mailto:kechun@natera.com" TargetMode="External"/><Relationship Id="rId176" Type="http://schemas.openxmlformats.org/officeDocument/2006/relationships/hyperlink" Target="mailto:ccouture@pharmascience.com" TargetMode="External"/><Relationship Id="rId297" Type="http://schemas.openxmlformats.org/officeDocument/2006/relationships/hyperlink" Target="mailto:lee.lindley@mercia.co.uk" TargetMode="External"/><Relationship Id="rId175" Type="http://schemas.openxmlformats.org/officeDocument/2006/relationships/hyperlink" Target="mailto:ritika.das18@gmail.com" TargetMode="External"/><Relationship Id="rId296" Type="http://schemas.openxmlformats.org/officeDocument/2006/relationships/hyperlink" Target="mailto:mmarkov@natera.com" TargetMode="External"/><Relationship Id="rId174" Type="http://schemas.openxmlformats.org/officeDocument/2006/relationships/hyperlink" Target="mailto:zhann@lyfecapital.com" TargetMode="External"/><Relationship Id="rId295" Type="http://schemas.openxmlformats.org/officeDocument/2006/relationships/hyperlink" Target="mailto:mona.bishakha@gmail.com" TargetMode="External"/><Relationship Id="rId173" Type="http://schemas.openxmlformats.org/officeDocument/2006/relationships/hyperlink" Target="mailto:nidesai@natera.com" TargetMode="External"/><Relationship Id="rId294" Type="http://schemas.openxmlformats.org/officeDocument/2006/relationships/hyperlink" Target="mailto:Jeff@SilverBerncap.com" TargetMode="External"/><Relationship Id="rId179" Type="http://schemas.openxmlformats.org/officeDocument/2006/relationships/hyperlink" Target="mailto:alessandra.holland@trade.gov" TargetMode="External"/><Relationship Id="rId178" Type="http://schemas.openxmlformats.org/officeDocument/2006/relationships/hyperlink" Target="mailto:ktreinen02@gmail.com" TargetMode="External"/><Relationship Id="rId299" Type="http://schemas.openxmlformats.org/officeDocument/2006/relationships/hyperlink" Target="mailto:Kirsten@lynx1bio.com" TargetMode="External"/><Relationship Id="rId177" Type="http://schemas.openxmlformats.org/officeDocument/2006/relationships/hyperlink" Target="mailto:vcerniglia@natera.com" TargetMode="External"/><Relationship Id="rId298" Type="http://schemas.openxmlformats.org/officeDocument/2006/relationships/hyperlink" Target="mailto:dt5290592@gmail.com" TargetMode="External"/><Relationship Id="rId198" Type="http://schemas.openxmlformats.org/officeDocument/2006/relationships/hyperlink" Target="mailto:mitbbs2013@gmail.com" TargetMode="External"/><Relationship Id="rId197" Type="http://schemas.openxmlformats.org/officeDocument/2006/relationships/hyperlink" Target="mailto:Mnleer@me.com" TargetMode="External"/><Relationship Id="rId196" Type="http://schemas.openxmlformats.org/officeDocument/2006/relationships/hyperlink" Target="mailto:micheleleeconsult@gmail.com" TargetMode="External"/><Relationship Id="rId195" Type="http://schemas.openxmlformats.org/officeDocument/2006/relationships/hyperlink" Target="mailto:bv4public@gmail.com" TargetMode="External"/><Relationship Id="rId199" Type="http://schemas.openxmlformats.org/officeDocument/2006/relationships/hyperlink" Target="mailto:natenussbaum@verily.com" TargetMode="External"/><Relationship Id="rId150" Type="http://schemas.openxmlformats.org/officeDocument/2006/relationships/hyperlink" Target="mailto:rigreen@natera.com" TargetMode="External"/><Relationship Id="rId271" Type="http://schemas.openxmlformats.org/officeDocument/2006/relationships/hyperlink" Target="mailto:mindi.marshall@catalent.com" TargetMode="External"/><Relationship Id="rId392" Type="http://schemas.openxmlformats.org/officeDocument/2006/relationships/hyperlink" Target="mailto:Celine.Fernandez2@sanofi.com" TargetMode="External"/><Relationship Id="rId270" Type="http://schemas.openxmlformats.org/officeDocument/2006/relationships/hyperlink" Target="mailto:dan.sisler@tempus.com" TargetMode="External"/><Relationship Id="rId391" Type="http://schemas.openxmlformats.org/officeDocument/2006/relationships/hyperlink" Target="mailto:jane.lu@gilead.com" TargetMode="External"/><Relationship Id="rId390" Type="http://schemas.openxmlformats.org/officeDocument/2006/relationships/hyperlink" Target="mailto:mhaskell@hotmail.com" TargetMode="External"/><Relationship Id="rId1" Type="http://schemas.openxmlformats.org/officeDocument/2006/relationships/hyperlink" Target="mailto:jchunta@thelockwoodgrp.com" TargetMode="External"/><Relationship Id="rId2" Type="http://schemas.openxmlformats.org/officeDocument/2006/relationships/hyperlink" Target="mailto:lida@genmab.com" TargetMode="External"/><Relationship Id="rId3" Type="http://schemas.openxmlformats.org/officeDocument/2006/relationships/hyperlink" Target="mailto:lida@genmab.com" TargetMode="External"/><Relationship Id="rId149" Type="http://schemas.openxmlformats.org/officeDocument/2006/relationships/hyperlink" Target="mailto:Neberle@natera.com" TargetMode="External"/><Relationship Id="rId4" Type="http://schemas.openxmlformats.org/officeDocument/2006/relationships/hyperlink" Target="mailto:liwilliams@natera.com" TargetMode="External"/><Relationship Id="rId148" Type="http://schemas.openxmlformats.org/officeDocument/2006/relationships/hyperlink" Target="mailto:ujwala.rajgopal@syneoshealth.com" TargetMode="External"/><Relationship Id="rId269" Type="http://schemas.openxmlformats.org/officeDocument/2006/relationships/hyperlink" Target="mailto:vgraf@exactsciences.com" TargetMode="External"/><Relationship Id="rId9" Type="http://schemas.openxmlformats.org/officeDocument/2006/relationships/hyperlink" Target="mailto:Ariel.carmeli@scienceforamerica.org" TargetMode="External"/><Relationship Id="rId143" Type="http://schemas.openxmlformats.org/officeDocument/2006/relationships/hyperlink" Target="mailto:tclevenger@waterhousebrands.com" TargetMode="External"/><Relationship Id="rId264" Type="http://schemas.openxmlformats.org/officeDocument/2006/relationships/hyperlink" Target="mailto:jtsai@itri.org.tw" TargetMode="External"/><Relationship Id="rId385" Type="http://schemas.openxmlformats.org/officeDocument/2006/relationships/hyperlink" Target="mailto:nsingh@omniab.com" TargetMode="External"/><Relationship Id="rId142" Type="http://schemas.openxmlformats.org/officeDocument/2006/relationships/hyperlink" Target="mailto:hsrinivasan@guidehouse.com" TargetMode="External"/><Relationship Id="rId263" Type="http://schemas.openxmlformats.org/officeDocument/2006/relationships/hyperlink" Target="mailto:kate.bertolet@parexel.com" TargetMode="External"/><Relationship Id="rId384" Type="http://schemas.openxmlformats.org/officeDocument/2006/relationships/hyperlink" Target="mailto:vvolman@annexonbio.com" TargetMode="External"/><Relationship Id="rId141" Type="http://schemas.openxmlformats.org/officeDocument/2006/relationships/hyperlink" Target="mailto:jwilson@euclidgrowth.com" TargetMode="External"/><Relationship Id="rId262" Type="http://schemas.openxmlformats.org/officeDocument/2006/relationships/hyperlink" Target="mailto:chensu.wang1004@gmail.com" TargetMode="External"/><Relationship Id="rId383" Type="http://schemas.openxmlformats.org/officeDocument/2006/relationships/hyperlink" Target="mailto:sswanson@menarinistemline.com" TargetMode="External"/><Relationship Id="rId140" Type="http://schemas.openxmlformats.org/officeDocument/2006/relationships/hyperlink" Target="mailto:sara.head@foresight-dx.com" TargetMode="External"/><Relationship Id="rId261" Type="http://schemas.openxmlformats.org/officeDocument/2006/relationships/hyperlink" Target="mailto:c.orourke@uclb.com" TargetMode="External"/><Relationship Id="rId382" Type="http://schemas.openxmlformats.org/officeDocument/2006/relationships/hyperlink" Target="mailto:fmeneghelli@menarini-ricerche.it" TargetMode="External"/><Relationship Id="rId5" Type="http://schemas.openxmlformats.org/officeDocument/2006/relationships/hyperlink" Target="mailto:jgunn32953@gmail.com" TargetMode="External"/><Relationship Id="rId147" Type="http://schemas.openxmlformats.org/officeDocument/2006/relationships/hyperlink" Target="mailto:Tneofitos@natera.com" TargetMode="External"/><Relationship Id="rId268" Type="http://schemas.openxmlformats.org/officeDocument/2006/relationships/hyperlink" Target="mailto:George@tkdyadvisors.com" TargetMode="External"/><Relationship Id="rId389" Type="http://schemas.openxmlformats.org/officeDocument/2006/relationships/hyperlink" Target="mailto:mariblanca.rodriguez@gehealthcare.com" TargetMode="External"/><Relationship Id="rId6" Type="http://schemas.openxmlformats.org/officeDocument/2006/relationships/hyperlink" Target="mailto:Thelma_Thompson@eisai.com" TargetMode="External"/><Relationship Id="rId146" Type="http://schemas.openxmlformats.org/officeDocument/2006/relationships/hyperlink" Target="mailto:Cnava@natera.com" TargetMode="External"/><Relationship Id="rId267" Type="http://schemas.openxmlformats.org/officeDocument/2006/relationships/hyperlink" Target="mailto:tstamm@epic.com" TargetMode="External"/><Relationship Id="rId388" Type="http://schemas.openxmlformats.org/officeDocument/2006/relationships/hyperlink" Target="mailto:junehjhan@pharosibio.com" TargetMode="External"/><Relationship Id="rId7" Type="http://schemas.openxmlformats.org/officeDocument/2006/relationships/hyperlink" Target="mailto:richard.he@troweprice.com" TargetMode="External"/><Relationship Id="rId145" Type="http://schemas.openxmlformats.org/officeDocument/2006/relationships/hyperlink" Target="mailto:dgalfonso@natera.com" TargetMode="External"/><Relationship Id="rId266" Type="http://schemas.openxmlformats.org/officeDocument/2006/relationships/hyperlink" Target="mailto:lchen@hcwco.com" TargetMode="External"/><Relationship Id="rId387" Type="http://schemas.openxmlformats.org/officeDocument/2006/relationships/hyperlink" Target="mailto:robert.charnas1.part@servier.com" TargetMode="External"/><Relationship Id="rId8" Type="http://schemas.openxmlformats.org/officeDocument/2006/relationships/hyperlink" Target="mailto:smaenpaaconsulting@gmail.com" TargetMode="External"/><Relationship Id="rId144" Type="http://schemas.openxmlformats.org/officeDocument/2006/relationships/hyperlink" Target="mailto:Ccockerham@natera.com" TargetMode="External"/><Relationship Id="rId265" Type="http://schemas.openxmlformats.org/officeDocument/2006/relationships/hyperlink" Target="mailto:agnes.caruso@sequins.bio" TargetMode="External"/><Relationship Id="rId386" Type="http://schemas.openxmlformats.org/officeDocument/2006/relationships/hyperlink" Target="mailto:evanbglass15@gmail.com" TargetMode="External"/><Relationship Id="rId260" Type="http://schemas.openxmlformats.org/officeDocument/2006/relationships/hyperlink" Target="mailto:michael.linsner@mithrl.com" TargetMode="External"/><Relationship Id="rId381" Type="http://schemas.openxmlformats.org/officeDocument/2006/relationships/hyperlink" Target="mailto:ahuber@menarinistemline.com" TargetMode="External"/><Relationship Id="rId380" Type="http://schemas.openxmlformats.org/officeDocument/2006/relationships/hyperlink" Target="mailto:paul.galette@pfizer.com" TargetMode="External"/><Relationship Id="rId139" Type="http://schemas.openxmlformats.org/officeDocument/2006/relationships/hyperlink" Target="mailto:pbapna@faralloncapital.com" TargetMode="External"/><Relationship Id="rId138" Type="http://schemas.openxmlformats.org/officeDocument/2006/relationships/hyperlink" Target="mailto:ben.hyde@tempus.com" TargetMode="External"/><Relationship Id="rId259" Type="http://schemas.openxmlformats.org/officeDocument/2006/relationships/hyperlink" Target="mailto:brian.tuch@gmail.com" TargetMode="External"/><Relationship Id="rId137" Type="http://schemas.openxmlformats.org/officeDocument/2006/relationships/hyperlink" Target="mailto:laura.nee@reifyhealth.com" TargetMode="External"/><Relationship Id="rId258" Type="http://schemas.openxmlformats.org/officeDocument/2006/relationships/hyperlink" Target="mailto:mshapiro@mba2026.hbs.edu" TargetMode="External"/><Relationship Id="rId379" Type="http://schemas.openxmlformats.org/officeDocument/2006/relationships/hyperlink" Target="mailto:ozlem.yildirim@sanofi.com" TargetMode="External"/><Relationship Id="rId132" Type="http://schemas.openxmlformats.org/officeDocument/2006/relationships/hyperlink" Target="mailto:thomas.flaten@lakestreetcm.com" TargetMode="External"/><Relationship Id="rId253" Type="http://schemas.openxmlformats.org/officeDocument/2006/relationships/hyperlink" Target="mailto:toby.liu@boehringer-ingelheim.com" TargetMode="External"/><Relationship Id="rId374" Type="http://schemas.openxmlformats.org/officeDocument/2006/relationships/hyperlink" Target="mailto:denyse.baker@lilly.com" TargetMode="External"/><Relationship Id="rId495" Type="http://schemas.openxmlformats.org/officeDocument/2006/relationships/hyperlink" Target="mailto:jasper.jacobs@sanofi.com" TargetMode="External"/><Relationship Id="rId131" Type="http://schemas.openxmlformats.org/officeDocument/2006/relationships/hyperlink" Target="mailto:james.morrissey@royallondon.com" TargetMode="External"/><Relationship Id="rId252" Type="http://schemas.openxmlformats.org/officeDocument/2006/relationships/hyperlink" Target="mailto:ksandor@patientsquarecapital.com" TargetMode="External"/><Relationship Id="rId373" Type="http://schemas.openxmlformats.org/officeDocument/2006/relationships/hyperlink" Target="mailto:shaparak.lonning@pfizer.com" TargetMode="External"/><Relationship Id="rId494" Type="http://schemas.openxmlformats.org/officeDocument/2006/relationships/hyperlink" Target="mailto:joerg.mueller1@bayer.com" TargetMode="External"/><Relationship Id="rId130" Type="http://schemas.openxmlformats.org/officeDocument/2006/relationships/hyperlink" Target="mailto:Stephensladerman@gmail.com" TargetMode="External"/><Relationship Id="rId251" Type="http://schemas.openxmlformats.org/officeDocument/2006/relationships/hyperlink" Target="mailto:adhara@smcinvest.com" TargetMode="External"/><Relationship Id="rId372" Type="http://schemas.openxmlformats.org/officeDocument/2006/relationships/hyperlink" Target="mailto:patricio.godoy_tapia@sandoz.net" TargetMode="External"/><Relationship Id="rId493" Type="http://schemas.openxmlformats.org/officeDocument/2006/relationships/hyperlink" Target="mailto:janine.novobilski@novartis.com" TargetMode="External"/><Relationship Id="rId250" Type="http://schemas.openxmlformats.org/officeDocument/2006/relationships/hyperlink" Target="mailto:cheng.lauren@bcg.com" TargetMode="External"/><Relationship Id="rId371" Type="http://schemas.openxmlformats.org/officeDocument/2006/relationships/hyperlink" Target="mailto:michaela.flego-kamensek@sandoz.com" TargetMode="External"/><Relationship Id="rId492" Type="http://schemas.openxmlformats.org/officeDocument/2006/relationships/hyperlink" Target="mailto:pedro.marques_ramos@novartis.com" TargetMode="External"/><Relationship Id="rId136" Type="http://schemas.openxmlformats.org/officeDocument/2006/relationships/hyperlink" Target="mailto:lnorthrop@ldgillc.com" TargetMode="External"/><Relationship Id="rId257" Type="http://schemas.openxmlformats.org/officeDocument/2006/relationships/hyperlink" Target="mailto:helensadik@gmail.com" TargetMode="External"/><Relationship Id="rId378" Type="http://schemas.openxmlformats.org/officeDocument/2006/relationships/hyperlink" Target="mailto:andres.rodriguez@biogen.com" TargetMode="External"/><Relationship Id="rId499" Type="http://schemas.openxmlformats.org/officeDocument/2006/relationships/hyperlink" Target="mailto:AMHulstine@alpheusmedical.com" TargetMode="External"/><Relationship Id="rId135" Type="http://schemas.openxmlformats.org/officeDocument/2006/relationships/hyperlink" Target="mailto:pdearchs@alger.com" TargetMode="External"/><Relationship Id="rId256" Type="http://schemas.openxmlformats.org/officeDocument/2006/relationships/hyperlink" Target="mailto:yefu@stellaromics.com" TargetMode="External"/><Relationship Id="rId377" Type="http://schemas.openxmlformats.org/officeDocument/2006/relationships/hyperlink" Target="mailto:mikey_blueeyes@hotmail.com" TargetMode="External"/><Relationship Id="rId498" Type="http://schemas.openxmlformats.org/officeDocument/2006/relationships/hyperlink" Target="mailto:wtaharali@dsi.com" TargetMode="External"/><Relationship Id="rId134" Type="http://schemas.openxmlformats.org/officeDocument/2006/relationships/hyperlink" Target="mailto:smaisel@carisls.com" TargetMode="External"/><Relationship Id="rId255" Type="http://schemas.openxmlformats.org/officeDocument/2006/relationships/hyperlink" Target="mailto:michael.liebman@ipqanalytics.com" TargetMode="External"/><Relationship Id="rId376" Type="http://schemas.openxmlformats.org/officeDocument/2006/relationships/hyperlink" Target="mailto:Robert.f.burns@affibody.com" TargetMode="External"/><Relationship Id="rId497" Type="http://schemas.openxmlformats.org/officeDocument/2006/relationships/hyperlink" Target="mailto:jeri.kim@iteostherapeutics.com" TargetMode="External"/><Relationship Id="rId133" Type="http://schemas.openxmlformats.org/officeDocument/2006/relationships/hyperlink" Target="mailto:hanna.pulaski@pathai.com" TargetMode="External"/><Relationship Id="rId254" Type="http://schemas.openxmlformats.org/officeDocument/2006/relationships/hyperlink" Target="mailto:angelaritter01@gmail.com" TargetMode="External"/><Relationship Id="rId375" Type="http://schemas.openxmlformats.org/officeDocument/2006/relationships/hyperlink" Target="mailto:gyongju.min@regeneron.com" TargetMode="External"/><Relationship Id="rId496" Type="http://schemas.openxmlformats.org/officeDocument/2006/relationships/hyperlink" Target="mailto:yuzhang@ultragenyx.com" TargetMode="External"/><Relationship Id="rId172" Type="http://schemas.openxmlformats.org/officeDocument/2006/relationships/hyperlink" Target="mailto:vsyleung@rednucleus.com" TargetMode="External"/><Relationship Id="rId293" Type="http://schemas.openxmlformats.org/officeDocument/2006/relationships/hyperlink" Target="mailto:msands.cgc@gmail.com" TargetMode="External"/><Relationship Id="rId171" Type="http://schemas.openxmlformats.org/officeDocument/2006/relationships/hyperlink" Target="mailto:mkinzie@darkhorseconsultinggroup.com" TargetMode="External"/><Relationship Id="rId292" Type="http://schemas.openxmlformats.org/officeDocument/2006/relationships/hyperlink" Target="mailto:karathibault@gmail.com" TargetMode="External"/><Relationship Id="rId170" Type="http://schemas.openxmlformats.org/officeDocument/2006/relationships/hyperlink" Target="mailto:will.ortmayer@gs.com" TargetMode="External"/><Relationship Id="rId291" Type="http://schemas.openxmlformats.org/officeDocument/2006/relationships/hyperlink" Target="mailto:bhubert@natera.com" TargetMode="External"/><Relationship Id="rId290" Type="http://schemas.openxmlformats.org/officeDocument/2006/relationships/hyperlink" Target="mailto:jim.stclair@myligo.io" TargetMode="External"/><Relationship Id="rId165" Type="http://schemas.openxmlformats.org/officeDocument/2006/relationships/hyperlink" Target="mailto:amanda@airdadvisors.com" TargetMode="External"/><Relationship Id="rId286" Type="http://schemas.openxmlformats.org/officeDocument/2006/relationships/hyperlink" Target="mailto:mkeyserman@lifescicapital.com" TargetMode="External"/><Relationship Id="rId164" Type="http://schemas.openxmlformats.org/officeDocument/2006/relationships/hyperlink" Target="mailto:gavin.macgregor@hbmpartners.com" TargetMode="External"/><Relationship Id="rId285" Type="http://schemas.openxmlformats.org/officeDocument/2006/relationships/hyperlink" Target="mailto:yanqian.wu@oddo-bhf.com" TargetMode="External"/><Relationship Id="rId163" Type="http://schemas.openxmlformats.org/officeDocument/2006/relationships/hyperlink" Target="mailto:knoxr1@yahoo.com" TargetMode="External"/><Relationship Id="rId284" Type="http://schemas.openxmlformats.org/officeDocument/2006/relationships/hyperlink" Target="mailto:konstantin.lucks@unilabs.com" TargetMode="External"/><Relationship Id="rId162" Type="http://schemas.openxmlformats.org/officeDocument/2006/relationships/hyperlink" Target="mailto:czhang@grailbio.com" TargetMode="External"/><Relationship Id="rId283" Type="http://schemas.openxmlformats.org/officeDocument/2006/relationships/hyperlink" Target="mailto:janina.speck@roche.com" TargetMode="External"/><Relationship Id="rId169" Type="http://schemas.openxmlformats.org/officeDocument/2006/relationships/hyperlink" Target="mailto:gbertier@pharmascience.com" TargetMode="External"/><Relationship Id="rId168" Type="http://schemas.openxmlformats.org/officeDocument/2006/relationships/hyperlink" Target="mailto:pbeaupar@pharmascience.com" TargetMode="External"/><Relationship Id="rId289" Type="http://schemas.openxmlformats.org/officeDocument/2006/relationships/hyperlink" Target="mailto:mb@polarlightventures.com" TargetMode="External"/><Relationship Id="rId167" Type="http://schemas.openxmlformats.org/officeDocument/2006/relationships/hyperlink" Target="mailto:maggy.lau@bgf.co.uk" TargetMode="External"/><Relationship Id="rId288" Type="http://schemas.openxmlformats.org/officeDocument/2006/relationships/hyperlink" Target="mailto:Erwin.morawski@gmx.de" TargetMode="External"/><Relationship Id="rId166" Type="http://schemas.openxmlformats.org/officeDocument/2006/relationships/hyperlink" Target="mailto:skflood85@gmail.com" TargetMode="External"/><Relationship Id="rId287" Type="http://schemas.openxmlformats.org/officeDocument/2006/relationships/hyperlink" Target="mailto:nicolas.bryant@helix.com" TargetMode="External"/><Relationship Id="rId161" Type="http://schemas.openxmlformats.org/officeDocument/2006/relationships/hyperlink" Target="mailto:garmanja@gmail.com" TargetMode="External"/><Relationship Id="rId282" Type="http://schemas.openxmlformats.org/officeDocument/2006/relationships/hyperlink" Target="mailto:Agriffin@natera.com" TargetMode="External"/><Relationship Id="rId160" Type="http://schemas.openxmlformats.org/officeDocument/2006/relationships/hyperlink" Target="mailto:ed@keely.biz" TargetMode="External"/><Relationship Id="rId281" Type="http://schemas.openxmlformats.org/officeDocument/2006/relationships/hyperlink" Target="mailto:jinabs0777@gmail.com" TargetMode="External"/><Relationship Id="rId280" Type="http://schemas.openxmlformats.org/officeDocument/2006/relationships/hyperlink" Target="mailto:rajeshwari.jain@gmail.com" TargetMode="External"/><Relationship Id="rId159" Type="http://schemas.openxmlformats.org/officeDocument/2006/relationships/hyperlink" Target="mailto:RBAUMAN@NATERA.COM" TargetMode="External"/><Relationship Id="rId154" Type="http://schemas.openxmlformats.org/officeDocument/2006/relationships/hyperlink" Target="mailto:magcong@gmail.com" TargetMode="External"/><Relationship Id="rId275" Type="http://schemas.openxmlformats.org/officeDocument/2006/relationships/hyperlink" Target="mailto:chunter@thebrackengroup.com" TargetMode="External"/><Relationship Id="rId396" Type="http://schemas.openxmlformats.org/officeDocument/2006/relationships/hyperlink" Target="mailto:benjamin.oshrine@legendbiotech.com" TargetMode="External"/><Relationship Id="rId153" Type="http://schemas.openxmlformats.org/officeDocument/2006/relationships/hyperlink" Target="mailto:Jcossmon@Wheelhouselsa.com" TargetMode="External"/><Relationship Id="rId274" Type="http://schemas.openxmlformats.org/officeDocument/2006/relationships/hyperlink" Target="mailto:michelle.tinglin@tempus.com" TargetMode="External"/><Relationship Id="rId395" Type="http://schemas.openxmlformats.org/officeDocument/2006/relationships/hyperlink" Target="mailto:mariealine.neveu@flamingotx.com" TargetMode="External"/><Relationship Id="rId152" Type="http://schemas.openxmlformats.org/officeDocument/2006/relationships/hyperlink" Target="mailto:andrei.bejenaru@ams.ro" TargetMode="External"/><Relationship Id="rId273" Type="http://schemas.openxmlformats.org/officeDocument/2006/relationships/hyperlink" Target="mailto:eccles@basisresearch.com" TargetMode="External"/><Relationship Id="rId394" Type="http://schemas.openxmlformats.org/officeDocument/2006/relationships/hyperlink" Target="mailto:terrance.cheng@gilead.com" TargetMode="External"/><Relationship Id="rId151" Type="http://schemas.openxmlformats.org/officeDocument/2006/relationships/hyperlink" Target="mailto:varmstrong@natera.com" TargetMode="External"/><Relationship Id="rId272" Type="http://schemas.openxmlformats.org/officeDocument/2006/relationships/hyperlink" Target="mailto:matt.osentoski@thermofisher.com" TargetMode="External"/><Relationship Id="rId393" Type="http://schemas.openxmlformats.org/officeDocument/2006/relationships/hyperlink" Target="mailto:gopi@gsk.com" TargetMode="External"/><Relationship Id="rId158" Type="http://schemas.openxmlformats.org/officeDocument/2006/relationships/hyperlink" Target="mailto:Tracypowell2217@gmail.com" TargetMode="External"/><Relationship Id="rId279" Type="http://schemas.openxmlformats.org/officeDocument/2006/relationships/hyperlink" Target="mailto:Michellearaiza@gmail.com" TargetMode="External"/><Relationship Id="rId157" Type="http://schemas.openxmlformats.org/officeDocument/2006/relationships/hyperlink" Target="mailto:chris@biolinkup.com" TargetMode="External"/><Relationship Id="rId278" Type="http://schemas.openxmlformats.org/officeDocument/2006/relationships/hyperlink" Target="mailto:charlesoo@yahoo.com" TargetMode="External"/><Relationship Id="rId399" Type="http://schemas.openxmlformats.org/officeDocument/2006/relationships/hyperlink" Target="mailto:cgalloway@elevartherapeutics.com" TargetMode="External"/><Relationship Id="rId156" Type="http://schemas.openxmlformats.org/officeDocument/2006/relationships/hyperlink" Target="mailto:sbarberan@realseqbiosciences.com" TargetMode="External"/><Relationship Id="rId277" Type="http://schemas.openxmlformats.org/officeDocument/2006/relationships/hyperlink" Target="mailto:beth.jodi@gmail.com" TargetMode="External"/><Relationship Id="rId398" Type="http://schemas.openxmlformats.org/officeDocument/2006/relationships/hyperlink" Target="mailto:cristr@mail.nih.gov" TargetMode="External"/><Relationship Id="rId155" Type="http://schemas.openxmlformats.org/officeDocument/2006/relationships/hyperlink" Target="mailto:tanmay@advancemedilinks.com" TargetMode="External"/><Relationship Id="rId276" Type="http://schemas.openxmlformats.org/officeDocument/2006/relationships/hyperlink" Target="mailto:corinne.conrad@molex.com" TargetMode="External"/><Relationship Id="rId397" Type="http://schemas.openxmlformats.org/officeDocument/2006/relationships/hyperlink" Target="mailto:qserenali@gmail.com" TargetMode="External"/><Relationship Id="rId40" Type="http://schemas.openxmlformats.org/officeDocument/2006/relationships/hyperlink" Target="mailto:ssagartz@gmail.com" TargetMode="External"/><Relationship Id="rId42" Type="http://schemas.openxmlformats.org/officeDocument/2006/relationships/hyperlink" Target="mailto:Aa.nasser@sfda.gov.sa" TargetMode="External"/><Relationship Id="rId41" Type="http://schemas.openxmlformats.org/officeDocument/2006/relationships/hyperlink" Target="mailto:Aa.nasser@sfda.gov.sa" TargetMode="External"/><Relationship Id="rId44" Type="http://schemas.openxmlformats.org/officeDocument/2006/relationships/hyperlink" Target="mailto:bowieylc@stanford.edu" TargetMode="External"/><Relationship Id="rId43" Type="http://schemas.openxmlformats.org/officeDocument/2006/relationships/hyperlink" Target="mailto:Aa.nasser@sfda.gov.sa" TargetMode="External"/><Relationship Id="rId46" Type="http://schemas.openxmlformats.org/officeDocument/2006/relationships/hyperlink" Target="mailto:kenant@me.com" TargetMode="External"/><Relationship Id="rId45" Type="http://schemas.openxmlformats.org/officeDocument/2006/relationships/hyperlink" Target="mailto:natenussbaum@verily.com" TargetMode="External"/><Relationship Id="rId509" Type="http://schemas.openxmlformats.org/officeDocument/2006/relationships/hyperlink" Target="mailto:Cheryl.czachorowski@bms.com" TargetMode="External"/><Relationship Id="rId508" Type="http://schemas.openxmlformats.org/officeDocument/2006/relationships/hyperlink" Target="mailto:ellen.filvaroff@bms.com" TargetMode="External"/><Relationship Id="rId503" Type="http://schemas.openxmlformats.org/officeDocument/2006/relationships/hyperlink" Target="mailto:sutini.ngadiman@abbvie.com" TargetMode="External"/><Relationship Id="rId502" Type="http://schemas.openxmlformats.org/officeDocument/2006/relationships/hyperlink" Target="mailto:xiangming.li@gmail.com" TargetMode="External"/><Relationship Id="rId501" Type="http://schemas.openxmlformats.org/officeDocument/2006/relationships/hyperlink" Target="mailto:perezcruz.isabel@gmail.com" TargetMode="External"/><Relationship Id="rId500" Type="http://schemas.openxmlformats.org/officeDocument/2006/relationships/hyperlink" Target="mailto:Acuret@incyte.com" TargetMode="External"/><Relationship Id="rId507" Type="http://schemas.openxmlformats.org/officeDocument/2006/relationships/hyperlink" Target="mailto:ashworth.brown@gmail.com" TargetMode="External"/><Relationship Id="rId506" Type="http://schemas.openxmlformats.org/officeDocument/2006/relationships/hyperlink" Target="mailto:denise.dagostino@grey.com" TargetMode="External"/><Relationship Id="rId505" Type="http://schemas.openxmlformats.org/officeDocument/2006/relationships/hyperlink" Target="mailto:tomohiko.harada@shionogi.eu" TargetMode="External"/><Relationship Id="rId504" Type="http://schemas.openxmlformats.org/officeDocument/2006/relationships/hyperlink" Target="mailto:mniner@arcusbio.com" TargetMode="External"/><Relationship Id="rId48" Type="http://schemas.openxmlformats.org/officeDocument/2006/relationships/hyperlink" Target="mailto:Weihurn@hotmail.com" TargetMode="External"/><Relationship Id="rId47" Type="http://schemas.openxmlformats.org/officeDocument/2006/relationships/hyperlink" Target="mailto:a.mikecin-drazic@affimed.com" TargetMode="External"/><Relationship Id="rId49" Type="http://schemas.openxmlformats.org/officeDocument/2006/relationships/hyperlink" Target="mailto:lesley.stephens@regeneron.com" TargetMode="External"/><Relationship Id="rId31" Type="http://schemas.openxmlformats.org/officeDocument/2006/relationships/hyperlink" Target="mailto:sutini@comcast.net" TargetMode="External"/><Relationship Id="rId30" Type="http://schemas.openxmlformats.org/officeDocument/2006/relationships/hyperlink" Target="mailto:mariblanca.rodriguez@gehealthcare.com" TargetMode="External"/><Relationship Id="rId33" Type="http://schemas.openxmlformats.org/officeDocument/2006/relationships/hyperlink" Target="mailto:sutini@comcast.net" TargetMode="External"/><Relationship Id="rId32" Type="http://schemas.openxmlformats.org/officeDocument/2006/relationships/hyperlink" Target="mailto:sutini@comcast.net" TargetMode="External"/><Relationship Id="rId35" Type="http://schemas.openxmlformats.org/officeDocument/2006/relationships/hyperlink" Target="mailto:Mona.tewari@gmail.com" TargetMode="External"/><Relationship Id="rId34" Type="http://schemas.openxmlformats.org/officeDocument/2006/relationships/hyperlink" Target="mailto:Mona.tewari@gmail.com" TargetMode="External"/><Relationship Id="rId613" Type="http://schemas.openxmlformats.org/officeDocument/2006/relationships/hyperlink" Target="mailto:angelique.ricci@getcheckedup.com" TargetMode="External"/><Relationship Id="rId612" Type="http://schemas.openxmlformats.org/officeDocument/2006/relationships/hyperlink" Target="mailto:Kmsuttonrn03@gmail.com" TargetMode="External"/><Relationship Id="rId611" Type="http://schemas.openxmlformats.org/officeDocument/2006/relationships/hyperlink" Target="mailto:cz@pittore.us" TargetMode="External"/><Relationship Id="rId610" Type="http://schemas.openxmlformats.org/officeDocument/2006/relationships/hyperlink" Target="mailto:valtraina@gmail.com" TargetMode="External"/><Relationship Id="rId616" Type="http://schemas.openxmlformats.org/officeDocument/2006/relationships/drawing" Target="../drawings/drawing2.xml"/><Relationship Id="rId615" Type="http://schemas.openxmlformats.org/officeDocument/2006/relationships/hyperlink" Target="mailto:gmdeh@comcast.net" TargetMode="External"/><Relationship Id="rId614" Type="http://schemas.openxmlformats.org/officeDocument/2006/relationships/hyperlink" Target="mailto:ernestastmd@yahoo.com" TargetMode="External"/><Relationship Id="rId37" Type="http://schemas.openxmlformats.org/officeDocument/2006/relationships/hyperlink" Target="mailto:Mona.tewari@gmail.com" TargetMode="External"/><Relationship Id="rId36" Type="http://schemas.openxmlformats.org/officeDocument/2006/relationships/hyperlink" Target="mailto:Mona.tewari@gmail.com" TargetMode="External"/><Relationship Id="rId39" Type="http://schemas.openxmlformats.org/officeDocument/2006/relationships/hyperlink" Target="mailto:wormsbac@external.gene.com" TargetMode="External"/><Relationship Id="rId38" Type="http://schemas.openxmlformats.org/officeDocument/2006/relationships/hyperlink" Target="mailto:bkb1954@sbcglobal.net" TargetMode="External"/><Relationship Id="rId20" Type="http://schemas.openxmlformats.org/officeDocument/2006/relationships/hyperlink" Target="mailto:varmstrong@natera.com" TargetMode="External"/><Relationship Id="rId22" Type="http://schemas.openxmlformats.org/officeDocument/2006/relationships/hyperlink" Target="mailto:varmstrong@natera.com" TargetMode="External"/><Relationship Id="rId21" Type="http://schemas.openxmlformats.org/officeDocument/2006/relationships/hyperlink" Target="mailto:varmstrong@natera.com" TargetMode="External"/><Relationship Id="rId24" Type="http://schemas.openxmlformats.org/officeDocument/2006/relationships/hyperlink" Target="mailto:varmstrong@natera.com" TargetMode="External"/><Relationship Id="rId23" Type="http://schemas.openxmlformats.org/officeDocument/2006/relationships/hyperlink" Target="mailto:varmstrong@natera.com" TargetMode="External"/><Relationship Id="rId409" Type="http://schemas.openxmlformats.org/officeDocument/2006/relationships/hyperlink" Target="mailto:claudia.bujold@novartis.com" TargetMode="External"/><Relationship Id="rId404" Type="http://schemas.openxmlformats.org/officeDocument/2006/relationships/hyperlink" Target="mailto:jin-liern.hong1@merck.com" TargetMode="External"/><Relationship Id="rId525" Type="http://schemas.openxmlformats.org/officeDocument/2006/relationships/hyperlink" Target="mailto:gendreas@gene.com" TargetMode="External"/><Relationship Id="rId403" Type="http://schemas.openxmlformats.org/officeDocument/2006/relationships/hyperlink" Target="mailto:sutini@comcast.net" TargetMode="External"/><Relationship Id="rId524" Type="http://schemas.openxmlformats.org/officeDocument/2006/relationships/hyperlink" Target="mailto:gabor.stiegler@sandoz.net" TargetMode="External"/><Relationship Id="rId402" Type="http://schemas.openxmlformats.org/officeDocument/2006/relationships/hyperlink" Target="mailto:wshen@immunomix.com" TargetMode="External"/><Relationship Id="rId523" Type="http://schemas.openxmlformats.org/officeDocument/2006/relationships/hyperlink" Target="mailto:jge@blueprintmedicines.com" TargetMode="External"/><Relationship Id="rId401" Type="http://schemas.openxmlformats.org/officeDocument/2006/relationships/hyperlink" Target="mailto:amy.e.bock@pfizer.com" TargetMode="External"/><Relationship Id="rId522" Type="http://schemas.openxmlformats.org/officeDocument/2006/relationships/hyperlink" Target="mailto:jjin04@amgen.com" TargetMode="External"/><Relationship Id="rId408" Type="http://schemas.openxmlformats.org/officeDocument/2006/relationships/hyperlink" Target="mailto:Mona.tewari@gmail.com" TargetMode="External"/><Relationship Id="rId529" Type="http://schemas.openxmlformats.org/officeDocument/2006/relationships/hyperlink" Target="mailto:wongchenko.matthew@gene.com" TargetMode="External"/><Relationship Id="rId407" Type="http://schemas.openxmlformats.org/officeDocument/2006/relationships/hyperlink" Target="mailto:Lotta.vonBoehmer@bms.com" TargetMode="External"/><Relationship Id="rId528" Type="http://schemas.openxmlformats.org/officeDocument/2006/relationships/hyperlink" Target="mailto:yi.zhang26@gilead.com" TargetMode="External"/><Relationship Id="rId406" Type="http://schemas.openxmlformats.org/officeDocument/2006/relationships/hyperlink" Target="mailto:charo.garrido@daiichisankyo.com" TargetMode="External"/><Relationship Id="rId527" Type="http://schemas.openxmlformats.org/officeDocument/2006/relationships/hyperlink" Target="mailto:Steven.Piccoli@sparcmail.com" TargetMode="External"/><Relationship Id="rId405" Type="http://schemas.openxmlformats.org/officeDocument/2006/relationships/hyperlink" Target="mailto:Melissa.lowder@merck.com" TargetMode="External"/><Relationship Id="rId526" Type="http://schemas.openxmlformats.org/officeDocument/2006/relationships/hyperlink" Target="mailto:meghna.dasthakur@gilead.com" TargetMode="External"/><Relationship Id="rId26" Type="http://schemas.openxmlformats.org/officeDocument/2006/relationships/hyperlink" Target="mailto:tanmay@advancemedilinks.com" TargetMode="External"/><Relationship Id="rId25" Type="http://schemas.openxmlformats.org/officeDocument/2006/relationships/hyperlink" Target="mailto:tanmay@advancemedilinks.com" TargetMode="External"/><Relationship Id="rId28" Type="http://schemas.openxmlformats.org/officeDocument/2006/relationships/hyperlink" Target="mailto:mariblanca.rodriguez@gehealthcare.com" TargetMode="External"/><Relationship Id="rId27" Type="http://schemas.openxmlformats.org/officeDocument/2006/relationships/hyperlink" Target="mailto:mariblanca.rodriguez@gehealthcare.com" TargetMode="External"/><Relationship Id="rId400" Type="http://schemas.openxmlformats.org/officeDocument/2006/relationships/hyperlink" Target="mailto:shpan0108@gmail.com" TargetMode="External"/><Relationship Id="rId521" Type="http://schemas.openxmlformats.org/officeDocument/2006/relationships/hyperlink" Target="mailto:kinga.szepeshazi@vgsctx.com" TargetMode="External"/><Relationship Id="rId29" Type="http://schemas.openxmlformats.org/officeDocument/2006/relationships/hyperlink" Target="mailto:mariblanca.rodriguez@gehealthcare.com" TargetMode="External"/><Relationship Id="rId520" Type="http://schemas.openxmlformats.org/officeDocument/2006/relationships/hyperlink" Target="mailto:sibu@genmab.com" TargetMode="External"/><Relationship Id="rId11" Type="http://schemas.openxmlformats.org/officeDocument/2006/relationships/hyperlink" Target="mailto:ozlem.yildirim@sanofi.com" TargetMode="External"/><Relationship Id="rId10" Type="http://schemas.openxmlformats.org/officeDocument/2006/relationships/hyperlink" Target="mailto:andres.rodriguez@biogen.com" TargetMode="External"/><Relationship Id="rId13" Type="http://schemas.openxmlformats.org/officeDocument/2006/relationships/hyperlink" Target="mailto:jwilson@euclidgrowth.com" TargetMode="External"/><Relationship Id="rId12" Type="http://schemas.openxmlformats.org/officeDocument/2006/relationships/hyperlink" Target="mailto:sara.head@foresight-dx.com" TargetMode="External"/><Relationship Id="rId519" Type="http://schemas.openxmlformats.org/officeDocument/2006/relationships/hyperlink" Target="mailto:emma.mitchell@shionogi.com" TargetMode="External"/><Relationship Id="rId514" Type="http://schemas.openxmlformats.org/officeDocument/2006/relationships/hyperlink" Target="mailto:michael.kenausis_ext@novartis.com" TargetMode="External"/><Relationship Id="rId513" Type="http://schemas.openxmlformats.org/officeDocument/2006/relationships/hyperlink" Target="mailto:takayuki.kanazawa@shionogi.co.jp" TargetMode="External"/><Relationship Id="rId512" Type="http://schemas.openxmlformats.org/officeDocument/2006/relationships/hyperlink" Target="mailto:chandrika.jeyamohan@bms.com" TargetMode="External"/><Relationship Id="rId511" Type="http://schemas.openxmlformats.org/officeDocument/2006/relationships/hyperlink" Target="mailto:ANTHONY_RECALDE@MERCK.COM" TargetMode="External"/><Relationship Id="rId518" Type="http://schemas.openxmlformats.org/officeDocument/2006/relationships/hyperlink" Target="mailto:paul.mcinulty@arvinas.com" TargetMode="External"/><Relationship Id="rId517" Type="http://schemas.openxmlformats.org/officeDocument/2006/relationships/hyperlink" Target="mailto:giuliafalivelli@gmail.com" TargetMode="External"/><Relationship Id="rId516" Type="http://schemas.openxmlformats.org/officeDocument/2006/relationships/hyperlink" Target="mailto:sara.moodad@vgsctx.com" TargetMode="External"/><Relationship Id="rId515" Type="http://schemas.openxmlformats.org/officeDocument/2006/relationships/hyperlink" Target="mailto:mark.stern@bms.com" TargetMode="External"/><Relationship Id="rId15" Type="http://schemas.openxmlformats.org/officeDocument/2006/relationships/hyperlink" Target="mailto:skurpad@menarinistemline.com" TargetMode="External"/><Relationship Id="rId14" Type="http://schemas.openxmlformats.org/officeDocument/2006/relationships/hyperlink" Target="mailto:evanbglass15@gmail.com" TargetMode="External"/><Relationship Id="rId17" Type="http://schemas.openxmlformats.org/officeDocument/2006/relationships/hyperlink" Target="mailto:varmstrong@natera.com" TargetMode="External"/><Relationship Id="rId16" Type="http://schemas.openxmlformats.org/officeDocument/2006/relationships/hyperlink" Target="mailto:Neberle@natera.com" TargetMode="External"/><Relationship Id="rId19" Type="http://schemas.openxmlformats.org/officeDocument/2006/relationships/hyperlink" Target="mailto:varmstrong@natera.com" TargetMode="External"/><Relationship Id="rId510" Type="http://schemas.openxmlformats.org/officeDocument/2006/relationships/hyperlink" Target="mailto:yz08chen@gmail.com" TargetMode="External"/><Relationship Id="rId18" Type="http://schemas.openxmlformats.org/officeDocument/2006/relationships/hyperlink" Target="mailto:varmstrong@natera.com" TargetMode="External"/><Relationship Id="rId84" Type="http://schemas.openxmlformats.org/officeDocument/2006/relationships/hyperlink" Target="mailto:jose.rodriguez@medsir.org" TargetMode="External"/><Relationship Id="rId83" Type="http://schemas.openxmlformats.org/officeDocument/2006/relationships/hyperlink" Target="mailto:sandra.santasusagna@medsir.org" TargetMode="External"/><Relationship Id="rId86" Type="http://schemas.openxmlformats.org/officeDocument/2006/relationships/hyperlink" Target="mailto:olga.boix.s@gmail.com" TargetMode="External"/><Relationship Id="rId85" Type="http://schemas.openxmlformats.org/officeDocument/2006/relationships/hyperlink" Target="mailto:maria.garrido@medsir.org" TargetMode="External"/><Relationship Id="rId88" Type="http://schemas.openxmlformats.org/officeDocument/2006/relationships/hyperlink" Target="mailto:jesse.goodman@georgetown.edu" TargetMode="External"/><Relationship Id="rId87" Type="http://schemas.openxmlformats.org/officeDocument/2006/relationships/hyperlink" Target="mailto:jhudit.perez@medsir.org" TargetMode="External"/><Relationship Id="rId89" Type="http://schemas.openxmlformats.org/officeDocument/2006/relationships/hyperlink" Target="mailto:katherinezyn@gmail.com" TargetMode="External"/><Relationship Id="rId80" Type="http://schemas.openxmlformats.org/officeDocument/2006/relationships/hyperlink" Target="mailto:nicole.r.stone@colorado.edu" TargetMode="External"/><Relationship Id="rId82" Type="http://schemas.openxmlformats.org/officeDocument/2006/relationships/hyperlink" Target="mailto:annemw@ut.ee" TargetMode="External"/><Relationship Id="rId81" Type="http://schemas.openxmlformats.org/officeDocument/2006/relationships/hyperlink" Target="mailto:lee_kwee_geak@hq.a-star.edu.sg" TargetMode="External"/><Relationship Id="rId73" Type="http://schemas.openxmlformats.org/officeDocument/2006/relationships/hyperlink" Target="mailto:anthappan.tonykurissery@syngeneintl.com" TargetMode="External"/><Relationship Id="rId72" Type="http://schemas.openxmlformats.org/officeDocument/2006/relationships/hyperlink" Target="mailto:DMarchetti@salud.unm.edu" TargetMode="External"/><Relationship Id="rId75" Type="http://schemas.openxmlformats.org/officeDocument/2006/relationships/hyperlink" Target="mailto:tlee@robarts.ca" TargetMode="External"/><Relationship Id="rId74" Type="http://schemas.openxmlformats.org/officeDocument/2006/relationships/hyperlink" Target="mailto:cmasimirembwa@aibst.edu.zw" TargetMode="External"/><Relationship Id="rId77" Type="http://schemas.openxmlformats.org/officeDocument/2006/relationships/hyperlink" Target="mailto:swainsan@verizon.net" TargetMode="External"/><Relationship Id="rId76" Type="http://schemas.openxmlformats.org/officeDocument/2006/relationships/hyperlink" Target="mailto:ikechukwuikwuegbu1600@gmail.com" TargetMode="External"/><Relationship Id="rId79" Type="http://schemas.openxmlformats.org/officeDocument/2006/relationships/hyperlink" Target="mailto:chloeyan@seas.upenn.edu" TargetMode="External"/><Relationship Id="rId78" Type="http://schemas.openxmlformats.org/officeDocument/2006/relationships/hyperlink" Target="mailto:damien.gerald@osumc.edu" TargetMode="External"/><Relationship Id="rId71" Type="http://schemas.openxmlformats.org/officeDocument/2006/relationships/hyperlink" Target="mailto:walterdavid18@gmail.com" TargetMode="External"/><Relationship Id="rId70" Type="http://schemas.openxmlformats.org/officeDocument/2006/relationships/hyperlink" Target="mailto:gelinwang@tsinghua.edu.cn" TargetMode="External"/><Relationship Id="rId62" Type="http://schemas.openxmlformats.org/officeDocument/2006/relationships/hyperlink" Target="mailto:alicia.garcia@medsir.org" TargetMode="External"/><Relationship Id="rId61" Type="http://schemas.openxmlformats.org/officeDocument/2006/relationships/hyperlink" Target="mailto:arnau.mena@medsir.org" TargetMode="External"/><Relationship Id="rId64" Type="http://schemas.openxmlformats.org/officeDocument/2006/relationships/hyperlink" Target="mailto:luis.aparicio@medsir.org" TargetMode="External"/><Relationship Id="rId63" Type="http://schemas.openxmlformats.org/officeDocument/2006/relationships/hyperlink" Target="mailto:joseantonio.guerrero@medsir.org" TargetMode="External"/><Relationship Id="rId66" Type="http://schemas.openxmlformats.org/officeDocument/2006/relationships/hyperlink" Target="mailto:mrwood24@ole.Augie.edu" TargetMode="External"/><Relationship Id="rId65" Type="http://schemas.openxmlformats.org/officeDocument/2006/relationships/hyperlink" Target="mailto:leonardo.mina@medsir.org" TargetMode="External"/><Relationship Id="rId68" Type="http://schemas.openxmlformats.org/officeDocument/2006/relationships/hyperlink" Target="mailto:rui.zhang@medsir.org" TargetMode="External"/><Relationship Id="rId67" Type="http://schemas.openxmlformats.org/officeDocument/2006/relationships/hyperlink" Target="mailto:bowieylc@stanford.edu" TargetMode="External"/><Relationship Id="rId609" Type="http://schemas.openxmlformats.org/officeDocument/2006/relationships/hyperlink" Target="mailto:Lopawani@gmail.com" TargetMode="External"/><Relationship Id="rId608" Type="http://schemas.openxmlformats.org/officeDocument/2006/relationships/hyperlink" Target="mailto:gordonn@ah.org" TargetMode="External"/><Relationship Id="rId607" Type="http://schemas.openxmlformats.org/officeDocument/2006/relationships/hyperlink" Target="mailto:adaley@genomemedical.com" TargetMode="External"/><Relationship Id="rId60" Type="http://schemas.openxmlformats.org/officeDocument/2006/relationships/hyperlink" Target="mailto:mario.mancino@medsir.org" TargetMode="External"/><Relationship Id="rId602" Type="http://schemas.openxmlformats.org/officeDocument/2006/relationships/hyperlink" Target="mailto:janel.barbee@nuvancehealth.org" TargetMode="External"/><Relationship Id="rId601" Type="http://schemas.openxmlformats.org/officeDocument/2006/relationships/hyperlink" Target="mailto:cindy.chang@cignahealthcare.com" TargetMode="External"/><Relationship Id="rId600" Type="http://schemas.openxmlformats.org/officeDocument/2006/relationships/hyperlink" Target="mailto:tsai.kelsey@gmail.com" TargetMode="External"/><Relationship Id="rId606" Type="http://schemas.openxmlformats.org/officeDocument/2006/relationships/hyperlink" Target="mailto:nyoung@privatehealth.com" TargetMode="External"/><Relationship Id="rId605" Type="http://schemas.openxmlformats.org/officeDocument/2006/relationships/hyperlink" Target="mailto:shenhd@sutterhealth.org" TargetMode="External"/><Relationship Id="rId604" Type="http://schemas.openxmlformats.org/officeDocument/2006/relationships/hyperlink" Target="mailto:ssatpathy@gmail.com" TargetMode="External"/><Relationship Id="rId603" Type="http://schemas.openxmlformats.org/officeDocument/2006/relationships/hyperlink" Target="mailto:dr.anna.michell@gmail.com" TargetMode="External"/><Relationship Id="rId69" Type="http://schemas.openxmlformats.org/officeDocument/2006/relationships/hyperlink" Target="mailto:leire.estramiana@gmail.com" TargetMode="External"/><Relationship Id="rId51" Type="http://schemas.openxmlformats.org/officeDocument/2006/relationships/hyperlink" Target="mailto:karim.mrj1@gmail.com" TargetMode="External"/><Relationship Id="rId50" Type="http://schemas.openxmlformats.org/officeDocument/2006/relationships/hyperlink" Target="mailto:paula.gonzalez@medsir.org" TargetMode="External"/><Relationship Id="rId53" Type="http://schemas.openxmlformats.org/officeDocument/2006/relationships/hyperlink" Target="mailto:Jane.Jachowicz@uchealth.org" TargetMode="External"/><Relationship Id="rId52" Type="http://schemas.openxmlformats.org/officeDocument/2006/relationships/hyperlink" Target="mailto:anelle.wardo@gmail.com" TargetMode="External"/><Relationship Id="rId55" Type="http://schemas.openxmlformats.org/officeDocument/2006/relationships/hyperlink" Target="mailto:jchien@ucsd.edu" TargetMode="External"/><Relationship Id="rId54" Type="http://schemas.openxmlformats.org/officeDocument/2006/relationships/hyperlink" Target="mailto:jessica.hatton@nih.gov" TargetMode="External"/><Relationship Id="rId57" Type="http://schemas.openxmlformats.org/officeDocument/2006/relationships/hyperlink" Target="mailto:cguccion@ucsd.edu" TargetMode="External"/><Relationship Id="rId56" Type="http://schemas.openxmlformats.org/officeDocument/2006/relationships/hyperlink" Target="mailto:caroline.sykes@nottingham.ac.uk" TargetMode="External"/><Relationship Id="rId59" Type="http://schemas.openxmlformats.org/officeDocument/2006/relationships/hyperlink" Target="mailto:miguel.sampayo@medsir.org" TargetMode="External"/><Relationship Id="rId58" Type="http://schemas.openxmlformats.org/officeDocument/2006/relationships/hyperlink" Target="mailto:ana.garrido@medsir.org" TargetMode="External"/><Relationship Id="rId590" Type="http://schemas.openxmlformats.org/officeDocument/2006/relationships/hyperlink" Target="mailto:Sandra.Fernandez@fccc.edu" TargetMode="External"/><Relationship Id="rId107" Type="http://schemas.openxmlformats.org/officeDocument/2006/relationships/hyperlink" Target="mailto:liwilliams@natera.com" TargetMode="External"/><Relationship Id="rId228" Type="http://schemas.openxmlformats.org/officeDocument/2006/relationships/hyperlink" Target="mailto:darcitom@san.rr.com" TargetMode="External"/><Relationship Id="rId349" Type="http://schemas.openxmlformats.org/officeDocument/2006/relationships/hyperlink" Target="mailto:carolina@pearbio.com" TargetMode="External"/><Relationship Id="rId106" Type="http://schemas.openxmlformats.org/officeDocument/2006/relationships/hyperlink" Target="mailto:lseidner@svb.com" TargetMode="External"/><Relationship Id="rId227" Type="http://schemas.openxmlformats.org/officeDocument/2006/relationships/hyperlink" Target="mailto:info@drhannibalmiles.com" TargetMode="External"/><Relationship Id="rId348" Type="http://schemas.openxmlformats.org/officeDocument/2006/relationships/hyperlink" Target="mailto:eleonora@pearbio.com" TargetMode="External"/><Relationship Id="rId469" Type="http://schemas.openxmlformats.org/officeDocument/2006/relationships/hyperlink" Target="mailto:crystal.leung@immunocore.com" TargetMode="External"/><Relationship Id="rId105" Type="http://schemas.openxmlformats.org/officeDocument/2006/relationships/hyperlink" Target="mailto:irwin@ictranco.com" TargetMode="External"/><Relationship Id="rId226" Type="http://schemas.openxmlformats.org/officeDocument/2006/relationships/hyperlink" Target="mailto:Johan.Estellon@gmail.com" TargetMode="External"/><Relationship Id="rId347" Type="http://schemas.openxmlformats.org/officeDocument/2006/relationships/hyperlink" Target="mailto:shivani.senanayake@wearelucidgroup.com" TargetMode="External"/><Relationship Id="rId468" Type="http://schemas.openxmlformats.org/officeDocument/2006/relationships/hyperlink" Target="mailto:takamitsu.ikeda@chugai.businesspartner.roche.com" TargetMode="External"/><Relationship Id="rId589" Type="http://schemas.openxmlformats.org/officeDocument/2006/relationships/hyperlink" Target="mailto:jarayhanabad@gmail.com" TargetMode="External"/><Relationship Id="rId104" Type="http://schemas.openxmlformats.org/officeDocument/2006/relationships/hyperlink" Target="mailto:drmdrmdd@gmail.com" TargetMode="External"/><Relationship Id="rId225" Type="http://schemas.openxmlformats.org/officeDocument/2006/relationships/hyperlink" Target="mailto:thomas.j.leroux@gmail.com" TargetMode="External"/><Relationship Id="rId346" Type="http://schemas.openxmlformats.org/officeDocument/2006/relationships/hyperlink" Target="mailto:dan.norton@personalis.com" TargetMode="External"/><Relationship Id="rId467" Type="http://schemas.openxmlformats.org/officeDocument/2006/relationships/hyperlink" Target="mailto:pfrontelo@incyte.com" TargetMode="External"/><Relationship Id="rId588" Type="http://schemas.openxmlformats.org/officeDocument/2006/relationships/hyperlink" Target="mailto:nhorowitz1@northwell.edu" TargetMode="External"/><Relationship Id="rId109" Type="http://schemas.openxmlformats.org/officeDocument/2006/relationships/hyperlink" Target="mailto:bhaffer@natera.com" TargetMode="External"/><Relationship Id="rId108" Type="http://schemas.openxmlformats.org/officeDocument/2006/relationships/hyperlink" Target="mailto:dconsiglio@natera.com" TargetMode="External"/><Relationship Id="rId229" Type="http://schemas.openxmlformats.org/officeDocument/2006/relationships/hyperlink" Target="mailto:cjaquemont@outpacebio.com" TargetMode="External"/><Relationship Id="rId220" Type="http://schemas.openxmlformats.org/officeDocument/2006/relationships/hyperlink" Target="mailto:peter.orth@varda.com" TargetMode="External"/><Relationship Id="rId341" Type="http://schemas.openxmlformats.org/officeDocument/2006/relationships/hyperlink" Target="mailto:aram_adourian@yahoo.com" TargetMode="External"/><Relationship Id="rId462" Type="http://schemas.openxmlformats.org/officeDocument/2006/relationships/hyperlink" Target="mailto:stellamokiou@yahoo.com" TargetMode="External"/><Relationship Id="rId583" Type="http://schemas.openxmlformats.org/officeDocument/2006/relationships/hyperlink" Target="mailto:lorin.porth@nuvancehealth.org" TargetMode="External"/><Relationship Id="rId340" Type="http://schemas.openxmlformats.org/officeDocument/2006/relationships/hyperlink" Target="mailto:afsaneh@xenpartners.com" TargetMode="External"/><Relationship Id="rId461" Type="http://schemas.openxmlformats.org/officeDocument/2006/relationships/hyperlink" Target="mailto:palexander@drenbio.com" TargetMode="External"/><Relationship Id="rId582" Type="http://schemas.openxmlformats.org/officeDocument/2006/relationships/hyperlink" Target="mailto:bnjkim@aol.com" TargetMode="External"/><Relationship Id="rId460" Type="http://schemas.openxmlformats.org/officeDocument/2006/relationships/hyperlink" Target="mailto:mahuseni12@gmail.com" TargetMode="External"/><Relationship Id="rId581" Type="http://schemas.openxmlformats.org/officeDocument/2006/relationships/hyperlink" Target="mailto:smeas@mdanderson.org" TargetMode="External"/><Relationship Id="rId580" Type="http://schemas.openxmlformats.org/officeDocument/2006/relationships/hyperlink" Target="mailto:kisha872004@yahoo.com" TargetMode="External"/><Relationship Id="rId103" Type="http://schemas.openxmlformats.org/officeDocument/2006/relationships/hyperlink" Target="mailto:ricnewman@aol.com" TargetMode="External"/><Relationship Id="rId224" Type="http://schemas.openxmlformats.org/officeDocument/2006/relationships/hyperlink" Target="mailto:jaber@natera.com" TargetMode="External"/><Relationship Id="rId345" Type="http://schemas.openxmlformats.org/officeDocument/2006/relationships/hyperlink" Target="mailto:firoz.jhaver@gmail.com" TargetMode="External"/><Relationship Id="rId466" Type="http://schemas.openxmlformats.org/officeDocument/2006/relationships/hyperlink" Target="mailto:chpark@jwhealthcare.com" TargetMode="External"/><Relationship Id="rId587" Type="http://schemas.openxmlformats.org/officeDocument/2006/relationships/hyperlink" Target="mailto:tech@graceimagingandspa.com" TargetMode="External"/><Relationship Id="rId102" Type="http://schemas.openxmlformats.org/officeDocument/2006/relationships/hyperlink" Target="mailto:mbgriebenow@gmail.com" TargetMode="External"/><Relationship Id="rId223" Type="http://schemas.openxmlformats.org/officeDocument/2006/relationships/hyperlink" Target="mailto:condiecarmack@gmail.com" TargetMode="External"/><Relationship Id="rId344" Type="http://schemas.openxmlformats.org/officeDocument/2006/relationships/hyperlink" Target="mailto:chris@bosonfunds.com" TargetMode="External"/><Relationship Id="rId465" Type="http://schemas.openxmlformats.org/officeDocument/2006/relationships/hyperlink" Target="mailto:Amy.alford@sentibio.com" TargetMode="External"/><Relationship Id="rId586" Type="http://schemas.openxmlformats.org/officeDocument/2006/relationships/hyperlink" Target="mailto:jmclain@jacksononcology.com" TargetMode="External"/><Relationship Id="rId101" Type="http://schemas.openxmlformats.org/officeDocument/2006/relationships/hyperlink" Target="mailto:jchunta@thelockwoodgrp.com" TargetMode="External"/><Relationship Id="rId222" Type="http://schemas.openxmlformats.org/officeDocument/2006/relationships/hyperlink" Target="mailto:ashokvk@drreddys.com" TargetMode="External"/><Relationship Id="rId343" Type="http://schemas.openxmlformats.org/officeDocument/2006/relationships/hyperlink" Target="mailto:olga.alexeeva@personalis.com" TargetMode="External"/><Relationship Id="rId464" Type="http://schemas.openxmlformats.org/officeDocument/2006/relationships/hyperlink" Target="mailto:smita.kothari@merck.com" TargetMode="External"/><Relationship Id="rId585" Type="http://schemas.openxmlformats.org/officeDocument/2006/relationships/hyperlink" Target="mailto:hgcrawford1@utmck.edu" TargetMode="External"/><Relationship Id="rId100" Type="http://schemas.openxmlformats.org/officeDocument/2006/relationships/hyperlink" Target="mailto:mparrish@natera.com" TargetMode="External"/><Relationship Id="rId221" Type="http://schemas.openxmlformats.org/officeDocument/2006/relationships/hyperlink" Target="mailto:scottkahn@alykomedglobal.com" TargetMode="External"/><Relationship Id="rId342" Type="http://schemas.openxmlformats.org/officeDocument/2006/relationships/hyperlink" Target="mailto:qchau@menarinistemline.com" TargetMode="External"/><Relationship Id="rId463" Type="http://schemas.openxmlformats.org/officeDocument/2006/relationships/hyperlink" Target="mailto:nancy_fric@me.com" TargetMode="External"/><Relationship Id="rId584" Type="http://schemas.openxmlformats.org/officeDocument/2006/relationships/hyperlink" Target="mailto:shicks5@mgh.harvard.edu" TargetMode="External"/><Relationship Id="rId217" Type="http://schemas.openxmlformats.org/officeDocument/2006/relationships/hyperlink" Target="mailto:Mary.Kate.A.Gorman@parthenon.ey.com" TargetMode="External"/><Relationship Id="rId338" Type="http://schemas.openxmlformats.org/officeDocument/2006/relationships/hyperlink" Target="mailto:mnasir@bblsa.com" TargetMode="External"/><Relationship Id="rId459" Type="http://schemas.openxmlformats.org/officeDocument/2006/relationships/hyperlink" Target="mailto:jmeck2000@gmail.com" TargetMode="External"/><Relationship Id="rId216" Type="http://schemas.openxmlformats.org/officeDocument/2006/relationships/hyperlink" Target="mailto:crysti.reed@gmail.com" TargetMode="External"/><Relationship Id="rId337" Type="http://schemas.openxmlformats.org/officeDocument/2006/relationships/hyperlink" Target="mailto:maevecmurdock@gmail.com" TargetMode="External"/><Relationship Id="rId458" Type="http://schemas.openxmlformats.org/officeDocument/2006/relationships/hyperlink" Target="mailto:kmccarthy@scorpiontx.com" TargetMode="External"/><Relationship Id="rId579" Type="http://schemas.openxmlformats.org/officeDocument/2006/relationships/hyperlink" Target="mailto:ilyaablokh@aol.com" TargetMode="External"/><Relationship Id="rId215" Type="http://schemas.openxmlformats.org/officeDocument/2006/relationships/hyperlink" Target="mailto:junwu.sh@outlook.com" TargetMode="External"/><Relationship Id="rId336" Type="http://schemas.openxmlformats.org/officeDocument/2006/relationships/hyperlink" Target="mailto:k.burrow@haystackoncology.com" TargetMode="External"/><Relationship Id="rId457" Type="http://schemas.openxmlformats.org/officeDocument/2006/relationships/hyperlink" Target="mailto:marjorie@petty.tv" TargetMode="External"/><Relationship Id="rId578" Type="http://schemas.openxmlformats.org/officeDocument/2006/relationships/hyperlink" Target="mailto:matthew.hueman@usoncology.com" TargetMode="External"/><Relationship Id="rId214" Type="http://schemas.openxmlformats.org/officeDocument/2006/relationships/hyperlink" Target="mailto:heide.galvao@gmail.com" TargetMode="External"/><Relationship Id="rId335" Type="http://schemas.openxmlformats.org/officeDocument/2006/relationships/hyperlink" Target="mailto:datnoor@gmail.com" TargetMode="External"/><Relationship Id="rId456" Type="http://schemas.openxmlformats.org/officeDocument/2006/relationships/hyperlink" Target="mailto:ywang89@gmail.com" TargetMode="External"/><Relationship Id="rId577" Type="http://schemas.openxmlformats.org/officeDocument/2006/relationships/hyperlink" Target="mailto:ywillis3@yahoo.com" TargetMode="External"/><Relationship Id="rId219" Type="http://schemas.openxmlformats.org/officeDocument/2006/relationships/hyperlink" Target="mailto:jwaldron@carisls.com" TargetMode="External"/><Relationship Id="rId218" Type="http://schemas.openxmlformats.org/officeDocument/2006/relationships/hyperlink" Target="mailto:tdevine@absci.com" TargetMode="External"/><Relationship Id="rId339" Type="http://schemas.openxmlformats.org/officeDocument/2006/relationships/hyperlink" Target="mailto:ruiz@casipharmaceuticals.com" TargetMode="External"/><Relationship Id="rId330" Type="http://schemas.openxmlformats.org/officeDocument/2006/relationships/hyperlink" Target="mailto:vamsi.daliparthi@oracle.com" TargetMode="External"/><Relationship Id="rId451" Type="http://schemas.openxmlformats.org/officeDocument/2006/relationships/hyperlink" Target="mailto:qunwu5@yahoo.com" TargetMode="External"/><Relationship Id="rId572" Type="http://schemas.openxmlformats.org/officeDocument/2006/relationships/hyperlink" Target="mailto:salsbery.kyle@mayo.edu" TargetMode="External"/><Relationship Id="rId450" Type="http://schemas.openxmlformats.org/officeDocument/2006/relationships/hyperlink" Target="mailto:lena.hannona@novartis.com" TargetMode="External"/><Relationship Id="rId571" Type="http://schemas.openxmlformats.org/officeDocument/2006/relationships/hyperlink" Target="mailto:rrosenberg@alvarezandmarsal.com" TargetMode="External"/><Relationship Id="rId570" Type="http://schemas.openxmlformats.org/officeDocument/2006/relationships/hyperlink" Target="mailto:patricia.lopinto@ehmchealth.org" TargetMode="External"/><Relationship Id="rId213" Type="http://schemas.openxmlformats.org/officeDocument/2006/relationships/hyperlink" Target="mailto:tincerbella@gmail.com" TargetMode="External"/><Relationship Id="rId334" Type="http://schemas.openxmlformats.org/officeDocument/2006/relationships/hyperlink" Target="mailto:smalhotra29@icloud.com" TargetMode="External"/><Relationship Id="rId455" Type="http://schemas.openxmlformats.org/officeDocument/2006/relationships/hyperlink" Target="mailto:y-funahashi@hhc.eisai.co.jp" TargetMode="External"/><Relationship Id="rId576" Type="http://schemas.openxmlformats.org/officeDocument/2006/relationships/hyperlink" Target="mailto:rodrigj17@ah.org" TargetMode="External"/><Relationship Id="rId212" Type="http://schemas.openxmlformats.org/officeDocument/2006/relationships/hyperlink" Target="mailto:annie.lunn@royallondon.com" TargetMode="External"/><Relationship Id="rId333" Type="http://schemas.openxmlformats.org/officeDocument/2006/relationships/hyperlink" Target="mailto:embassylee@gmail.com" TargetMode="External"/><Relationship Id="rId454" Type="http://schemas.openxmlformats.org/officeDocument/2006/relationships/hyperlink" Target="mailto:ryo.nakamura@pdradiopharma.com" TargetMode="External"/><Relationship Id="rId575" Type="http://schemas.openxmlformats.org/officeDocument/2006/relationships/hyperlink" Target="mailto:jovonneo@uic.edu" TargetMode="External"/><Relationship Id="rId211" Type="http://schemas.openxmlformats.org/officeDocument/2006/relationships/hyperlink" Target="mailto:bhohne@absci.com" TargetMode="External"/><Relationship Id="rId332" Type="http://schemas.openxmlformats.org/officeDocument/2006/relationships/hyperlink" Target="mailto:saschwartz@natera.com" TargetMode="External"/><Relationship Id="rId453" Type="http://schemas.openxmlformats.org/officeDocument/2006/relationships/hyperlink" Target="mailto:yali.liang@jazzpharma.com" TargetMode="External"/><Relationship Id="rId574" Type="http://schemas.openxmlformats.org/officeDocument/2006/relationships/hyperlink" Target="mailto:claudia.a.deyoung@kp.org" TargetMode="External"/><Relationship Id="rId210" Type="http://schemas.openxmlformats.org/officeDocument/2006/relationships/hyperlink" Target="mailto:richard.dulle@wfadvisors.com" TargetMode="External"/><Relationship Id="rId331" Type="http://schemas.openxmlformats.org/officeDocument/2006/relationships/hyperlink" Target="mailto:amber.hackett@oracle.com" TargetMode="External"/><Relationship Id="rId452" Type="http://schemas.openxmlformats.org/officeDocument/2006/relationships/hyperlink" Target="mailto:michelle.miller@novartis.com" TargetMode="External"/><Relationship Id="rId573" Type="http://schemas.openxmlformats.org/officeDocument/2006/relationships/hyperlink" Target="mailto:annafooy2@gmail.com" TargetMode="External"/><Relationship Id="rId370" Type="http://schemas.openxmlformats.org/officeDocument/2006/relationships/hyperlink" Target="mailto:JENNY.RUDNICK@GMAIL.COM" TargetMode="External"/><Relationship Id="rId491" Type="http://schemas.openxmlformats.org/officeDocument/2006/relationships/hyperlink" Target="mailto:nshao@artios.com" TargetMode="External"/><Relationship Id="rId490" Type="http://schemas.openxmlformats.org/officeDocument/2006/relationships/hyperlink" Target="mailto:ylee@revmed.com" TargetMode="External"/><Relationship Id="rId129" Type="http://schemas.openxmlformats.org/officeDocument/2006/relationships/hyperlink" Target="mailto:nick.nikitas@columbiathreadneedle.com" TargetMode="External"/><Relationship Id="rId128" Type="http://schemas.openxmlformats.org/officeDocument/2006/relationships/hyperlink" Target="mailto:smaenpaaconsulting@gmail.com" TargetMode="External"/><Relationship Id="rId249" Type="http://schemas.openxmlformats.org/officeDocument/2006/relationships/hyperlink" Target="mailto:jamie.mackay@blueearthdx.com" TargetMode="External"/><Relationship Id="rId127" Type="http://schemas.openxmlformats.org/officeDocument/2006/relationships/hyperlink" Target="mailto:Erin.Fidyk@flatiron.com" TargetMode="External"/><Relationship Id="rId248" Type="http://schemas.openxmlformats.org/officeDocument/2006/relationships/hyperlink" Target="mailto:glenda.walker@clarivate.com" TargetMode="External"/><Relationship Id="rId369" Type="http://schemas.openxmlformats.org/officeDocument/2006/relationships/hyperlink" Target="mailto:felipe.adesmoraes@daiichisankyo.com" TargetMode="External"/><Relationship Id="rId126" Type="http://schemas.openxmlformats.org/officeDocument/2006/relationships/hyperlink" Target="mailto:anshu.gupta@thermofisher.com" TargetMode="External"/><Relationship Id="rId247" Type="http://schemas.openxmlformats.org/officeDocument/2006/relationships/hyperlink" Target="mailto:fabiola.amair_pinedo@roche.com" TargetMode="External"/><Relationship Id="rId368" Type="http://schemas.openxmlformats.org/officeDocument/2006/relationships/hyperlink" Target="mailto:sfitzpatrick@blueprintmedicines.com" TargetMode="External"/><Relationship Id="rId489" Type="http://schemas.openxmlformats.org/officeDocument/2006/relationships/hyperlink" Target="mailto:beesan.tan@biontech.us" TargetMode="External"/><Relationship Id="rId121" Type="http://schemas.openxmlformats.org/officeDocument/2006/relationships/hyperlink" Target="mailto:richard.he@troweprice.com" TargetMode="External"/><Relationship Id="rId242" Type="http://schemas.openxmlformats.org/officeDocument/2006/relationships/hyperlink" Target="mailto:macey.miller@biodesix.com" TargetMode="External"/><Relationship Id="rId363" Type="http://schemas.openxmlformats.org/officeDocument/2006/relationships/hyperlink" Target="mailto:CHU-LING.YU@MERCK.COM" TargetMode="External"/><Relationship Id="rId484" Type="http://schemas.openxmlformats.org/officeDocument/2006/relationships/hyperlink" Target="mailto:abby.kim@primetherapeutics.com" TargetMode="External"/><Relationship Id="rId120" Type="http://schemas.openxmlformats.org/officeDocument/2006/relationships/hyperlink" Target="mailto:Jpgregg1@icloud.com" TargetMode="External"/><Relationship Id="rId241" Type="http://schemas.openxmlformats.org/officeDocument/2006/relationships/hyperlink" Target="mailto:sgholt26@yahoo.com" TargetMode="External"/><Relationship Id="rId362" Type="http://schemas.openxmlformats.org/officeDocument/2006/relationships/hyperlink" Target="mailto:vinnyvinod008@gmail.com" TargetMode="External"/><Relationship Id="rId483" Type="http://schemas.openxmlformats.org/officeDocument/2006/relationships/hyperlink" Target="mailto:per-ola.freskgard@bioarctic.com" TargetMode="External"/><Relationship Id="rId240" Type="http://schemas.openxmlformats.org/officeDocument/2006/relationships/hyperlink" Target="mailto:sherronkell@gmail.com" TargetMode="External"/><Relationship Id="rId361" Type="http://schemas.openxmlformats.org/officeDocument/2006/relationships/hyperlink" Target="mailto:aiyan.lu@beigene.com" TargetMode="External"/><Relationship Id="rId482" Type="http://schemas.openxmlformats.org/officeDocument/2006/relationships/hyperlink" Target="mailto:tall_renee@lilly.com" TargetMode="External"/><Relationship Id="rId360" Type="http://schemas.openxmlformats.org/officeDocument/2006/relationships/hyperlink" Target="mailto:christine.duffy@boehringer-ingelheim.com" TargetMode="External"/><Relationship Id="rId481" Type="http://schemas.openxmlformats.org/officeDocument/2006/relationships/hyperlink" Target="mailto:Kalyani.gampa@novartis.com" TargetMode="External"/><Relationship Id="rId125" Type="http://schemas.openxmlformats.org/officeDocument/2006/relationships/hyperlink" Target="mailto:smiick@carisls.com" TargetMode="External"/><Relationship Id="rId246" Type="http://schemas.openxmlformats.org/officeDocument/2006/relationships/hyperlink" Target="mailto:lenscac@gmail.com" TargetMode="External"/><Relationship Id="rId367" Type="http://schemas.openxmlformats.org/officeDocument/2006/relationships/hyperlink" Target="mailto:jeanchristophepignon@gmail.com" TargetMode="External"/><Relationship Id="rId488" Type="http://schemas.openxmlformats.org/officeDocument/2006/relationships/hyperlink" Target="mailto:christopher@kerostx.com" TargetMode="External"/><Relationship Id="rId124" Type="http://schemas.openxmlformats.org/officeDocument/2006/relationships/hyperlink" Target="mailto:anne.moon@pantherls.com" TargetMode="External"/><Relationship Id="rId245" Type="http://schemas.openxmlformats.org/officeDocument/2006/relationships/hyperlink" Target="mailto:mraabuntomd@gmail.com" TargetMode="External"/><Relationship Id="rId366" Type="http://schemas.openxmlformats.org/officeDocument/2006/relationships/hyperlink" Target="mailto:Thelma_Thompson@eisai.com" TargetMode="External"/><Relationship Id="rId487" Type="http://schemas.openxmlformats.org/officeDocument/2006/relationships/hyperlink" Target="mailto:adam@viveretx.com" TargetMode="External"/><Relationship Id="rId123" Type="http://schemas.openxmlformats.org/officeDocument/2006/relationships/hyperlink" Target="mailto:heidi.huang@genscript.com" TargetMode="External"/><Relationship Id="rId244" Type="http://schemas.openxmlformats.org/officeDocument/2006/relationships/hyperlink" Target="mailto:smv@luciddx.com" TargetMode="External"/><Relationship Id="rId365" Type="http://schemas.openxmlformats.org/officeDocument/2006/relationships/hyperlink" Target="mailto:aimee.iberg@recursion.com" TargetMode="External"/><Relationship Id="rId486" Type="http://schemas.openxmlformats.org/officeDocument/2006/relationships/hyperlink" Target="mailto:nariaki.uemura@astellas.com" TargetMode="External"/><Relationship Id="rId122" Type="http://schemas.openxmlformats.org/officeDocument/2006/relationships/hyperlink" Target="mailto:jeff.smith@thermofisher.com" TargetMode="External"/><Relationship Id="rId243" Type="http://schemas.openxmlformats.org/officeDocument/2006/relationships/hyperlink" Target="mailto:kmgovert@gmail.com" TargetMode="External"/><Relationship Id="rId364" Type="http://schemas.openxmlformats.org/officeDocument/2006/relationships/hyperlink" Target="mailto:bbalsara@kuraoncology.com" TargetMode="External"/><Relationship Id="rId485" Type="http://schemas.openxmlformats.org/officeDocument/2006/relationships/hyperlink" Target="mailto:amelendez@braidwell.com" TargetMode="External"/><Relationship Id="rId95" Type="http://schemas.openxmlformats.org/officeDocument/2006/relationships/hyperlink" Target="mailto:barbara@maodf.org" TargetMode="External"/><Relationship Id="rId94" Type="http://schemas.openxmlformats.org/officeDocument/2006/relationships/hyperlink" Target="mailto:rd@ancan.org" TargetMode="External"/><Relationship Id="rId97" Type="http://schemas.openxmlformats.org/officeDocument/2006/relationships/hyperlink" Target="mailto:smeka@milkeninstitute.org" TargetMode="External"/><Relationship Id="rId96" Type="http://schemas.openxmlformats.org/officeDocument/2006/relationships/hyperlink" Target="mailto:cfine.cgc@outlook.com" TargetMode="External"/><Relationship Id="rId99" Type="http://schemas.openxmlformats.org/officeDocument/2006/relationships/hyperlink" Target="mailto:ferishte.shroff@parthenon.ey.com" TargetMode="External"/><Relationship Id="rId480" Type="http://schemas.openxmlformats.org/officeDocument/2006/relationships/hyperlink" Target="mailto:blau@nupctx.com" TargetMode="External"/><Relationship Id="rId98" Type="http://schemas.openxmlformats.org/officeDocument/2006/relationships/hyperlink" Target="mailto:hclark@milkeninstitute.org" TargetMode="External"/><Relationship Id="rId91" Type="http://schemas.openxmlformats.org/officeDocument/2006/relationships/hyperlink" Target="mailto:Ariel.carmeli@scienceforamerica.org" TargetMode="External"/><Relationship Id="rId90" Type="http://schemas.openxmlformats.org/officeDocument/2006/relationships/hyperlink" Target="mailto:Dr.John@ancan.org" TargetMode="External"/><Relationship Id="rId93" Type="http://schemas.openxmlformats.org/officeDocument/2006/relationships/hyperlink" Target="mailto:kelly@nothingpink.org" TargetMode="External"/><Relationship Id="rId92" Type="http://schemas.openxmlformats.org/officeDocument/2006/relationships/hyperlink" Target="mailto:vinona@p4ci.org" TargetMode="External"/><Relationship Id="rId118" Type="http://schemas.openxmlformats.org/officeDocument/2006/relationships/hyperlink" Target="mailto:queenofzen@gmail.com" TargetMode="External"/><Relationship Id="rId239" Type="http://schemas.openxmlformats.org/officeDocument/2006/relationships/hyperlink" Target="mailto:akunovichconsulting@gmail.com" TargetMode="External"/><Relationship Id="rId117" Type="http://schemas.openxmlformats.org/officeDocument/2006/relationships/hyperlink" Target="mailto:song.s.li@oracle.com" TargetMode="External"/><Relationship Id="rId238" Type="http://schemas.openxmlformats.org/officeDocument/2006/relationships/hyperlink" Target="mailto:Stephenswanick185@gmail.com" TargetMode="External"/><Relationship Id="rId359" Type="http://schemas.openxmlformats.org/officeDocument/2006/relationships/hyperlink" Target="mailto:renuvaish@gmail.com" TargetMode="External"/><Relationship Id="rId116" Type="http://schemas.openxmlformats.org/officeDocument/2006/relationships/hyperlink" Target="mailto:eve@medtechinnovator.org" TargetMode="External"/><Relationship Id="rId237" Type="http://schemas.openxmlformats.org/officeDocument/2006/relationships/hyperlink" Target="mailto:sharmababeena@gmail.com" TargetMode="External"/><Relationship Id="rId358" Type="http://schemas.openxmlformats.org/officeDocument/2006/relationships/hyperlink" Target="mailto:frederick.to@astrazeneca.com" TargetMode="External"/><Relationship Id="rId479" Type="http://schemas.openxmlformats.org/officeDocument/2006/relationships/hyperlink" Target="mailto:l.mumtaz@gyldenpharma.com" TargetMode="External"/><Relationship Id="rId115" Type="http://schemas.openxmlformats.org/officeDocument/2006/relationships/hyperlink" Target="mailto:jianying_dong@yahoo.com" TargetMode="External"/><Relationship Id="rId236" Type="http://schemas.openxmlformats.org/officeDocument/2006/relationships/hyperlink" Target="mailto:nasibeh.vatankhah@yahoo.com" TargetMode="External"/><Relationship Id="rId357" Type="http://schemas.openxmlformats.org/officeDocument/2006/relationships/hyperlink" Target="mailto:gboysen@menarini.pt" TargetMode="External"/><Relationship Id="rId478" Type="http://schemas.openxmlformats.org/officeDocument/2006/relationships/hyperlink" Target="mailto:dcampbell@cumulusoncology.com" TargetMode="External"/><Relationship Id="rId599" Type="http://schemas.openxmlformats.org/officeDocument/2006/relationships/hyperlink" Target="mailto:d1sommer@aol.com" TargetMode="External"/><Relationship Id="rId119" Type="http://schemas.openxmlformats.org/officeDocument/2006/relationships/hyperlink" Target="mailto:nathan.weinstein@citi.com" TargetMode="External"/><Relationship Id="rId110" Type="http://schemas.openxmlformats.org/officeDocument/2006/relationships/hyperlink" Target="mailto:prashant.kota@gs.com" TargetMode="External"/><Relationship Id="rId231" Type="http://schemas.openxmlformats.org/officeDocument/2006/relationships/hyperlink" Target="mailto:ron.kwok415@gmail.com" TargetMode="External"/><Relationship Id="rId352" Type="http://schemas.openxmlformats.org/officeDocument/2006/relationships/hyperlink" Target="mailto:robertking365@comcast.net" TargetMode="External"/><Relationship Id="rId473" Type="http://schemas.openxmlformats.org/officeDocument/2006/relationships/hyperlink" Target="mailto:snayak@accenttx.com" TargetMode="External"/><Relationship Id="rId594" Type="http://schemas.openxmlformats.org/officeDocument/2006/relationships/hyperlink" Target="mailto:eaperezmd@gmail.com" TargetMode="External"/><Relationship Id="rId230" Type="http://schemas.openxmlformats.org/officeDocument/2006/relationships/hyperlink" Target="mailto:chunyang.chen@brbiotech.com" TargetMode="External"/><Relationship Id="rId351" Type="http://schemas.openxmlformats.org/officeDocument/2006/relationships/hyperlink" Target="mailto:Christina.Ioannidou@m-phar.com" TargetMode="External"/><Relationship Id="rId472" Type="http://schemas.openxmlformats.org/officeDocument/2006/relationships/hyperlink" Target="mailto:MELISSA.SWOOPE@LILLY.COM" TargetMode="External"/><Relationship Id="rId593" Type="http://schemas.openxmlformats.org/officeDocument/2006/relationships/hyperlink" Target="mailto:rcamd13@gmail.com" TargetMode="External"/><Relationship Id="rId350" Type="http://schemas.openxmlformats.org/officeDocument/2006/relationships/hyperlink" Target="mailto:natalia.ardeleanu@ams.ro" TargetMode="External"/><Relationship Id="rId471" Type="http://schemas.openxmlformats.org/officeDocument/2006/relationships/hyperlink" Target="mailto:jaehongpark@donga.co.kr" TargetMode="External"/><Relationship Id="rId592" Type="http://schemas.openxmlformats.org/officeDocument/2006/relationships/hyperlink" Target="mailto:drb@serenitysurgery.com" TargetMode="External"/><Relationship Id="rId470" Type="http://schemas.openxmlformats.org/officeDocument/2006/relationships/hyperlink" Target="mailto:corbegosoagu@dsi.com" TargetMode="External"/><Relationship Id="rId591" Type="http://schemas.openxmlformats.org/officeDocument/2006/relationships/hyperlink" Target="mailto:cibor@charter.net" TargetMode="External"/><Relationship Id="rId114" Type="http://schemas.openxmlformats.org/officeDocument/2006/relationships/hyperlink" Target="mailto:janice.riley@biodesix.com" TargetMode="External"/><Relationship Id="rId235" Type="http://schemas.openxmlformats.org/officeDocument/2006/relationships/hyperlink" Target="mailto:Mika.Kinoshita@mitsui.com" TargetMode="External"/><Relationship Id="rId356" Type="http://schemas.openxmlformats.org/officeDocument/2006/relationships/hyperlink" Target="mailto:lida@genmab.com" TargetMode="External"/><Relationship Id="rId477" Type="http://schemas.openxmlformats.org/officeDocument/2006/relationships/hyperlink" Target="mailto:Bweidmannp@gmail.com" TargetMode="External"/><Relationship Id="rId598" Type="http://schemas.openxmlformats.org/officeDocument/2006/relationships/hyperlink" Target="mailto:amranemounira@yahoo.fr" TargetMode="External"/><Relationship Id="rId113" Type="http://schemas.openxmlformats.org/officeDocument/2006/relationships/hyperlink" Target="mailto:tnkabakova@gmail.com" TargetMode="External"/><Relationship Id="rId234" Type="http://schemas.openxmlformats.org/officeDocument/2006/relationships/hyperlink" Target="mailto:dan.li@arcsineanalytics.com" TargetMode="External"/><Relationship Id="rId355" Type="http://schemas.openxmlformats.org/officeDocument/2006/relationships/hyperlink" Target="mailto:xinhuangvb@gmail.com" TargetMode="External"/><Relationship Id="rId476" Type="http://schemas.openxmlformats.org/officeDocument/2006/relationships/hyperlink" Target="mailto:Anand.merchant@gmail.com" TargetMode="External"/><Relationship Id="rId597" Type="http://schemas.openxmlformats.org/officeDocument/2006/relationships/hyperlink" Target="mailto:justgasp@gmail.com" TargetMode="External"/><Relationship Id="rId112" Type="http://schemas.openxmlformats.org/officeDocument/2006/relationships/hyperlink" Target="mailto:ron@illuminaventures.com" TargetMode="External"/><Relationship Id="rId233" Type="http://schemas.openxmlformats.org/officeDocument/2006/relationships/hyperlink" Target="mailto:arie.blitz@ymail.com" TargetMode="External"/><Relationship Id="rId354" Type="http://schemas.openxmlformats.org/officeDocument/2006/relationships/hyperlink" Target="mailto:james.talton@discoverycure.org" TargetMode="External"/><Relationship Id="rId475" Type="http://schemas.openxmlformats.org/officeDocument/2006/relationships/hyperlink" Target="mailto:ncastro@gmail.com" TargetMode="External"/><Relationship Id="rId596" Type="http://schemas.openxmlformats.org/officeDocument/2006/relationships/hyperlink" Target="mailto:joshua.stone@jefferson.edu" TargetMode="External"/><Relationship Id="rId111" Type="http://schemas.openxmlformats.org/officeDocument/2006/relationships/hyperlink" Target="mailto:qpass@hotmail.com" TargetMode="External"/><Relationship Id="rId232" Type="http://schemas.openxmlformats.org/officeDocument/2006/relationships/hyperlink" Target="mailto:eoyenuga@agc.com" TargetMode="External"/><Relationship Id="rId353" Type="http://schemas.openxmlformats.org/officeDocument/2006/relationships/hyperlink" Target="mailto:joe.young@athira.com" TargetMode="External"/><Relationship Id="rId474" Type="http://schemas.openxmlformats.org/officeDocument/2006/relationships/hyperlink" Target="mailto:tristab_b@yahoo.com" TargetMode="External"/><Relationship Id="rId595" Type="http://schemas.openxmlformats.org/officeDocument/2006/relationships/hyperlink" Target="mailto:andrea.smith@lvhn.org" TargetMode="External"/><Relationship Id="rId305" Type="http://schemas.openxmlformats.org/officeDocument/2006/relationships/hyperlink" Target="mailto:ryan.wilson@pointstate.com" TargetMode="External"/><Relationship Id="rId426" Type="http://schemas.openxmlformats.org/officeDocument/2006/relationships/hyperlink" Target="mailto:rahn@pliantrx.com" TargetMode="External"/><Relationship Id="rId547" Type="http://schemas.openxmlformats.org/officeDocument/2006/relationships/hyperlink" Target="mailto:veronica.vasquez@sycamoremm.com" TargetMode="External"/><Relationship Id="rId304" Type="http://schemas.openxmlformats.org/officeDocument/2006/relationships/hyperlink" Target="mailto:laura@ljvbiotech.com" TargetMode="External"/><Relationship Id="rId425" Type="http://schemas.openxmlformats.org/officeDocument/2006/relationships/hyperlink" Target="mailto:anelson@pmvpharma.com" TargetMode="External"/><Relationship Id="rId546" Type="http://schemas.openxmlformats.org/officeDocument/2006/relationships/hyperlink" Target="mailto:sspaulding@vhchealth.org" TargetMode="External"/><Relationship Id="rId303" Type="http://schemas.openxmlformats.org/officeDocument/2006/relationships/hyperlink" Target="mailto:Khainguyen0219@gmail.com" TargetMode="External"/><Relationship Id="rId424" Type="http://schemas.openxmlformats.org/officeDocument/2006/relationships/hyperlink" Target="mailto:chrissy.egbert@recursion.com" TargetMode="External"/><Relationship Id="rId545" Type="http://schemas.openxmlformats.org/officeDocument/2006/relationships/hyperlink" Target="mailto:jgunn32953@gmail.com" TargetMode="External"/><Relationship Id="rId302" Type="http://schemas.openxmlformats.org/officeDocument/2006/relationships/hyperlink" Target="mailto:vvicera@foundationmedicine.com" TargetMode="External"/><Relationship Id="rId423" Type="http://schemas.openxmlformats.org/officeDocument/2006/relationships/hyperlink" Target="mailto:mani.mudaliar@recursion.com" TargetMode="External"/><Relationship Id="rId544" Type="http://schemas.openxmlformats.org/officeDocument/2006/relationships/hyperlink" Target="mailto:weni.chang@transcenta.com" TargetMode="External"/><Relationship Id="rId309" Type="http://schemas.openxmlformats.org/officeDocument/2006/relationships/hyperlink" Target="mailto:Bettylou@tammnet.com" TargetMode="External"/><Relationship Id="rId308" Type="http://schemas.openxmlformats.org/officeDocument/2006/relationships/hyperlink" Target="mailto:eball@illumina.com" TargetMode="External"/><Relationship Id="rId429" Type="http://schemas.openxmlformats.org/officeDocument/2006/relationships/hyperlink" Target="mailto:aislyn.boran@daiichisankyo.com" TargetMode="External"/><Relationship Id="rId307" Type="http://schemas.openxmlformats.org/officeDocument/2006/relationships/hyperlink" Target="mailto:yewlejivan@gmail.com" TargetMode="External"/><Relationship Id="rId428" Type="http://schemas.openxmlformats.org/officeDocument/2006/relationships/hyperlink" Target="mailto:youngsu.kwon@beigene.com" TargetMode="External"/><Relationship Id="rId549" Type="http://schemas.openxmlformats.org/officeDocument/2006/relationships/hyperlink" Target="mailto:SHEASMITH@honorhealth.com" TargetMode="External"/><Relationship Id="rId306" Type="http://schemas.openxmlformats.org/officeDocument/2006/relationships/hyperlink" Target="mailto:heather.bouck@thermofisher.com" TargetMode="External"/><Relationship Id="rId427" Type="http://schemas.openxmlformats.org/officeDocument/2006/relationships/hyperlink" Target="mailto:stella.mokiou@pfizer.com" TargetMode="External"/><Relationship Id="rId548" Type="http://schemas.openxmlformats.org/officeDocument/2006/relationships/hyperlink" Target="mailto:aglerner@aol.com" TargetMode="External"/><Relationship Id="rId301" Type="http://schemas.openxmlformats.org/officeDocument/2006/relationships/hyperlink" Target="mailto:truelinetesting@gmail.com" TargetMode="External"/><Relationship Id="rId422" Type="http://schemas.openxmlformats.org/officeDocument/2006/relationships/hyperlink" Target="mailto:Rizwan.Manzer@orumrx.com" TargetMode="External"/><Relationship Id="rId543" Type="http://schemas.openxmlformats.org/officeDocument/2006/relationships/hyperlink" Target="mailto:Gauba.raj@gmail.com" TargetMode="External"/><Relationship Id="rId300" Type="http://schemas.openxmlformats.org/officeDocument/2006/relationships/hyperlink" Target="mailto:Kshipp@natera.com" TargetMode="External"/><Relationship Id="rId421" Type="http://schemas.openxmlformats.org/officeDocument/2006/relationships/hyperlink" Target="mailto:kristy.brackett@biogen.com" TargetMode="External"/><Relationship Id="rId542" Type="http://schemas.openxmlformats.org/officeDocument/2006/relationships/hyperlink" Target="mailto:Krishna.chiritha@gilead.com" TargetMode="External"/><Relationship Id="rId420" Type="http://schemas.openxmlformats.org/officeDocument/2006/relationships/hyperlink" Target="mailto:dmorrissey11@gmail.com" TargetMode="External"/><Relationship Id="rId541" Type="http://schemas.openxmlformats.org/officeDocument/2006/relationships/hyperlink" Target="mailto:gbennett@menarinistemline.com" TargetMode="External"/><Relationship Id="rId540" Type="http://schemas.openxmlformats.org/officeDocument/2006/relationships/hyperlink" Target="mailto:minoru.kobayashi@raqualia.com" TargetMode="External"/><Relationship Id="rId415" Type="http://schemas.openxmlformats.org/officeDocument/2006/relationships/hyperlink" Target="mailto:alimon@oryzon.com" TargetMode="External"/><Relationship Id="rId536" Type="http://schemas.openxmlformats.org/officeDocument/2006/relationships/hyperlink" Target="mailto:Nahjunk@me.com" TargetMode="External"/><Relationship Id="rId414" Type="http://schemas.openxmlformats.org/officeDocument/2006/relationships/hyperlink" Target="mailto:wangy594@gene.com" TargetMode="External"/><Relationship Id="rId535" Type="http://schemas.openxmlformats.org/officeDocument/2006/relationships/hyperlink" Target="mailto:minying.royston@pharvaris.com" TargetMode="External"/><Relationship Id="rId413" Type="http://schemas.openxmlformats.org/officeDocument/2006/relationships/hyperlink" Target="mailto:wormsbac@external.gene.com" TargetMode="External"/><Relationship Id="rId534" Type="http://schemas.openxmlformats.org/officeDocument/2006/relationships/hyperlink" Target="mailto:geoffrey.weiner@astrazeneca.com" TargetMode="External"/><Relationship Id="rId412" Type="http://schemas.openxmlformats.org/officeDocument/2006/relationships/hyperlink" Target="mailto:melanie.rodrigues@pfizer.com" TargetMode="External"/><Relationship Id="rId533" Type="http://schemas.openxmlformats.org/officeDocument/2006/relationships/hyperlink" Target="mailto:sean.xue@abbvie.com" TargetMode="External"/><Relationship Id="rId419" Type="http://schemas.openxmlformats.org/officeDocument/2006/relationships/hyperlink" Target="mailto:sophia.diao@cgoncology.com" TargetMode="External"/><Relationship Id="rId418" Type="http://schemas.openxmlformats.org/officeDocument/2006/relationships/hyperlink" Target="mailto:kgregersen@corcept.com" TargetMode="External"/><Relationship Id="rId539" Type="http://schemas.openxmlformats.org/officeDocument/2006/relationships/hyperlink" Target="mailto:deepa.talpade@bayer.com" TargetMode="External"/><Relationship Id="rId417" Type="http://schemas.openxmlformats.org/officeDocument/2006/relationships/hyperlink" Target="mailto:chiannling.yeh@grifols.com" TargetMode="External"/><Relationship Id="rId538" Type="http://schemas.openxmlformats.org/officeDocument/2006/relationships/hyperlink" Target="mailto:joel.brown@novartis.com" TargetMode="External"/><Relationship Id="rId416" Type="http://schemas.openxmlformats.org/officeDocument/2006/relationships/hyperlink" Target="mailto:Torsten.Trowe@gilead.com" TargetMode="External"/><Relationship Id="rId537" Type="http://schemas.openxmlformats.org/officeDocument/2006/relationships/hyperlink" Target="mailto:e8_chen@yahoo.com" TargetMode="External"/><Relationship Id="rId411" Type="http://schemas.openxmlformats.org/officeDocument/2006/relationships/hyperlink" Target="mailto:ly.nguyenjatkoe@shionogi.com" TargetMode="External"/><Relationship Id="rId532" Type="http://schemas.openxmlformats.org/officeDocument/2006/relationships/hyperlink" Target="mailto:r.ding@outlook.com" TargetMode="External"/><Relationship Id="rId410" Type="http://schemas.openxmlformats.org/officeDocument/2006/relationships/hyperlink" Target="mailto:Giovana.barros@bms.com" TargetMode="External"/><Relationship Id="rId531" Type="http://schemas.openxmlformats.org/officeDocument/2006/relationships/hyperlink" Target="mailto:zhenhao.qi@daiichisankyo.com" TargetMode="External"/><Relationship Id="rId530" Type="http://schemas.openxmlformats.org/officeDocument/2006/relationships/hyperlink" Target="mailto:ryan.sowell@strandtx.com" TargetMode="External"/><Relationship Id="rId206" Type="http://schemas.openxmlformats.org/officeDocument/2006/relationships/hyperlink" Target="mailto:switzy41@gmail.com" TargetMode="External"/><Relationship Id="rId327" Type="http://schemas.openxmlformats.org/officeDocument/2006/relationships/hyperlink" Target="mailto:pamela.yanakopulos@pwc.com" TargetMode="External"/><Relationship Id="rId448" Type="http://schemas.openxmlformats.org/officeDocument/2006/relationships/hyperlink" Target="mailto:gaellerondeau@yahoo.com" TargetMode="External"/><Relationship Id="rId569" Type="http://schemas.openxmlformats.org/officeDocument/2006/relationships/hyperlink" Target="mailto:hoehnefm@ah.org" TargetMode="External"/><Relationship Id="rId205" Type="http://schemas.openxmlformats.org/officeDocument/2006/relationships/hyperlink" Target="mailto:thomas.draime@sermo.com" TargetMode="External"/><Relationship Id="rId326" Type="http://schemas.openxmlformats.org/officeDocument/2006/relationships/hyperlink" Target="mailto:aparisian@natera.com" TargetMode="External"/><Relationship Id="rId447" Type="http://schemas.openxmlformats.org/officeDocument/2006/relationships/hyperlink" Target="mailto:vaishali.shinde@corbuspharma.com" TargetMode="External"/><Relationship Id="rId568" Type="http://schemas.openxmlformats.org/officeDocument/2006/relationships/hyperlink" Target="mailto:yaelkatan@gmail.com" TargetMode="External"/><Relationship Id="rId204" Type="http://schemas.openxmlformats.org/officeDocument/2006/relationships/hyperlink" Target="mailto:mnelson@natera.com" TargetMode="External"/><Relationship Id="rId325" Type="http://schemas.openxmlformats.org/officeDocument/2006/relationships/hyperlink" Target="mailto:Anjou.chen@gmail.com" TargetMode="External"/><Relationship Id="rId446" Type="http://schemas.openxmlformats.org/officeDocument/2006/relationships/hyperlink" Target="mailto:purva.jain@ipsen.com" TargetMode="External"/><Relationship Id="rId567" Type="http://schemas.openxmlformats.org/officeDocument/2006/relationships/hyperlink" Target="mailto:cnowers@mac.com" TargetMode="External"/><Relationship Id="rId203" Type="http://schemas.openxmlformats.org/officeDocument/2006/relationships/hyperlink" Target="mailto:thitchcock@natera.com" TargetMode="External"/><Relationship Id="rId324" Type="http://schemas.openxmlformats.org/officeDocument/2006/relationships/hyperlink" Target="mailto:hwayne@natera.com" TargetMode="External"/><Relationship Id="rId445" Type="http://schemas.openxmlformats.org/officeDocument/2006/relationships/hyperlink" Target="mailto:jeff.macdonald@beigene.com" TargetMode="External"/><Relationship Id="rId566" Type="http://schemas.openxmlformats.org/officeDocument/2006/relationships/hyperlink" Target="mailto:jessica.hornedo@ascension.org" TargetMode="External"/><Relationship Id="rId209" Type="http://schemas.openxmlformats.org/officeDocument/2006/relationships/hyperlink" Target="mailto:Sandra.McGuigan@fortrea.com" TargetMode="External"/><Relationship Id="rId208" Type="http://schemas.openxmlformats.org/officeDocument/2006/relationships/hyperlink" Target="mailto:s.kuta@lek.com" TargetMode="External"/><Relationship Id="rId329" Type="http://schemas.openxmlformats.org/officeDocument/2006/relationships/hyperlink" Target="mailto:vamsi.daliparthi@gmail.com" TargetMode="External"/><Relationship Id="rId207" Type="http://schemas.openxmlformats.org/officeDocument/2006/relationships/hyperlink" Target="mailto:andrew.newland@angleplc.com" TargetMode="External"/><Relationship Id="rId328" Type="http://schemas.openxmlformats.org/officeDocument/2006/relationships/hyperlink" Target="mailto:jnharada@yahoo.com" TargetMode="External"/><Relationship Id="rId449" Type="http://schemas.openxmlformats.org/officeDocument/2006/relationships/hyperlink" Target="mailto:hailing.lu@pfizer.com" TargetMode="External"/><Relationship Id="rId440" Type="http://schemas.openxmlformats.org/officeDocument/2006/relationships/hyperlink" Target="mailto:silke.appeldingemanse@alentis.ch" TargetMode="External"/><Relationship Id="rId561" Type="http://schemas.openxmlformats.org/officeDocument/2006/relationships/hyperlink" Target="mailto:bkb1954@sbcglobal.net" TargetMode="External"/><Relationship Id="rId560" Type="http://schemas.openxmlformats.org/officeDocument/2006/relationships/hyperlink" Target="mailto:abraun2179@gmail.com" TargetMode="External"/><Relationship Id="rId202" Type="http://schemas.openxmlformats.org/officeDocument/2006/relationships/hyperlink" Target="mailto:hughes@basisresearch.com" TargetMode="External"/><Relationship Id="rId323" Type="http://schemas.openxmlformats.org/officeDocument/2006/relationships/hyperlink" Target="mailto:akjain@niambio.com" TargetMode="External"/><Relationship Id="rId444" Type="http://schemas.openxmlformats.org/officeDocument/2006/relationships/hyperlink" Target="mailto:scottcohen@alphacuretx.com" TargetMode="External"/><Relationship Id="rId565" Type="http://schemas.openxmlformats.org/officeDocument/2006/relationships/hyperlink" Target="mailto:iman.mohamed@ascension.org" TargetMode="External"/><Relationship Id="rId201" Type="http://schemas.openxmlformats.org/officeDocument/2006/relationships/hyperlink" Target="mailto:alexkcso@yahoo.com" TargetMode="External"/><Relationship Id="rId322" Type="http://schemas.openxmlformats.org/officeDocument/2006/relationships/hyperlink" Target="mailto:lamanalani@lifemaxlabs.com" TargetMode="External"/><Relationship Id="rId443" Type="http://schemas.openxmlformats.org/officeDocument/2006/relationships/hyperlink" Target="mailto:AISolutions0000@gmail.com" TargetMode="External"/><Relationship Id="rId564" Type="http://schemas.openxmlformats.org/officeDocument/2006/relationships/hyperlink" Target="mailto:mitchell.elliott@uhn.ca" TargetMode="External"/><Relationship Id="rId200" Type="http://schemas.openxmlformats.org/officeDocument/2006/relationships/hyperlink" Target="mailto:chetan@clinical2digital.com" TargetMode="External"/><Relationship Id="rId321" Type="http://schemas.openxmlformats.org/officeDocument/2006/relationships/hyperlink" Target="mailto:kmpcain@gmail.com" TargetMode="External"/><Relationship Id="rId442" Type="http://schemas.openxmlformats.org/officeDocument/2006/relationships/hyperlink" Target="mailto:karine.truchon@daiichisankyo.com" TargetMode="External"/><Relationship Id="rId563" Type="http://schemas.openxmlformats.org/officeDocument/2006/relationships/hyperlink" Target="mailto:Jamieemckenzie@gmail.com" TargetMode="External"/><Relationship Id="rId320" Type="http://schemas.openxmlformats.org/officeDocument/2006/relationships/hyperlink" Target="mailto:pds@4saliva.com" TargetMode="External"/><Relationship Id="rId441" Type="http://schemas.openxmlformats.org/officeDocument/2006/relationships/hyperlink" Target="mailto:susann.gotsche@novartis.com" TargetMode="External"/><Relationship Id="rId562" Type="http://schemas.openxmlformats.org/officeDocument/2006/relationships/hyperlink" Target="mailto:diana.ruiz@adventhealth.com" TargetMode="External"/><Relationship Id="rId316" Type="http://schemas.openxmlformats.org/officeDocument/2006/relationships/hyperlink" Target="mailto:fay.guan@probiocdmo.com" TargetMode="External"/><Relationship Id="rId437" Type="http://schemas.openxmlformats.org/officeDocument/2006/relationships/hyperlink" Target="mailto:christine.dube@astrazeneca.com" TargetMode="External"/><Relationship Id="rId558" Type="http://schemas.openxmlformats.org/officeDocument/2006/relationships/hyperlink" Target="mailto:geslami@stanford.edu" TargetMode="External"/><Relationship Id="rId315" Type="http://schemas.openxmlformats.org/officeDocument/2006/relationships/hyperlink" Target="mailto:jackmorishita@hotmail.com" TargetMode="External"/><Relationship Id="rId436" Type="http://schemas.openxmlformats.org/officeDocument/2006/relationships/hyperlink" Target="mailto:natalia.jacob@merckgroup.com" TargetMode="External"/><Relationship Id="rId557" Type="http://schemas.openxmlformats.org/officeDocument/2006/relationships/hyperlink" Target="mailto:nadiasethi@ufl.edu" TargetMode="External"/><Relationship Id="rId314" Type="http://schemas.openxmlformats.org/officeDocument/2006/relationships/hyperlink" Target="mailto:Llwu@icloud.com" TargetMode="External"/><Relationship Id="rId435" Type="http://schemas.openxmlformats.org/officeDocument/2006/relationships/hyperlink" Target="mailto:cullen.carol@gene.com" TargetMode="External"/><Relationship Id="rId556" Type="http://schemas.openxmlformats.org/officeDocument/2006/relationships/hyperlink" Target="mailto:shuchismita.roy@gmail.com" TargetMode="External"/><Relationship Id="rId313" Type="http://schemas.openxmlformats.org/officeDocument/2006/relationships/hyperlink" Target="mailto:tom@nephronresearch.com" TargetMode="External"/><Relationship Id="rId434" Type="http://schemas.openxmlformats.org/officeDocument/2006/relationships/hyperlink" Target="mailto:gilbert.wong@beigene.com" TargetMode="External"/><Relationship Id="rId555" Type="http://schemas.openxmlformats.org/officeDocument/2006/relationships/hyperlink" Target="mailto:jfshen2004@yahoo.com" TargetMode="External"/><Relationship Id="rId319" Type="http://schemas.openxmlformats.org/officeDocument/2006/relationships/hyperlink" Target="mailto:pbagleysf@gmail.com" TargetMode="External"/><Relationship Id="rId318" Type="http://schemas.openxmlformats.org/officeDocument/2006/relationships/hyperlink" Target="mailto:avukasin@cgf.com" TargetMode="External"/><Relationship Id="rId439" Type="http://schemas.openxmlformats.org/officeDocument/2006/relationships/hyperlink" Target="mailto:Demet@invirtuolabs.com" TargetMode="External"/><Relationship Id="rId317" Type="http://schemas.openxmlformats.org/officeDocument/2006/relationships/hyperlink" Target="mailto:kmikson@cgf.com" TargetMode="External"/><Relationship Id="rId438" Type="http://schemas.openxmlformats.org/officeDocument/2006/relationships/hyperlink" Target="mailto:shuang@avenzotx.com" TargetMode="External"/><Relationship Id="rId559" Type="http://schemas.openxmlformats.org/officeDocument/2006/relationships/hyperlink" Target="mailto:ramiro.villarreal@usoncology.com" TargetMode="External"/><Relationship Id="rId550" Type="http://schemas.openxmlformats.org/officeDocument/2006/relationships/hyperlink" Target="mailto:dacia.lipkea@bmg.md" TargetMode="External"/><Relationship Id="rId312" Type="http://schemas.openxmlformats.org/officeDocument/2006/relationships/hyperlink" Target="mailto:cgo@rednucleus.com" TargetMode="External"/><Relationship Id="rId433" Type="http://schemas.openxmlformats.org/officeDocument/2006/relationships/hyperlink" Target="mailto:kristinam@vividion.com" TargetMode="External"/><Relationship Id="rId554" Type="http://schemas.openxmlformats.org/officeDocument/2006/relationships/hyperlink" Target="mailto:yael.bar-peled@bmg.md" TargetMode="External"/><Relationship Id="rId311" Type="http://schemas.openxmlformats.org/officeDocument/2006/relationships/hyperlink" Target="mailto:alea@rednucleus.com" TargetMode="External"/><Relationship Id="rId432" Type="http://schemas.openxmlformats.org/officeDocument/2006/relationships/hyperlink" Target="mailto:tbhb@novonordisk.com" TargetMode="External"/><Relationship Id="rId553" Type="http://schemas.openxmlformats.org/officeDocument/2006/relationships/hyperlink" Target="mailto:matthew.crandall@getcheckedup.com" TargetMode="External"/><Relationship Id="rId310" Type="http://schemas.openxmlformats.org/officeDocument/2006/relationships/hyperlink" Target="mailto:priti_joshi@yahoo.com" TargetMode="External"/><Relationship Id="rId431" Type="http://schemas.openxmlformats.org/officeDocument/2006/relationships/hyperlink" Target="mailto:kenant@me.com" TargetMode="External"/><Relationship Id="rId552" Type="http://schemas.openxmlformats.org/officeDocument/2006/relationships/hyperlink" Target="mailto:christina.lavin@eehealth.org" TargetMode="External"/><Relationship Id="rId430" Type="http://schemas.openxmlformats.org/officeDocument/2006/relationships/hyperlink" Target="mailto:sabrinamaisel@gmail.com" TargetMode="External"/><Relationship Id="rId551" Type="http://schemas.openxmlformats.org/officeDocument/2006/relationships/hyperlink" Target="mailto:Caroline.Chambers@sutterhealth.or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mmunogenetics.com" TargetMode="External"/><Relationship Id="rId2" Type="http://schemas.openxmlformats.org/officeDocument/2006/relationships/hyperlink" Target="http://olayangroup.com" TargetMode="External"/><Relationship Id="rId3" Type="http://schemas.openxmlformats.org/officeDocument/2006/relationships/hyperlink" Target="http://medicalwriters.com" TargetMode="External"/><Relationship Id="rId4" Type="http://schemas.openxmlformats.org/officeDocument/2006/relationships/hyperlink" Target="http://wuxibiologics.com" TargetMode="External"/><Relationship Id="rId9" Type="http://schemas.openxmlformats.org/officeDocument/2006/relationships/hyperlink" Target="http://huma.ai" TargetMode="External"/><Relationship Id="rId5" Type="http://schemas.openxmlformats.org/officeDocument/2006/relationships/hyperlink" Target="http://dokter.nl" TargetMode="External"/><Relationship Id="rId6" Type="http://schemas.openxmlformats.org/officeDocument/2006/relationships/hyperlink" Target="http://indx.ai" TargetMode="External"/><Relationship Id="rId7" Type="http://schemas.openxmlformats.org/officeDocument/2006/relationships/hyperlink" Target="http://concertai.com" TargetMode="External"/><Relationship Id="rId8" Type="http://schemas.openxmlformats.org/officeDocument/2006/relationships/hyperlink" Target="http://mlin.net" TargetMode="External"/><Relationship Id="rId11" Type="http://schemas.openxmlformats.org/officeDocument/2006/relationships/hyperlink" Target="http://tact.al" TargetMode="External"/><Relationship Id="rId10" Type="http://schemas.openxmlformats.org/officeDocument/2006/relationships/hyperlink" Target="http://tact.ai" TargetMode="External"/><Relationship Id="rId13" Type="http://schemas.openxmlformats.org/officeDocument/2006/relationships/hyperlink" Target="http://ovation.io" TargetMode="External"/><Relationship Id="rId12" Type="http://schemas.openxmlformats.org/officeDocument/2006/relationships/hyperlink" Target="http://gritstonebio.com" TargetMode="External"/><Relationship Id="rId15" Type="http://schemas.openxmlformats.org/officeDocument/2006/relationships/hyperlink" Target="http://ed.com" TargetMode="External"/><Relationship Id="rId14" Type="http://schemas.openxmlformats.org/officeDocument/2006/relationships/hyperlink" Target="http://amsgeneticlab.ro" TargetMode="External"/><Relationship Id="rId17" Type="http://schemas.openxmlformats.org/officeDocument/2006/relationships/hyperlink" Target="http://www.naveris.com" TargetMode="External"/><Relationship Id="rId16" Type="http://schemas.openxmlformats.org/officeDocument/2006/relationships/hyperlink" Target="http://immunotherapeutics.co.uk" TargetMode="External"/><Relationship Id="rId1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4" max="4" width="48.71"/>
    <col customWidth="1" min="6" max="6" width="43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  <c r="I2" s="5"/>
      <c r="J2" s="6"/>
      <c r="K2" s="5"/>
    </row>
    <row r="3">
      <c r="A3" s="7" t="s">
        <v>8</v>
      </c>
      <c r="B3" s="8">
        <v>569.0</v>
      </c>
      <c r="C3" s="8">
        <v>1.0</v>
      </c>
      <c r="D3" s="8">
        <v>246.0</v>
      </c>
      <c r="E3" s="8">
        <v>301.0</v>
      </c>
      <c r="F3" s="8">
        <v>223.0</v>
      </c>
      <c r="G3" s="8" t="s">
        <v>9</v>
      </c>
      <c r="H3" s="8"/>
      <c r="I3" s="8"/>
      <c r="J3" s="9"/>
      <c r="K3" s="8"/>
    </row>
    <row r="4">
      <c r="A4" s="10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2" t="s">
        <v>19</v>
      </c>
      <c r="K4" s="11" t="s">
        <v>20</v>
      </c>
    </row>
    <row r="5">
      <c r="A5" s="13" t="s">
        <v>21</v>
      </c>
      <c r="B5" s="14" t="s">
        <v>22</v>
      </c>
      <c r="C5" s="14" t="s">
        <v>23</v>
      </c>
      <c r="D5" s="15" t="s">
        <v>24</v>
      </c>
      <c r="E5" s="16">
        <v>10001.0</v>
      </c>
      <c r="F5" s="14" t="s">
        <v>25</v>
      </c>
      <c r="G5" s="14" t="s">
        <v>26</v>
      </c>
      <c r="H5" s="17">
        <v>45666.550092592595</v>
      </c>
      <c r="I5" s="14"/>
      <c r="J5" s="18" t="s">
        <v>27</v>
      </c>
      <c r="K5" s="14" t="s">
        <v>28</v>
      </c>
    </row>
    <row r="6">
      <c r="A6" s="13" t="s">
        <v>21</v>
      </c>
      <c r="B6" s="14" t="s">
        <v>29</v>
      </c>
      <c r="C6" s="14" t="s">
        <v>30</v>
      </c>
      <c r="D6" s="15" t="s">
        <v>31</v>
      </c>
      <c r="E6" s="16">
        <v>98199.0</v>
      </c>
      <c r="F6" s="14" t="s">
        <v>32</v>
      </c>
      <c r="G6" s="14" t="s">
        <v>33</v>
      </c>
      <c r="H6" s="19">
        <v>45667.4678125</v>
      </c>
      <c r="I6" s="14"/>
      <c r="J6" s="18" t="s">
        <v>27</v>
      </c>
      <c r="K6" s="14" t="s">
        <v>28</v>
      </c>
    </row>
    <row r="7">
      <c r="A7" s="13" t="s">
        <v>21</v>
      </c>
      <c r="B7" s="14" t="s">
        <v>34</v>
      </c>
      <c r="C7" s="14" t="s">
        <v>35</v>
      </c>
      <c r="D7" s="15" t="s">
        <v>36</v>
      </c>
      <c r="E7" s="16">
        <v>30076.0</v>
      </c>
      <c r="F7" s="14" t="s">
        <v>37</v>
      </c>
      <c r="G7" s="14" t="s">
        <v>38</v>
      </c>
      <c r="H7" s="19">
        <v>45670.43003472222</v>
      </c>
      <c r="I7" s="14"/>
      <c r="J7" s="18" t="s">
        <v>27</v>
      </c>
      <c r="K7" s="14" t="s">
        <v>28</v>
      </c>
    </row>
    <row r="8">
      <c r="A8" s="13" t="s">
        <v>21</v>
      </c>
      <c r="B8" s="14" t="s">
        <v>34</v>
      </c>
      <c r="C8" s="14" t="s">
        <v>35</v>
      </c>
      <c r="D8" s="15" t="s">
        <v>39</v>
      </c>
      <c r="E8" s="16"/>
      <c r="F8" s="14"/>
      <c r="G8" s="14"/>
      <c r="H8" s="14"/>
      <c r="I8" s="14"/>
      <c r="J8" s="18"/>
      <c r="K8" s="14" t="s">
        <v>28</v>
      </c>
    </row>
    <row r="9">
      <c r="A9" s="13" t="s">
        <v>21</v>
      </c>
      <c r="B9" s="14" t="s">
        <v>40</v>
      </c>
      <c r="C9" s="14" t="s">
        <v>41</v>
      </c>
      <c r="D9" s="15" t="s">
        <v>42</v>
      </c>
      <c r="E9" s="16">
        <v>80525.0</v>
      </c>
      <c r="F9" s="14" t="s">
        <v>43</v>
      </c>
      <c r="G9" s="14" t="s">
        <v>44</v>
      </c>
      <c r="H9" s="19">
        <v>45670.54859953704</v>
      </c>
      <c r="I9" s="14"/>
      <c r="J9" s="18" t="s">
        <v>45</v>
      </c>
      <c r="K9" s="14" t="s">
        <v>28</v>
      </c>
    </row>
    <row r="10">
      <c r="A10" s="13" t="s">
        <v>21</v>
      </c>
      <c r="B10" s="14" t="s">
        <v>46</v>
      </c>
      <c r="C10" s="14" t="s">
        <v>47</v>
      </c>
      <c r="D10" s="15" t="s">
        <v>48</v>
      </c>
      <c r="E10" s="16">
        <v>60015.0</v>
      </c>
      <c r="F10" s="14" t="s">
        <v>49</v>
      </c>
      <c r="G10" s="14" t="s">
        <v>26</v>
      </c>
      <c r="H10" s="19">
        <v>45670.638703703706</v>
      </c>
      <c r="I10" s="14"/>
      <c r="J10" s="18" t="s">
        <v>50</v>
      </c>
      <c r="K10" s="14" t="s">
        <v>28</v>
      </c>
    </row>
    <row r="11">
      <c r="A11" s="13" t="s">
        <v>21</v>
      </c>
      <c r="B11" s="14" t="s">
        <v>51</v>
      </c>
      <c r="C11" s="14" t="s">
        <v>52</v>
      </c>
      <c r="D11" s="15" t="s">
        <v>53</v>
      </c>
      <c r="E11" s="16">
        <v>98011.0</v>
      </c>
      <c r="F11" s="14" t="s">
        <v>54</v>
      </c>
      <c r="G11" s="14" t="s">
        <v>55</v>
      </c>
      <c r="H11" s="19">
        <v>45670.65268518519</v>
      </c>
      <c r="I11" s="14"/>
      <c r="J11" s="18" t="s">
        <v>50</v>
      </c>
      <c r="K11" s="14" t="s">
        <v>28</v>
      </c>
    </row>
    <row r="12">
      <c r="A12" s="13" t="s">
        <v>21</v>
      </c>
      <c r="B12" s="14" t="s">
        <v>56</v>
      </c>
      <c r="C12" s="14" t="s">
        <v>57</v>
      </c>
      <c r="D12" s="15" t="s">
        <v>58</v>
      </c>
      <c r="E12" s="16">
        <v>32615.0</v>
      </c>
      <c r="F12" s="14" t="s">
        <v>59</v>
      </c>
      <c r="G12" s="14" t="s">
        <v>60</v>
      </c>
      <c r="H12" s="19">
        <v>45670.68282407407</v>
      </c>
      <c r="I12" s="14"/>
      <c r="J12" s="18" t="s">
        <v>61</v>
      </c>
      <c r="K12" s="14" t="s">
        <v>28</v>
      </c>
    </row>
    <row r="13">
      <c r="A13" s="13" t="s">
        <v>21</v>
      </c>
      <c r="B13" s="14" t="s">
        <v>62</v>
      </c>
      <c r="C13" s="14" t="s">
        <v>63</v>
      </c>
      <c r="D13" s="15" t="s">
        <v>64</v>
      </c>
      <c r="E13" s="16">
        <v>85255.0</v>
      </c>
      <c r="F13" s="14" t="s">
        <v>65</v>
      </c>
      <c r="G13" s="14" t="s">
        <v>66</v>
      </c>
      <c r="H13" s="19">
        <v>45670.68556712963</v>
      </c>
      <c r="I13" s="14"/>
      <c r="J13" s="18" t="s">
        <v>67</v>
      </c>
      <c r="K13" s="14" t="s">
        <v>28</v>
      </c>
    </row>
    <row r="14">
      <c r="A14" s="13" t="s">
        <v>21</v>
      </c>
      <c r="B14" s="14" t="s">
        <v>68</v>
      </c>
      <c r="C14" s="14" t="s">
        <v>69</v>
      </c>
      <c r="D14" s="15" t="s">
        <v>70</v>
      </c>
      <c r="E14" s="16" t="s">
        <v>71</v>
      </c>
      <c r="F14" s="14" t="s">
        <v>72</v>
      </c>
      <c r="G14" s="14" t="s">
        <v>73</v>
      </c>
      <c r="H14" s="19">
        <v>45670.69938657407</v>
      </c>
      <c r="I14" s="14"/>
      <c r="J14" s="18" t="s">
        <v>50</v>
      </c>
      <c r="K14" s="14" t="s">
        <v>28</v>
      </c>
    </row>
    <row r="15">
      <c r="A15" s="13" t="s">
        <v>21</v>
      </c>
      <c r="B15" s="14" t="s">
        <v>74</v>
      </c>
      <c r="C15" s="14" t="s">
        <v>75</v>
      </c>
      <c r="D15" s="15" t="s">
        <v>76</v>
      </c>
      <c r="E15" s="16">
        <v>53738.0</v>
      </c>
      <c r="F15" s="14" t="s">
        <v>77</v>
      </c>
      <c r="G15" s="14" t="s">
        <v>78</v>
      </c>
      <c r="H15" s="19">
        <v>45670.7003125</v>
      </c>
      <c r="I15" s="14"/>
      <c r="J15" s="18" t="s">
        <v>79</v>
      </c>
      <c r="K15" s="14" t="s">
        <v>80</v>
      </c>
    </row>
    <row r="16">
      <c r="A16" s="13" t="s">
        <v>21</v>
      </c>
      <c r="B16" s="14" t="s">
        <v>81</v>
      </c>
      <c r="C16" s="14" t="s">
        <v>82</v>
      </c>
      <c r="D16" s="15" t="s">
        <v>83</v>
      </c>
      <c r="E16" s="16">
        <v>94501.0</v>
      </c>
      <c r="F16" s="14" t="s">
        <v>84</v>
      </c>
      <c r="G16" s="14" t="s">
        <v>85</v>
      </c>
      <c r="H16" s="19">
        <v>45670.7103587963</v>
      </c>
      <c r="I16" s="14"/>
      <c r="J16" s="18" t="s">
        <v>50</v>
      </c>
      <c r="K16" s="14" t="s">
        <v>28</v>
      </c>
    </row>
    <row r="17">
      <c r="A17" s="13" t="s">
        <v>21</v>
      </c>
      <c r="B17" s="14" t="s">
        <v>86</v>
      </c>
      <c r="C17" s="14" t="s">
        <v>87</v>
      </c>
      <c r="D17" s="15" t="s">
        <v>88</v>
      </c>
      <c r="E17" s="16">
        <v>94109.0</v>
      </c>
      <c r="F17" s="14" t="s">
        <v>89</v>
      </c>
      <c r="G17" s="14" t="s">
        <v>90</v>
      </c>
      <c r="H17" s="19">
        <v>45670.73335648148</v>
      </c>
      <c r="I17" s="14"/>
      <c r="J17" s="18" t="s">
        <v>27</v>
      </c>
      <c r="K17" s="14" t="s">
        <v>28</v>
      </c>
    </row>
    <row r="18">
      <c r="A18" s="13" t="s">
        <v>21</v>
      </c>
      <c r="B18" s="14" t="s">
        <v>91</v>
      </c>
      <c r="C18" s="14" t="s">
        <v>92</v>
      </c>
      <c r="D18" s="15" t="s">
        <v>93</v>
      </c>
      <c r="E18" s="16" t="s">
        <v>94</v>
      </c>
      <c r="F18" s="14" t="s">
        <v>95</v>
      </c>
      <c r="G18" s="14" t="s">
        <v>96</v>
      </c>
      <c r="H18" s="19">
        <v>45671.144641203704</v>
      </c>
      <c r="I18" s="14"/>
      <c r="J18" s="18" t="s">
        <v>97</v>
      </c>
      <c r="K18" s="14" t="s">
        <v>98</v>
      </c>
    </row>
    <row r="19">
      <c r="A19" s="13" t="s">
        <v>21</v>
      </c>
      <c r="B19" s="14" t="s">
        <v>91</v>
      </c>
      <c r="C19" s="14" t="s">
        <v>92</v>
      </c>
      <c r="D19" s="15" t="s">
        <v>99</v>
      </c>
      <c r="E19" s="16"/>
      <c r="F19" s="14"/>
      <c r="G19" s="14"/>
      <c r="H19" s="14"/>
      <c r="I19" s="14"/>
      <c r="J19" s="18"/>
      <c r="K19" s="14" t="s">
        <v>98</v>
      </c>
    </row>
    <row r="20">
      <c r="A20" s="13" t="s">
        <v>21</v>
      </c>
      <c r="B20" s="14" t="s">
        <v>91</v>
      </c>
      <c r="C20" s="14" t="s">
        <v>92</v>
      </c>
      <c r="D20" s="15" t="s">
        <v>100</v>
      </c>
      <c r="E20" s="16"/>
      <c r="F20" s="14"/>
      <c r="G20" s="14"/>
      <c r="H20" s="14"/>
      <c r="I20" s="14"/>
      <c r="J20" s="18"/>
      <c r="K20" s="14" t="s">
        <v>98</v>
      </c>
    </row>
    <row r="21">
      <c r="A21" s="13" t="s">
        <v>21</v>
      </c>
      <c r="B21" s="14" t="s">
        <v>101</v>
      </c>
      <c r="C21" s="14" t="s">
        <v>102</v>
      </c>
      <c r="D21" s="15" t="s">
        <v>103</v>
      </c>
      <c r="E21" s="16" t="s">
        <v>104</v>
      </c>
      <c r="F21" s="14" t="s">
        <v>105</v>
      </c>
      <c r="G21" s="14" t="s">
        <v>106</v>
      </c>
      <c r="H21" s="19">
        <v>45671.33346064815</v>
      </c>
      <c r="I21" s="14"/>
      <c r="J21" s="18" t="s">
        <v>27</v>
      </c>
      <c r="K21" s="14" t="s">
        <v>107</v>
      </c>
    </row>
    <row r="22">
      <c r="A22" s="13" t="s">
        <v>21</v>
      </c>
      <c r="B22" s="14" t="s">
        <v>108</v>
      </c>
      <c r="C22" s="14" t="s">
        <v>109</v>
      </c>
      <c r="D22" s="15" t="s">
        <v>110</v>
      </c>
      <c r="E22" s="16">
        <v>80023.0</v>
      </c>
      <c r="F22" s="14" t="s">
        <v>32</v>
      </c>
      <c r="G22" s="14" t="s">
        <v>111</v>
      </c>
      <c r="H22" s="19">
        <v>45671.47505787037</v>
      </c>
      <c r="I22" s="14" t="s">
        <v>112</v>
      </c>
      <c r="J22" s="18" t="s">
        <v>113</v>
      </c>
      <c r="K22" s="14" t="s">
        <v>28</v>
      </c>
    </row>
    <row r="23">
      <c r="A23" s="13" t="s">
        <v>21</v>
      </c>
      <c r="B23" s="14" t="s">
        <v>108</v>
      </c>
      <c r="C23" s="14" t="s">
        <v>109</v>
      </c>
      <c r="D23" s="15" t="s">
        <v>114</v>
      </c>
      <c r="E23" s="16"/>
      <c r="F23" s="14"/>
      <c r="G23" s="14"/>
      <c r="H23" s="14"/>
      <c r="I23" s="14"/>
      <c r="J23" s="18"/>
      <c r="K23" s="14" t="s">
        <v>28</v>
      </c>
    </row>
    <row r="24">
      <c r="A24" s="13" t="s">
        <v>21</v>
      </c>
      <c r="B24" s="14" t="s">
        <v>115</v>
      </c>
      <c r="C24" s="14" t="s">
        <v>116</v>
      </c>
      <c r="D24" s="15" t="s">
        <v>117</v>
      </c>
      <c r="E24" s="16" t="s">
        <v>118</v>
      </c>
      <c r="F24" s="14" t="s">
        <v>119</v>
      </c>
      <c r="G24" s="14" t="s">
        <v>120</v>
      </c>
      <c r="H24" s="19">
        <v>45671.487395833334</v>
      </c>
      <c r="I24" s="14" t="s">
        <v>112</v>
      </c>
      <c r="J24" s="18" t="s">
        <v>121</v>
      </c>
      <c r="K24" s="14" t="s">
        <v>122</v>
      </c>
    </row>
    <row r="25">
      <c r="A25" s="13" t="s">
        <v>21</v>
      </c>
      <c r="B25" s="14" t="s">
        <v>123</v>
      </c>
      <c r="C25" s="14" t="s">
        <v>124</v>
      </c>
      <c r="D25" s="15" t="s">
        <v>125</v>
      </c>
      <c r="E25" s="16">
        <v>19087.0</v>
      </c>
      <c r="F25" s="14" t="s">
        <v>126</v>
      </c>
      <c r="G25" s="14" t="s">
        <v>127</v>
      </c>
      <c r="H25" s="19">
        <v>45671.508252314816</v>
      </c>
      <c r="I25" s="14" t="s">
        <v>112</v>
      </c>
      <c r="J25" s="18" t="s">
        <v>128</v>
      </c>
      <c r="K25" s="14" t="s">
        <v>28</v>
      </c>
    </row>
    <row r="26">
      <c r="A26" s="13" t="s">
        <v>21</v>
      </c>
      <c r="B26" s="14" t="s">
        <v>129</v>
      </c>
      <c r="C26" s="14" t="s">
        <v>130</v>
      </c>
      <c r="D26" s="15" t="s">
        <v>131</v>
      </c>
      <c r="E26" s="16">
        <v>6524.0</v>
      </c>
      <c r="F26" s="14" t="s">
        <v>132</v>
      </c>
      <c r="G26" s="14" t="s">
        <v>133</v>
      </c>
      <c r="H26" s="19">
        <v>45671.51732638889</v>
      </c>
      <c r="I26" s="14" t="s">
        <v>112</v>
      </c>
      <c r="J26" s="18" t="s">
        <v>50</v>
      </c>
      <c r="K26" s="14" t="s">
        <v>28</v>
      </c>
    </row>
    <row r="27">
      <c r="A27" s="13" t="s">
        <v>21</v>
      </c>
      <c r="B27" s="14" t="s">
        <v>134</v>
      </c>
      <c r="C27" s="14" t="s">
        <v>135</v>
      </c>
      <c r="D27" s="15" t="s">
        <v>136</v>
      </c>
      <c r="E27" s="16" t="s">
        <v>137</v>
      </c>
      <c r="F27" s="14" t="s">
        <v>138</v>
      </c>
      <c r="G27" s="14" t="s">
        <v>139</v>
      </c>
      <c r="H27" s="19">
        <v>45671.54723379629</v>
      </c>
      <c r="I27" s="14" t="s">
        <v>112</v>
      </c>
      <c r="J27" s="18" t="s">
        <v>140</v>
      </c>
      <c r="K27" s="14" t="s">
        <v>28</v>
      </c>
    </row>
    <row r="28">
      <c r="A28" s="13" t="s">
        <v>21</v>
      </c>
      <c r="B28" s="14" t="s">
        <v>134</v>
      </c>
      <c r="C28" s="14" t="s">
        <v>135</v>
      </c>
      <c r="D28" s="15" t="s">
        <v>141</v>
      </c>
      <c r="E28" s="16"/>
      <c r="F28" s="14"/>
      <c r="G28" s="14"/>
      <c r="H28" s="14"/>
      <c r="I28" s="14"/>
      <c r="J28" s="18"/>
      <c r="K28" s="14" t="s">
        <v>28</v>
      </c>
    </row>
    <row r="29">
      <c r="A29" s="13" t="s">
        <v>21</v>
      </c>
      <c r="B29" s="14" t="s">
        <v>142</v>
      </c>
      <c r="C29" s="14" t="s">
        <v>143</v>
      </c>
      <c r="D29" s="15" t="s">
        <v>144</v>
      </c>
      <c r="E29" s="16">
        <v>6.8771058E7</v>
      </c>
      <c r="F29" s="14" t="s">
        <v>145</v>
      </c>
      <c r="G29" s="14" t="s">
        <v>146</v>
      </c>
      <c r="H29" s="19">
        <v>45671.58482638889</v>
      </c>
      <c r="I29" s="14" t="s">
        <v>112</v>
      </c>
      <c r="J29" s="18" t="s">
        <v>147</v>
      </c>
      <c r="K29" s="14" t="s">
        <v>28</v>
      </c>
    </row>
    <row r="30">
      <c r="A30" s="13" t="s">
        <v>21</v>
      </c>
      <c r="B30" s="14" t="s">
        <v>148</v>
      </c>
      <c r="C30" s="14" t="s">
        <v>149</v>
      </c>
      <c r="D30" s="15" t="s">
        <v>150</v>
      </c>
      <c r="E30" s="16">
        <v>55318.0</v>
      </c>
      <c r="F30" s="14" t="s">
        <v>32</v>
      </c>
      <c r="G30" s="14" t="s">
        <v>85</v>
      </c>
      <c r="H30" s="19">
        <v>45671.60146990741</v>
      </c>
      <c r="I30" s="14" t="s">
        <v>112</v>
      </c>
      <c r="J30" s="18" t="s">
        <v>151</v>
      </c>
      <c r="K30" s="14" t="s">
        <v>28</v>
      </c>
    </row>
    <row r="31">
      <c r="A31" s="13" t="s">
        <v>21</v>
      </c>
      <c r="B31" s="14" t="s">
        <v>152</v>
      </c>
      <c r="C31" s="14" t="s">
        <v>153</v>
      </c>
      <c r="D31" s="15" t="s">
        <v>154</v>
      </c>
      <c r="E31" s="16">
        <v>10282.0</v>
      </c>
      <c r="F31" s="14" t="s">
        <v>155</v>
      </c>
      <c r="G31" s="14" t="s">
        <v>156</v>
      </c>
      <c r="H31" s="19">
        <v>45672.50157407407</v>
      </c>
      <c r="I31" s="14" t="s">
        <v>112</v>
      </c>
      <c r="J31" s="18" t="s">
        <v>61</v>
      </c>
      <c r="K31" s="14" t="s">
        <v>28</v>
      </c>
    </row>
    <row r="32">
      <c r="A32" s="13" t="s">
        <v>21</v>
      </c>
      <c r="B32" s="14" t="s">
        <v>157</v>
      </c>
      <c r="C32" s="14" t="s">
        <v>158</v>
      </c>
      <c r="D32" s="15" t="s">
        <v>159</v>
      </c>
      <c r="E32" s="16">
        <v>22207.0</v>
      </c>
      <c r="F32" s="14" t="s">
        <v>160</v>
      </c>
      <c r="G32" s="14" t="s">
        <v>161</v>
      </c>
      <c r="H32" s="19">
        <v>45672.50179398148</v>
      </c>
      <c r="I32" s="14" t="s">
        <v>112</v>
      </c>
      <c r="J32" s="18" t="s">
        <v>50</v>
      </c>
      <c r="K32" s="14" t="s">
        <v>28</v>
      </c>
    </row>
    <row r="33">
      <c r="A33" s="13" t="s">
        <v>21</v>
      </c>
      <c r="B33" s="14" t="s">
        <v>162</v>
      </c>
      <c r="C33" s="14" t="s">
        <v>163</v>
      </c>
      <c r="D33" s="15" t="s">
        <v>164</v>
      </c>
      <c r="E33" s="16">
        <v>2021.0</v>
      </c>
      <c r="F33" s="14" t="s">
        <v>165</v>
      </c>
      <c r="G33" s="14" t="s">
        <v>166</v>
      </c>
      <c r="H33" s="19">
        <v>45672.50351851852</v>
      </c>
      <c r="I33" s="14" t="s">
        <v>112</v>
      </c>
      <c r="J33" s="18" t="s">
        <v>167</v>
      </c>
      <c r="K33" s="14" t="s">
        <v>28</v>
      </c>
    </row>
    <row r="34">
      <c r="A34" s="13" t="s">
        <v>21</v>
      </c>
      <c r="B34" s="14" t="s">
        <v>168</v>
      </c>
      <c r="C34" s="14" t="s">
        <v>168</v>
      </c>
      <c r="D34" s="15" t="s">
        <v>169</v>
      </c>
      <c r="E34" s="16">
        <v>20874.0</v>
      </c>
      <c r="F34" s="14" t="s">
        <v>170</v>
      </c>
      <c r="G34" s="14" t="s">
        <v>171</v>
      </c>
      <c r="H34" s="19">
        <v>45672.504849537036</v>
      </c>
      <c r="I34" s="14" t="s">
        <v>112</v>
      </c>
      <c r="J34" s="18" t="s">
        <v>170</v>
      </c>
      <c r="K34" s="14" t="s">
        <v>28</v>
      </c>
    </row>
    <row r="35">
      <c r="A35" s="13" t="s">
        <v>21</v>
      </c>
      <c r="B35" s="14" t="s">
        <v>172</v>
      </c>
      <c r="C35" s="14" t="s">
        <v>173</v>
      </c>
      <c r="D35" s="15" t="s">
        <v>174</v>
      </c>
      <c r="E35" s="16">
        <v>80045.0</v>
      </c>
      <c r="F35" s="14" t="s">
        <v>175</v>
      </c>
      <c r="G35" s="14" t="s">
        <v>176</v>
      </c>
      <c r="H35" s="19">
        <v>45672.50488425926</v>
      </c>
      <c r="I35" s="14" t="s">
        <v>112</v>
      </c>
      <c r="J35" s="18" t="s">
        <v>50</v>
      </c>
      <c r="K35" s="14" t="s">
        <v>28</v>
      </c>
    </row>
    <row r="36">
      <c r="A36" s="13" t="s">
        <v>21</v>
      </c>
      <c r="B36" s="14" t="s">
        <v>177</v>
      </c>
      <c r="C36" s="14" t="s">
        <v>178</v>
      </c>
      <c r="D36" s="15" t="s">
        <v>179</v>
      </c>
      <c r="E36" s="16">
        <v>53158.0</v>
      </c>
      <c r="F36" s="14" t="s">
        <v>180</v>
      </c>
      <c r="G36" s="14" t="s">
        <v>181</v>
      </c>
      <c r="H36" s="19">
        <v>45672.50730324074</v>
      </c>
      <c r="I36" s="14" t="s">
        <v>112</v>
      </c>
      <c r="J36" s="18" t="s">
        <v>27</v>
      </c>
      <c r="K36" s="14" t="s">
        <v>28</v>
      </c>
    </row>
    <row r="37">
      <c r="A37" s="13" t="s">
        <v>21</v>
      </c>
      <c r="B37" s="14" t="s">
        <v>182</v>
      </c>
      <c r="C37" s="14" t="s">
        <v>183</v>
      </c>
      <c r="D37" s="15" t="s">
        <v>184</v>
      </c>
      <c r="E37" s="16">
        <v>7030.0</v>
      </c>
      <c r="F37" s="14" t="s">
        <v>185</v>
      </c>
      <c r="G37" s="14" t="s">
        <v>186</v>
      </c>
      <c r="H37" s="19">
        <v>45672.5159375</v>
      </c>
      <c r="I37" s="14" t="s">
        <v>112</v>
      </c>
      <c r="J37" s="18" t="s">
        <v>27</v>
      </c>
      <c r="K37" s="14" t="s">
        <v>28</v>
      </c>
    </row>
    <row r="38">
      <c r="A38" s="13" t="s">
        <v>21</v>
      </c>
      <c r="B38" s="14" t="s">
        <v>187</v>
      </c>
      <c r="C38" s="14" t="s">
        <v>188</v>
      </c>
      <c r="D38" s="15" t="s">
        <v>189</v>
      </c>
      <c r="E38" s="16">
        <v>2155.0</v>
      </c>
      <c r="F38" s="14" t="s">
        <v>190</v>
      </c>
      <c r="G38" s="14" t="s">
        <v>191</v>
      </c>
      <c r="H38" s="19">
        <v>45672.5171412037</v>
      </c>
      <c r="I38" s="14" t="s">
        <v>112</v>
      </c>
      <c r="J38" s="18" t="s">
        <v>192</v>
      </c>
      <c r="K38" s="14" t="s">
        <v>28</v>
      </c>
    </row>
    <row r="39">
      <c r="A39" s="13" t="s">
        <v>21</v>
      </c>
      <c r="B39" s="14" t="s">
        <v>193</v>
      </c>
      <c r="C39" s="14" t="s">
        <v>194</v>
      </c>
      <c r="D39" s="15" t="s">
        <v>195</v>
      </c>
      <c r="E39" s="16">
        <v>7205.0</v>
      </c>
      <c r="F39" s="14" t="s">
        <v>196</v>
      </c>
      <c r="G39" s="14" t="s">
        <v>197</v>
      </c>
      <c r="H39" s="19">
        <v>45672.51803240741</v>
      </c>
      <c r="I39" s="14" t="s">
        <v>112</v>
      </c>
      <c r="J39" s="18" t="s">
        <v>198</v>
      </c>
      <c r="K39" s="14" t="s">
        <v>28</v>
      </c>
    </row>
    <row r="40">
      <c r="A40" s="13" t="s">
        <v>21</v>
      </c>
      <c r="B40" s="14" t="s">
        <v>199</v>
      </c>
      <c r="C40" s="14" t="s">
        <v>200</v>
      </c>
      <c r="D40" s="15" t="s">
        <v>201</v>
      </c>
      <c r="E40" s="16">
        <v>34990.0</v>
      </c>
      <c r="F40" s="14" t="s">
        <v>202</v>
      </c>
      <c r="G40" s="14" t="s">
        <v>203</v>
      </c>
      <c r="H40" s="19">
        <v>45672.52377314815</v>
      </c>
      <c r="I40" s="14" t="s">
        <v>112</v>
      </c>
      <c r="J40" s="18" t="s">
        <v>204</v>
      </c>
      <c r="K40" s="14" t="s">
        <v>28</v>
      </c>
    </row>
    <row r="41">
      <c r="A41" s="13" t="s">
        <v>21</v>
      </c>
      <c r="B41" s="14" t="s">
        <v>205</v>
      </c>
      <c r="C41" s="14" t="s">
        <v>206</v>
      </c>
      <c r="D41" s="15" t="s">
        <v>207</v>
      </c>
      <c r="E41" s="16">
        <v>85027.0</v>
      </c>
      <c r="F41" s="14" t="s">
        <v>208</v>
      </c>
      <c r="G41" s="14" t="s">
        <v>161</v>
      </c>
      <c r="H41" s="19">
        <v>45672.526041666664</v>
      </c>
      <c r="I41" s="14" t="s">
        <v>112</v>
      </c>
      <c r="J41" s="18" t="s">
        <v>27</v>
      </c>
      <c r="K41" s="14" t="s">
        <v>28</v>
      </c>
    </row>
    <row r="42">
      <c r="A42" s="13" t="s">
        <v>21</v>
      </c>
      <c r="B42" s="14" t="s">
        <v>209</v>
      </c>
      <c r="C42" s="14" t="s">
        <v>210</v>
      </c>
      <c r="D42" s="15" t="s">
        <v>211</v>
      </c>
      <c r="E42" s="16">
        <v>78739.0</v>
      </c>
      <c r="F42" s="14" t="s">
        <v>212</v>
      </c>
      <c r="G42" s="14" t="s">
        <v>166</v>
      </c>
      <c r="H42" s="19">
        <v>45672.53576388889</v>
      </c>
      <c r="I42" s="14" t="s">
        <v>112</v>
      </c>
      <c r="J42" s="18" t="s">
        <v>213</v>
      </c>
      <c r="K42" s="14" t="s">
        <v>28</v>
      </c>
    </row>
    <row r="43">
      <c r="A43" s="13" t="s">
        <v>21</v>
      </c>
      <c r="B43" s="14" t="s">
        <v>214</v>
      </c>
      <c r="C43" s="14" t="s">
        <v>215</v>
      </c>
      <c r="D43" s="15" t="s">
        <v>216</v>
      </c>
      <c r="E43" s="16">
        <v>7110.0</v>
      </c>
      <c r="F43" s="14" t="s">
        <v>217</v>
      </c>
      <c r="G43" s="14" t="s">
        <v>218</v>
      </c>
      <c r="H43" s="19">
        <v>45672.5359837963</v>
      </c>
      <c r="I43" s="14" t="s">
        <v>112</v>
      </c>
      <c r="J43" s="18" t="s">
        <v>113</v>
      </c>
      <c r="K43" s="14" t="s">
        <v>28</v>
      </c>
    </row>
    <row r="44">
      <c r="A44" s="13" t="s">
        <v>21</v>
      </c>
      <c r="B44" s="14" t="s">
        <v>214</v>
      </c>
      <c r="C44" s="14" t="s">
        <v>215</v>
      </c>
      <c r="D44" s="15" t="s">
        <v>219</v>
      </c>
      <c r="E44" s="16"/>
      <c r="F44" s="14"/>
      <c r="G44" s="14"/>
      <c r="H44" s="14"/>
      <c r="I44" s="14"/>
      <c r="J44" s="18"/>
      <c r="K44" s="14" t="s">
        <v>28</v>
      </c>
    </row>
    <row r="45">
      <c r="A45" s="13" t="s">
        <v>21</v>
      </c>
      <c r="B45" s="14" t="s">
        <v>220</v>
      </c>
      <c r="C45" s="14" t="s">
        <v>221</v>
      </c>
      <c r="D45" s="15" t="s">
        <v>222</v>
      </c>
      <c r="E45" s="16">
        <v>2130.0</v>
      </c>
      <c r="F45" s="14" t="s">
        <v>223</v>
      </c>
      <c r="G45" s="14" t="s">
        <v>186</v>
      </c>
      <c r="H45" s="19">
        <v>45672.539768518516</v>
      </c>
      <c r="I45" s="14" t="s">
        <v>112</v>
      </c>
      <c r="J45" s="18" t="s">
        <v>224</v>
      </c>
      <c r="K45" s="14" t="s">
        <v>28</v>
      </c>
    </row>
    <row r="46">
      <c r="A46" s="13" t="s">
        <v>21</v>
      </c>
      <c r="B46" s="14" t="s">
        <v>225</v>
      </c>
      <c r="C46" s="14" t="s">
        <v>226</v>
      </c>
      <c r="D46" s="15" t="s">
        <v>227</v>
      </c>
      <c r="E46" s="16">
        <v>2815.0</v>
      </c>
      <c r="F46" s="14" t="s">
        <v>228</v>
      </c>
      <c r="G46" s="14" t="s">
        <v>161</v>
      </c>
      <c r="H46" s="19">
        <v>45672.55327546296</v>
      </c>
      <c r="I46" s="14" t="s">
        <v>112</v>
      </c>
      <c r="J46" s="18" t="s">
        <v>50</v>
      </c>
      <c r="K46" s="14" t="s">
        <v>28</v>
      </c>
    </row>
    <row r="47">
      <c r="A47" s="13" t="s">
        <v>21</v>
      </c>
      <c r="B47" s="14" t="s">
        <v>229</v>
      </c>
      <c r="C47" s="14" t="s">
        <v>230</v>
      </c>
      <c r="D47" s="15" t="s">
        <v>231</v>
      </c>
      <c r="E47" s="16">
        <v>2139.0</v>
      </c>
      <c r="F47" s="14" t="s">
        <v>232</v>
      </c>
      <c r="G47" s="14" t="s">
        <v>233</v>
      </c>
      <c r="H47" s="19">
        <v>45672.55894675926</v>
      </c>
      <c r="I47" s="14" t="s">
        <v>112</v>
      </c>
      <c r="J47" s="18" t="s">
        <v>27</v>
      </c>
      <c r="K47" s="14" t="s">
        <v>28</v>
      </c>
    </row>
    <row r="48">
      <c r="A48" s="13" t="s">
        <v>21</v>
      </c>
      <c r="B48" s="14" t="s">
        <v>234</v>
      </c>
      <c r="C48" s="14" t="s">
        <v>235</v>
      </c>
      <c r="D48" s="15" t="s">
        <v>236</v>
      </c>
      <c r="E48" s="16">
        <v>94404.0</v>
      </c>
      <c r="F48" s="14" t="s">
        <v>237</v>
      </c>
      <c r="G48" s="14" t="s">
        <v>238</v>
      </c>
      <c r="H48" s="19">
        <v>45672.563310185185</v>
      </c>
      <c r="I48" s="14" t="s">
        <v>112</v>
      </c>
      <c r="J48" s="18" t="s">
        <v>61</v>
      </c>
      <c r="K48" s="14" t="s">
        <v>28</v>
      </c>
    </row>
    <row r="49">
      <c r="A49" s="13" t="s">
        <v>21</v>
      </c>
      <c r="B49" s="14" t="s">
        <v>239</v>
      </c>
      <c r="C49" s="14" t="s">
        <v>240</v>
      </c>
      <c r="D49" s="15" t="s">
        <v>241</v>
      </c>
      <c r="E49" s="16">
        <v>94403.0</v>
      </c>
      <c r="F49" s="14" t="s">
        <v>170</v>
      </c>
      <c r="G49" s="14" t="s">
        <v>170</v>
      </c>
      <c r="H49" s="19">
        <v>45672.57934027778</v>
      </c>
      <c r="I49" s="14" t="s">
        <v>112</v>
      </c>
      <c r="J49" s="18" t="s">
        <v>170</v>
      </c>
      <c r="K49" s="14" t="s">
        <v>28</v>
      </c>
    </row>
    <row r="50">
      <c r="A50" s="13" t="s">
        <v>21</v>
      </c>
      <c r="B50" s="14" t="s">
        <v>242</v>
      </c>
      <c r="C50" s="14" t="s">
        <v>243</v>
      </c>
      <c r="D50" s="15" t="s">
        <v>244</v>
      </c>
      <c r="E50" s="16">
        <v>18977.0</v>
      </c>
      <c r="F50" s="14" t="s">
        <v>245</v>
      </c>
      <c r="G50" s="14" t="s">
        <v>246</v>
      </c>
      <c r="H50" s="19">
        <v>45672.58605324074</v>
      </c>
      <c r="I50" s="14" t="s">
        <v>112</v>
      </c>
      <c r="J50" s="18" t="s">
        <v>247</v>
      </c>
      <c r="K50" s="14" t="s">
        <v>28</v>
      </c>
    </row>
    <row r="51">
      <c r="A51" s="13" t="s">
        <v>21</v>
      </c>
      <c r="B51" s="14" t="s">
        <v>248</v>
      </c>
      <c r="C51" s="14" t="s">
        <v>249</v>
      </c>
      <c r="D51" s="15" t="s">
        <v>250</v>
      </c>
      <c r="E51" s="16">
        <v>27540.0</v>
      </c>
      <c r="F51" s="14" t="s">
        <v>251</v>
      </c>
      <c r="G51" s="14" t="s">
        <v>186</v>
      </c>
      <c r="H51" s="19">
        <v>45672.603946759256</v>
      </c>
      <c r="I51" s="14" t="s">
        <v>112</v>
      </c>
      <c r="J51" s="18" t="s">
        <v>61</v>
      </c>
      <c r="K51" s="14" t="s">
        <v>28</v>
      </c>
    </row>
    <row r="52">
      <c r="A52" s="13" t="s">
        <v>21</v>
      </c>
      <c r="B52" s="14" t="s">
        <v>252</v>
      </c>
      <c r="C52" s="14" t="s">
        <v>253</v>
      </c>
      <c r="D52" s="15" t="s">
        <v>254</v>
      </c>
      <c r="E52" s="16">
        <v>38120.0</v>
      </c>
      <c r="F52" s="14" t="s">
        <v>255</v>
      </c>
      <c r="G52" s="14" t="s">
        <v>161</v>
      </c>
      <c r="H52" s="19">
        <v>45672.63861111111</v>
      </c>
      <c r="I52" s="14" t="s">
        <v>112</v>
      </c>
      <c r="J52" s="18" t="s">
        <v>256</v>
      </c>
      <c r="K52" s="14" t="s">
        <v>28</v>
      </c>
    </row>
    <row r="53">
      <c r="A53" s="13" t="s">
        <v>21</v>
      </c>
      <c r="B53" s="14" t="s">
        <v>257</v>
      </c>
      <c r="C53" s="14" t="s">
        <v>258</v>
      </c>
      <c r="D53" s="15" t="s">
        <v>259</v>
      </c>
      <c r="E53" s="16">
        <v>80021.0</v>
      </c>
      <c r="F53" s="14" t="s">
        <v>260</v>
      </c>
      <c r="G53" s="14" t="s">
        <v>261</v>
      </c>
      <c r="H53" s="19">
        <v>45672.645104166666</v>
      </c>
      <c r="I53" s="14" t="s">
        <v>112</v>
      </c>
      <c r="J53" s="18" t="s">
        <v>50</v>
      </c>
      <c r="K53" s="14" t="s">
        <v>28</v>
      </c>
    </row>
    <row r="54">
      <c r="A54" s="13" t="s">
        <v>21</v>
      </c>
      <c r="B54" s="14" t="s">
        <v>262</v>
      </c>
      <c r="C54" s="14" t="s">
        <v>263</v>
      </c>
      <c r="D54" s="15" t="s">
        <v>264</v>
      </c>
      <c r="E54" s="16">
        <v>92127.0</v>
      </c>
      <c r="F54" s="14" t="s">
        <v>265</v>
      </c>
      <c r="G54" s="14" t="s">
        <v>266</v>
      </c>
      <c r="H54" s="19">
        <v>45672.64680555555</v>
      </c>
      <c r="I54" s="14"/>
      <c r="J54" s="18" t="s">
        <v>267</v>
      </c>
      <c r="K54" s="14" t="s">
        <v>28</v>
      </c>
    </row>
    <row r="55">
      <c r="A55" s="13" t="s">
        <v>21</v>
      </c>
      <c r="B55" s="14" t="s">
        <v>268</v>
      </c>
      <c r="C55" s="14" t="s">
        <v>269</v>
      </c>
      <c r="D55" s="15" t="s">
        <v>270</v>
      </c>
      <c r="E55" s="16">
        <v>95018.0</v>
      </c>
      <c r="F55" s="14" t="s">
        <v>271</v>
      </c>
      <c r="G55" s="14" t="s">
        <v>272</v>
      </c>
      <c r="H55" s="19">
        <v>45672.67120370371</v>
      </c>
      <c r="I55" s="14" t="s">
        <v>112</v>
      </c>
      <c r="J55" s="18" t="s">
        <v>27</v>
      </c>
      <c r="K55" s="14" t="s">
        <v>28</v>
      </c>
    </row>
    <row r="56">
      <c r="A56" s="13" t="s">
        <v>21</v>
      </c>
      <c r="B56" s="14" t="s">
        <v>273</v>
      </c>
      <c r="C56" s="14" t="s">
        <v>274</v>
      </c>
      <c r="D56" s="15" t="s">
        <v>275</v>
      </c>
      <c r="E56" s="16">
        <v>90066.0</v>
      </c>
      <c r="F56" s="14" t="s">
        <v>276</v>
      </c>
      <c r="G56" s="14" t="s">
        <v>277</v>
      </c>
      <c r="H56" s="19">
        <v>45672.674942129626</v>
      </c>
      <c r="I56" s="14" t="s">
        <v>112</v>
      </c>
      <c r="J56" s="18" t="s">
        <v>278</v>
      </c>
      <c r="K56" s="14" t="s">
        <v>28</v>
      </c>
    </row>
    <row r="57">
      <c r="A57" s="13" t="s">
        <v>21</v>
      </c>
      <c r="B57" s="14" t="s">
        <v>279</v>
      </c>
      <c r="C57" s="14" t="s">
        <v>280</v>
      </c>
      <c r="D57" s="15" t="s">
        <v>281</v>
      </c>
      <c r="E57" s="16">
        <v>60126.0</v>
      </c>
      <c r="F57" s="14" t="s">
        <v>282</v>
      </c>
      <c r="G57" s="14" t="s">
        <v>283</v>
      </c>
      <c r="H57" s="19">
        <v>45672.692395833335</v>
      </c>
      <c r="I57" s="14" t="s">
        <v>112</v>
      </c>
      <c r="J57" s="18" t="s">
        <v>284</v>
      </c>
      <c r="K57" s="14" t="s">
        <v>28</v>
      </c>
    </row>
    <row r="58">
      <c r="A58" s="13" t="s">
        <v>21</v>
      </c>
      <c r="B58" s="14" t="s">
        <v>34</v>
      </c>
      <c r="C58" s="14" t="s">
        <v>285</v>
      </c>
      <c r="D58" s="15" t="s">
        <v>286</v>
      </c>
      <c r="E58" s="16">
        <v>6019.0</v>
      </c>
      <c r="F58" s="14" t="s">
        <v>287</v>
      </c>
      <c r="G58" s="14" t="s">
        <v>288</v>
      </c>
      <c r="H58" s="19">
        <v>45672.72844907407</v>
      </c>
      <c r="I58" s="14" t="s">
        <v>112</v>
      </c>
      <c r="J58" s="18" t="s">
        <v>289</v>
      </c>
      <c r="K58" s="14" t="s">
        <v>28</v>
      </c>
    </row>
    <row r="59">
      <c r="A59" s="13" t="s">
        <v>21</v>
      </c>
      <c r="B59" s="14" t="s">
        <v>290</v>
      </c>
      <c r="C59" s="14" t="s">
        <v>291</v>
      </c>
      <c r="D59" s="15" t="s">
        <v>292</v>
      </c>
      <c r="E59" s="16">
        <v>6250.0</v>
      </c>
      <c r="F59" s="14" t="s">
        <v>293</v>
      </c>
      <c r="G59" s="14" t="s">
        <v>294</v>
      </c>
      <c r="H59" s="19">
        <v>45673.14041666667</v>
      </c>
      <c r="I59" s="14" t="s">
        <v>112</v>
      </c>
      <c r="J59" s="18" t="s">
        <v>295</v>
      </c>
      <c r="K59" s="14" t="s">
        <v>296</v>
      </c>
    </row>
    <row r="60">
      <c r="A60" s="13" t="s">
        <v>21</v>
      </c>
      <c r="B60" s="14" t="s">
        <v>297</v>
      </c>
      <c r="C60" s="14" t="s">
        <v>298</v>
      </c>
      <c r="D60" s="15" t="s">
        <v>299</v>
      </c>
      <c r="E60" s="16">
        <v>83607.0</v>
      </c>
      <c r="F60" s="14" t="s">
        <v>300</v>
      </c>
      <c r="G60" s="14" t="s">
        <v>301</v>
      </c>
      <c r="H60" s="19">
        <v>45673.15877314815</v>
      </c>
      <c r="I60" s="14" t="s">
        <v>112</v>
      </c>
      <c r="J60" s="18" t="s">
        <v>302</v>
      </c>
      <c r="K60" s="14" t="s">
        <v>303</v>
      </c>
    </row>
    <row r="61">
      <c r="A61" s="13" t="s">
        <v>21</v>
      </c>
      <c r="B61" s="14" t="s">
        <v>304</v>
      </c>
      <c r="C61" s="14" t="s">
        <v>305</v>
      </c>
      <c r="D61" s="15" t="s">
        <v>306</v>
      </c>
      <c r="E61" s="16">
        <v>19355.0</v>
      </c>
      <c r="F61" s="14" t="s">
        <v>307</v>
      </c>
      <c r="G61" s="14" t="s">
        <v>308</v>
      </c>
      <c r="H61" s="19">
        <v>45673.40310185185</v>
      </c>
      <c r="I61" s="14"/>
      <c r="J61" s="18" t="s">
        <v>309</v>
      </c>
      <c r="K61" s="14" t="s">
        <v>28</v>
      </c>
    </row>
    <row r="62">
      <c r="A62" s="13" t="s">
        <v>21</v>
      </c>
      <c r="B62" s="14" t="s">
        <v>310</v>
      </c>
      <c r="C62" s="14" t="s">
        <v>311</v>
      </c>
      <c r="D62" s="15" t="s">
        <v>312</v>
      </c>
      <c r="E62" s="16">
        <v>1886.0</v>
      </c>
      <c r="F62" s="14" t="s">
        <v>72</v>
      </c>
      <c r="G62" s="14" t="s">
        <v>313</v>
      </c>
      <c r="H62" s="19">
        <v>45674.65621527778</v>
      </c>
      <c r="I62" s="14" t="s">
        <v>112</v>
      </c>
      <c r="J62" s="18" t="s">
        <v>50</v>
      </c>
      <c r="K62" s="14" t="s">
        <v>28</v>
      </c>
    </row>
    <row r="63">
      <c r="A63" s="13" t="s">
        <v>21</v>
      </c>
      <c r="B63" s="14" t="s">
        <v>314</v>
      </c>
      <c r="C63" s="14" t="s">
        <v>315</v>
      </c>
      <c r="D63" s="15" t="s">
        <v>316</v>
      </c>
      <c r="E63" s="16">
        <v>94306.0</v>
      </c>
      <c r="F63" s="14" t="s">
        <v>317</v>
      </c>
      <c r="G63" s="14" t="s">
        <v>26</v>
      </c>
      <c r="H63" s="19">
        <v>45674.70428240741</v>
      </c>
      <c r="I63" s="14" t="s">
        <v>112</v>
      </c>
      <c r="J63" s="18" t="s">
        <v>318</v>
      </c>
      <c r="K63" s="14" t="s">
        <v>28</v>
      </c>
    </row>
    <row r="64">
      <c r="A64" s="13" t="s">
        <v>21</v>
      </c>
      <c r="B64" s="14" t="s">
        <v>319</v>
      </c>
      <c r="C64" s="14" t="s">
        <v>320</v>
      </c>
      <c r="D64" s="15" t="s">
        <v>321</v>
      </c>
      <c r="E64" s="16">
        <v>20878.0</v>
      </c>
      <c r="F64" s="14" t="s">
        <v>322</v>
      </c>
      <c r="G64" s="14" t="s">
        <v>323</v>
      </c>
      <c r="H64" s="19">
        <v>45677.63166666667</v>
      </c>
      <c r="I64" s="14"/>
      <c r="J64" s="18" t="s">
        <v>324</v>
      </c>
      <c r="K64" s="14" t="s">
        <v>28</v>
      </c>
    </row>
    <row r="65">
      <c r="A65" s="13" t="s">
        <v>21</v>
      </c>
      <c r="B65" s="14" t="s">
        <v>325</v>
      </c>
      <c r="C65" s="14" t="s">
        <v>326</v>
      </c>
      <c r="D65" s="15" t="s">
        <v>327</v>
      </c>
      <c r="E65" s="16">
        <v>10017.0</v>
      </c>
      <c r="F65" s="14" t="s">
        <v>328</v>
      </c>
      <c r="G65" s="14" t="s">
        <v>329</v>
      </c>
      <c r="H65" s="19">
        <v>45677.63506944444</v>
      </c>
      <c r="I65" s="14"/>
      <c r="J65" s="18" t="s">
        <v>27</v>
      </c>
      <c r="K65" s="14" t="s">
        <v>28</v>
      </c>
    </row>
    <row r="66">
      <c r="A66" s="13" t="s">
        <v>21</v>
      </c>
      <c r="B66" s="14" t="s">
        <v>330</v>
      </c>
      <c r="C66" s="14" t="s">
        <v>331</v>
      </c>
      <c r="D66" s="15" t="s">
        <v>332</v>
      </c>
      <c r="E66" s="16">
        <v>10023.0</v>
      </c>
      <c r="F66" s="14" t="s">
        <v>333</v>
      </c>
      <c r="G66" s="14" t="s">
        <v>334</v>
      </c>
      <c r="H66" s="19">
        <v>45677.63616898148</v>
      </c>
      <c r="I66" s="14"/>
      <c r="J66" s="18" t="s">
        <v>27</v>
      </c>
      <c r="K66" s="14" t="s">
        <v>28</v>
      </c>
    </row>
    <row r="67">
      <c r="A67" s="13" t="s">
        <v>21</v>
      </c>
      <c r="B67" s="14" t="s">
        <v>335</v>
      </c>
      <c r="C67" s="14" t="s">
        <v>336</v>
      </c>
      <c r="D67" s="15" t="s">
        <v>337</v>
      </c>
      <c r="E67" s="16">
        <v>95864.0</v>
      </c>
      <c r="F67" s="14" t="s">
        <v>338</v>
      </c>
      <c r="G67" s="14" t="s">
        <v>60</v>
      </c>
      <c r="H67" s="19">
        <v>45677.637025462966</v>
      </c>
      <c r="I67" s="14"/>
      <c r="J67" s="18" t="s">
        <v>339</v>
      </c>
      <c r="K67" s="14" t="s">
        <v>28</v>
      </c>
    </row>
    <row r="68">
      <c r="A68" s="13" t="s">
        <v>21</v>
      </c>
      <c r="B68" s="14" t="s">
        <v>340</v>
      </c>
      <c r="C68" s="14" t="s">
        <v>341</v>
      </c>
      <c r="D68" s="15" t="s">
        <v>342</v>
      </c>
      <c r="E68" s="16">
        <v>10001.0</v>
      </c>
      <c r="F68" s="14" t="s">
        <v>343</v>
      </c>
      <c r="G68" s="14" t="s">
        <v>334</v>
      </c>
      <c r="H68" s="19">
        <v>45677.63758101852</v>
      </c>
      <c r="I68" s="14"/>
      <c r="J68" s="18" t="s">
        <v>27</v>
      </c>
      <c r="K68" s="14" t="s">
        <v>28</v>
      </c>
    </row>
    <row r="69">
      <c r="A69" s="13" t="s">
        <v>21</v>
      </c>
      <c r="B69" s="14" t="s">
        <v>340</v>
      </c>
      <c r="C69" s="14" t="s">
        <v>341</v>
      </c>
      <c r="D69" s="15" t="s">
        <v>344</v>
      </c>
      <c r="E69" s="16"/>
      <c r="F69" s="14"/>
      <c r="G69" s="14"/>
      <c r="H69" s="14"/>
      <c r="I69" s="14"/>
      <c r="J69" s="18"/>
      <c r="K69" s="14" t="s">
        <v>28</v>
      </c>
    </row>
    <row r="70">
      <c r="A70" s="13" t="s">
        <v>21</v>
      </c>
      <c r="B70" s="14" t="s">
        <v>335</v>
      </c>
      <c r="C70" s="14" t="s">
        <v>206</v>
      </c>
      <c r="D70" s="15" t="s">
        <v>345</v>
      </c>
      <c r="E70" s="16">
        <v>94080.0</v>
      </c>
      <c r="F70" s="14" t="s">
        <v>346</v>
      </c>
      <c r="G70" s="14" t="s">
        <v>261</v>
      </c>
      <c r="H70" s="19">
        <v>45677.642592592594</v>
      </c>
      <c r="I70" s="14"/>
      <c r="J70" s="18" t="s">
        <v>50</v>
      </c>
      <c r="K70" s="14" t="s">
        <v>28</v>
      </c>
    </row>
    <row r="71">
      <c r="A71" s="13" t="s">
        <v>21</v>
      </c>
      <c r="B71" s="14" t="s">
        <v>347</v>
      </c>
      <c r="C71" s="14" t="s">
        <v>348</v>
      </c>
      <c r="D71" s="15" t="s">
        <v>349</v>
      </c>
      <c r="E71" s="16">
        <v>10538.0</v>
      </c>
      <c r="F71" s="14" t="s">
        <v>350</v>
      </c>
      <c r="G71" s="14" t="s">
        <v>351</v>
      </c>
      <c r="H71" s="19">
        <v>45677.64650462963</v>
      </c>
      <c r="I71" s="14"/>
      <c r="J71" s="18" t="s">
        <v>352</v>
      </c>
      <c r="K71" s="14" t="s">
        <v>28</v>
      </c>
    </row>
    <row r="72">
      <c r="A72" s="13" t="s">
        <v>21</v>
      </c>
      <c r="B72" s="14" t="s">
        <v>353</v>
      </c>
      <c r="C72" s="14" t="s">
        <v>69</v>
      </c>
      <c r="D72" s="15" t="s">
        <v>354</v>
      </c>
      <c r="E72" s="16">
        <v>8854.0</v>
      </c>
      <c r="F72" s="14" t="s">
        <v>355</v>
      </c>
      <c r="G72" s="14" t="s">
        <v>356</v>
      </c>
      <c r="H72" s="19">
        <v>45677.65068287037</v>
      </c>
      <c r="I72" s="14"/>
      <c r="J72" s="18" t="s">
        <v>357</v>
      </c>
      <c r="K72" s="14" t="s">
        <v>28</v>
      </c>
    </row>
    <row r="73">
      <c r="A73" s="13" t="s">
        <v>21</v>
      </c>
      <c r="B73" s="14" t="s">
        <v>358</v>
      </c>
      <c r="C73" s="14" t="s">
        <v>359</v>
      </c>
      <c r="D73" s="15" t="s">
        <v>360</v>
      </c>
      <c r="E73" s="16">
        <v>98148.0</v>
      </c>
      <c r="F73" s="14" t="s">
        <v>361</v>
      </c>
      <c r="G73" s="14" t="s">
        <v>362</v>
      </c>
      <c r="H73" s="19">
        <v>45677.672627314816</v>
      </c>
      <c r="I73" s="14"/>
      <c r="J73" s="18" t="s">
        <v>363</v>
      </c>
      <c r="K73" s="14" t="s">
        <v>28</v>
      </c>
    </row>
    <row r="74">
      <c r="A74" s="13" t="s">
        <v>21</v>
      </c>
      <c r="B74" s="14" t="s">
        <v>364</v>
      </c>
      <c r="C74" s="14" t="s">
        <v>365</v>
      </c>
      <c r="D74" s="15" t="s">
        <v>366</v>
      </c>
      <c r="E74" s="16">
        <v>85288.0</v>
      </c>
      <c r="F74" s="14" t="s">
        <v>367</v>
      </c>
      <c r="G74" s="14" t="s">
        <v>368</v>
      </c>
      <c r="H74" s="19">
        <v>45677.675046296295</v>
      </c>
      <c r="I74" s="14"/>
      <c r="J74" s="18" t="s">
        <v>369</v>
      </c>
      <c r="K74" s="14" t="s">
        <v>28</v>
      </c>
    </row>
    <row r="75">
      <c r="A75" s="13" t="s">
        <v>21</v>
      </c>
      <c r="B75" s="14" t="s">
        <v>370</v>
      </c>
      <c r="C75" s="14" t="s">
        <v>371</v>
      </c>
      <c r="D75" s="15" t="s">
        <v>372</v>
      </c>
      <c r="E75" s="16">
        <v>94024.0</v>
      </c>
      <c r="F75" s="14" t="s">
        <v>373</v>
      </c>
      <c r="G75" s="14" t="s">
        <v>374</v>
      </c>
      <c r="H75" s="19">
        <v>45677.67587962963</v>
      </c>
      <c r="I75" s="14"/>
      <c r="J75" s="18" t="s">
        <v>50</v>
      </c>
      <c r="K75" s="14" t="s">
        <v>28</v>
      </c>
    </row>
    <row r="76">
      <c r="A76" s="13" t="s">
        <v>21</v>
      </c>
      <c r="B76" s="14" t="s">
        <v>375</v>
      </c>
      <c r="C76" s="14" t="s">
        <v>376</v>
      </c>
      <c r="D76" s="15" t="s">
        <v>377</v>
      </c>
      <c r="E76" s="16">
        <v>94080.0</v>
      </c>
      <c r="F76" s="14" t="s">
        <v>346</v>
      </c>
      <c r="G76" s="14" t="s">
        <v>181</v>
      </c>
      <c r="H76" s="19">
        <v>45677.69008101852</v>
      </c>
      <c r="I76" s="14"/>
      <c r="J76" s="18" t="s">
        <v>27</v>
      </c>
      <c r="K76" s="14" t="s">
        <v>28</v>
      </c>
    </row>
    <row r="77">
      <c r="A77" s="13" t="s">
        <v>21</v>
      </c>
      <c r="B77" s="14" t="s">
        <v>378</v>
      </c>
      <c r="C77" s="14" t="s">
        <v>379</v>
      </c>
      <c r="D77" s="15" t="s">
        <v>380</v>
      </c>
      <c r="E77" s="16">
        <v>2116.0</v>
      </c>
      <c r="F77" s="14" t="s">
        <v>381</v>
      </c>
      <c r="G77" s="14" t="s">
        <v>382</v>
      </c>
      <c r="H77" s="19">
        <v>45677.70133101852</v>
      </c>
      <c r="I77" s="14"/>
      <c r="J77" s="18" t="s">
        <v>140</v>
      </c>
      <c r="K77" s="14" t="s">
        <v>28</v>
      </c>
    </row>
    <row r="78">
      <c r="A78" s="13" t="s">
        <v>21</v>
      </c>
      <c r="B78" s="14" t="s">
        <v>383</v>
      </c>
      <c r="C78" s="14" t="s">
        <v>384</v>
      </c>
      <c r="D78" s="15" t="s">
        <v>385</v>
      </c>
      <c r="E78" s="16">
        <v>7901.0</v>
      </c>
      <c r="F78" s="14" t="s">
        <v>386</v>
      </c>
      <c r="G78" s="14" t="s">
        <v>387</v>
      </c>
      <c r="H78" s="19">
        <v>45677.71758101852</v>
      </c>
      <c r="I78" s="14"/>
      <c r="J78" s="18" t="s">
        <v>388</v>
      </c>
      <c r="K78" s="14" t="s">
        <v>28</v>
      </c>
    </row>
    <row r="79">
      <c r="A79" s="13" t="s">
        <v>21</v>
      </c>
      <c r="B79" s="14" t="s">
        <v>383</v>
      </c>
      <c r="C79" s="14" t="s">
        <v>384</v>
      </c>
      <c r="D79" s="15" t="s">
        <v>389</v>
      </c>
      <c r="E79" s="16"/>
      <c r="F79" s="14"/>
      <c r="G79" s="14"/>
      <c r="H79" s="14"/>
      <c r="I79" s="14"/>
      <c r="J79" s="18"/>
      <c r="K79" s="14" t="s">
        <v>98</v>
      </c>
    </row>
    <row r="80">
      <c r="A80" s="13" t="s">
        <v>21</v>
      </c>
      <c r="B80" s="14" t="s">
        <v>390</v>
      </c>
      <c r="C80" s="14" t="s">
        <v>391</v>
      </c>
      <c r="D80" s="15" t="s">
        <v>392</v>
      </c>
      <c r="E80" s="16" t="s">
        <v>393</v>
      </c>
      <c r="F80" s="14" t="s">
        <v>394</v>
      </c>
      <c r="G80" s="14" t="s">
        <v>395</v>
      </c>
      <c r="H80" s="19">
        <v>45677.76068287037</v>
      </c>
      <c r="I80" s="14"/>
      <c r="J80" s="18" t="s">
        <v>396</v>
      </c>
      <c r="K80" s="14" t="s">
        <v>397</v>
      </c>
    </row>
    <row r="81">
      <c r="A81" s="13" t="s">
        <v>21</v>
      </c>
      <c r="B81" s="14" t="s">
        <v>398</v>
      </c>
      <c r="C81" s="14" t="s">
        <v>399</v>
      </c>
      <c r="D81" s="15" t="s">
        <v>400</v>
      </c>
      <c r="E81" s="16">
        <v>60606.0</v>
      </c>
      <c r="F81" s="14" t="s">
        <v>401</v>
      </c>
      <c r="G81" s="14" t="s">
        <v>402</v>
      </c>
      <c r="H81" s="19">
        <v>45677.78737268518</v>
      </c>
      <c r="I81" s="14"/>
      <c r="J81" s="18" t="s">
        <v>403</v>
      </c>
      <c r="K81" s="14" t="s">
        <v>28</v>
      </c>
    </row>
    <row r="82">
      <c r="A82" s="13" t="s">
        <v>21</v>
      </c>
      <c r="B82" s="14" t="s">
        <v>404</v>
      </c>
      <c r="C82" s="14" t="s">
        <v>405</v>
      </c>
      <c r="D82" s="15" t="s">
        <v>406</v>
      </c>
      <c r="E82" s="16">
        <v>2130.0</v>
      </c>
      <c r="F82" s="14" t="s">
        <v>407</v>
      </c>
      <c r="G82" s="14" t="s">
        <v>408</v>
      </c>
      <c r="H82" s="19">
        <v>45677.834699074076</v>
      </c>
      <c r="I82" s="14"/>
      <c r="J82" s="18" t="s">
        <v>27</v>
      </c>
      <c r="K82" s="14" t="s">
        <v>28</v>
      </c>
    </row>
    <row r="83">
      <c r="A83" s="13" t="s">
        <v>21</v>
      </c>
      <c r="B83" s="14" t="s">
        <v>409</v>
      </c>
      <c r="C83" s="14" t="s">
        <v>410</v>
      </c>
      <c r="D83" s="15" t="s">
        <v>411</v>
      </c>
      <c r="E83" s="16">
        <v>94025.0</v>
      </c>
      <c r="F83" s="14" t="s">
        <v>412</v>
      </c>
      <c r="G83" s="14" t="s">
        <v>413</v>
      </c>
      <c r="H83" s="19">
        <v>45677.86356481481</v>
      </c>
      <c r="I83" s="14"/>
      <c r="J83" s="18" t="s">
        <v>50</v>
      </c>
      <c r="K83" s="14" t="s">
        <v>28</v>
      </c>
    </row>
    <row r="84">
      <c r="A84" s="13" t="s">
        <v>21</v>
      </c>
      <c r="B84" s="14" t="s">
        <v>268</v>
      </c>
      <c r="C84" s="14" t="s">
        <v>414</v>
      </c>
      <c r="D84" s="15" t="s">
        <v>415</v>
      </c>
      <c r="E84" s="16" t="s">
        <v>416</v>
      </c>
      <c r="F84" s="14" t="s">
        <v>417</v>
      </c>
      <c r="G84" s="14" t="s">
        <v>418</v>
      </c>
      <c r="H84" s="19">
        <v>45678.17190972222</v>
      </c>
      <c r="I84" s="14"/>
      <c r="J84" s="18" t="s">
        <v>61</v>
      </c>
      <c r="K84" s="14" t="s">
        <v>397</v>
      </c>
    </row>
    <row r="85">
      <c r="A85" s="13" t="s">
        <v>21</v>
      </c>
      <c r="B85" s="14" t="s">
        <v>56</v>
      </c>
      <c r="C85" s="14" t="s">
        <v>419</v>
      </c>
      <c r="D85" s="15" t="s">
        <v>420</v>
      </c>
      <c r="E85" s="16" t="s">
        <v>421</v>
      </c>
      <c r="F85" s="14" t="s">
        <v>422</v>
      </c>
      <c r="G85" s="14" t="s">
        <v>423</v>
      </c>
      <c r="H85" s="19">
        <v>45678.20006944444</v>
      </c>
      <c r="I85" s="14"/>
      <c r="J85" s="18" t="s">
        <v>424</v>
      </c>
      <c r="K85" s="14" t="s">
        <v>397</v>
      </c>
    </row>
    <row r="86">
      <c r="A86" s="13" t="s">
        <v>21</v>
      </c>
      <c r="B86" s="14" t="s">
        <v>425</v>
      </c>
      <c r="C86" s="14" t="s">
        <v>426</v>
      </c>
      <c r="D86" s="15" t="s">
        <v>427</v>
      </c>
      <c r="E86" s="16">
        <v>55402.0</v>
      </c>
      <c r="F86" s="14" t="s">
        <v>428</v>
      </c>
      <c r="G86" s="14" t="s">
        <v>334</v>
      </c>
      <c r="H86" s="19">
        <v>45678.31804398148</v>
      </c>
      <c r="I86" s="14"/>
      <c r="J86" s="18" t="s">
        <v>429</v>
      </c>
      <c r="K86" s="14" t="s">
        <v>28</v>
      </c>
    </row>
    <row r="87">
      <c r="A87" s="13" t="s">
        <v>21</v>
      </c>
      <c r="B87" s="14" t="s">
        <v>430</v>
      </c>
      <c r="C87" s="14" t="s">
        <v>431</v>
      </c>
      <c r="D87" s="15" t="s">
        <v>432</v>
      </c>
      <c r="E87" s="16">
        <v>33759.0</v>
      </c>
      <c r="F87" s="14" t="s">
        <v>433</v>
      </c>
      <c r="G87" s="14" t="s">
        <v>434</v>
      </c>
      <c r="H87" s="19">
        <v>45678.33377314815</v>
      </c>
      <c r="I87" s="14"/>
      <c r="J87" s="18" t="s">
        <v>50</v>
      </c>
      <c r="K87" s="14" t="s">
        <v>28</v>
      </c>
    </row>
    <row r="88">
      <c r="A88" s="13" t="s">
        <v>21</v>
      </c>
      <c r="B88" s="14" t="s">
        <v>435</v>
      </c>
      <c r="C88" s="14" t="s">
        <v>436</v>
      </c>
      <c r="D88" s="15" t="s">
        <v>437</v>
      </c>
      <c r="E88" s="16">
        <v>75039.0</v>
      </c>
      <c r="F88" s="14" t="s">
        <v>367</v>
      </c>
      <c r="G88" s="14" t="s">
        <v>438</v>
      </c>
      <c r="H88" s="19">
        <v>45678.352326388886</v>
      </c>
      <c r="I88" s="14"/>
      <c r="J88" s="18" t="s">
        <v>27</v>
      </c>
      <c r="K88" s="14" t="s">
        <v>28</v>
      </c>
    </row>
    <row r="89">
      <c r="A89" s="13" t="s">
        <v>21</v>
      </c>
      <c r="B89" s="14" t="s">
        <v>439</v>
      </c>
      <c r="C89" s="14" t="s">
        <v>440</v>
      </c>
      <c r="D89" s="15" t="s">
        <v>441</v>
      </c>
      <c r="E89" s="16">
        <v>10004.0</v>
      </c>
      <c r="F89" s="14" t="s">
        <v>442</v>
      </c>
      <c r="G89" s="14" t="s">
        <v>334</v>
      </c>
      <c r="H89" s="19">
        <v>45678.35423611111</v>
      </c>
      <c r="I89" s="14"/>
      <c r="J89" s="18" t="s">
        <v>151</v>
      </c>
      <c r="K89" s="14" t="s">
        <v>28</v>
      </c>
    </row>
    <row r="90">
      <c r="A90" s="13" t="s">
        <v>21</v>
      </c>
      <c r="B90" s="14" t="s">
        <v>443</v>
      </c>
      <c r="C90" s="14" t="s">
        <v>444</v>
      </c>
      <c r="D90" s="15" t="s">
        <v>445</v>
      </c>
      <c r="E90" s="16">
        <v>11215.0</v>
      </c>
      <c r="F90" s="14" t="s">
        <v>446</v>
      </c>
      <c r="G90" s="14" t="s">
        <v>181</v>
      </c>
      <c r="H90" s="19">
        <v>45678.357627314814</v>
      </c>
      <c r="I90" s="14" t="s">
        <v>112</v>
      </c>
      <c r="J90" s="18" t="s">
        <v>447</v>
      </c>
      <c r="K90" s="14" t="s">
        <v>28</v>
      </c>
    </row>
    <row r="91">
      <c r="A91" s="13" t="s">
        <v>21</v>
      </c>
      <c r="B91" s="14" t="s">
        <v>443</v>
      </c>
      <c r="C91" s="14" t="s">
        <v>444</v>
      </c>
      <c r="D91" s="15" t="s">
        <v>448</v>
      </c>
      <c r="E91" s="16"/>
      <c r="F91" s="14"/>
      <c r="G91" s="14"/>
      <c r="H91" s="14"/>
      <c r="I91" s="14"/>
      <c r="J91" s="18"/>
      <c r="K91" s="14" t="s">
        <v>28</v>
      </c>
    </row>
    <row r="92">
      <c r="A92" s="13" t="s">
        <v>21</v>
      </c>
      <c r="B92" s="14" t="s">
        <v>449</v>
      </c>
      <c r="C92" s="14" t="s">
        <v>450</v>
      </c>
      <c r="D92" s="15" t="s">
        <v>451</v>
      </c>
      <c r="E92" s="16">
        <v>20001.0</v>
      </c>
      <c r="F92" s="14" t="s">
        <v>452</v>
      </c>
      <c r="G92" s="14" t="s">
        <v>261</v>
      </c>
      <c r="H92" s="19">
        <v>45678.38516203704</v>
      </c>
      <c r="I92" s="14"/>
      <c r="J92" s="18" t="s">
        <v>453</v>
      </c>
      <c r="K92" s="14" t="s">
        <v>28</v>
      </c>
    </row>
    <row r="93">
      <c r="A93" s="13" t="s">
        <v>21</v>
      </c>
      <c r="B93" s="14" t="s">
        <v>449</v>
      </c>
      <c r="C93" s="14" t="s">
        <v>450</v>
      </c>
      <c r="D93" s="15" t="s">
        <v>454</v>
      </c>
      <c r="E93" s="16"/>
      <c r="F93" s="14"/>
      <c r="G93" s="14"/>
      <c r="H93" s="14"/>
      <c r="I93" s="14"/>
      <c r="J93" s="18"/>
      <c r="K93" s="14" t="s">
        <v>28</v>
      </c>
    </row>
    <row r="94">
      <c r="A94" s="13" t="s">
        <v>21</v>
      </c>
      <c r="B94" s="14" t="s">
        <v>455</v>
      </c>
      <c r="C94" s="14" t="s">
        <v>456</v>
      </c>
      <c r="D94" s="15" t="s">
        <v>457</v>
      </c>
      <c r="E94" s="16">
        <v>2150.0</v>
      </c>
      <c r="F94" s="14" t="s">
        <v>458</v>
      </c>
      <c r="G94" s="14" t="s">
        <v>459</v>
      </c>
      <c r="H94" s="19">
        <v>45678.38694444444</v>
      </c>
      <c r="I94" s="14"/>
      <c r="J94" s="18" t="s">
        <v>460</v>
      </c>
      <c r="K94" s="14" t="s">
        <v>28</v>
      </c>
    </row>
    <row r="95">
      <c r="A95" s="13" t="s">
        <v>21</v>
      </c>
      <c r="B95" s="14" t="s">
        <v>455</v>
      </c>
      <c r="C95" s="14" t="s">
        <v>456</v>
      </c>
      <c r="D95" s="15" t="s">
        <v>461</v>
      </c>
      <c r="E95" s="16"/>
      <c r="F95" s="14"/>
      <c r="G95" s="14"/>
      <c r="H95" s="14"/>
      <c r="I95" s="14"/>
      <c r="J95" s="18"/>
      <c r="K95" s="14" t="s">
        <v>28</v>
      </c>
    </row>
    <row r="96">
      <c r="A96" s="13" t="s">
        <v>21</v>
      </c>
      <c r="B96" s="14" t="s">
        <v>462</v>
      </c>
      <c r="C96" s="14" t="s">
        <v>463</v>
      </c>
      <c r="D96" s="15" t="s">
        <v>464</v>
      </c>
      <c r="E96" s="16">
        <v>10021.0</v>
      </c>
      <c r="F96" s="14" t="s">
        <v>465</v>
      </c>
      <c r="G96" s="14" t="s">
        <v>466</v>
      </c>
      <c r="H96" s="19">
        <v>45678.39267361111</v>
      </c>
      <c r="I96" s="14"/>
      <c r="J96" s="18" t="s">
        <v>467</v>
      </c>
      <c r="K96" s="14" t="s">
        <v>28</v>
      </c>
    </row>
    <row r="97">
      <c r="A97" s="13" t="s">
        <v>21</v>
      </c>
      <c r="B97" s="14" t="s">
        <v>468</v>
      </c>
      <c r="C97" s="14" t="s">
        <v>469</v>
      </c>
      <c r="D97" s="15" t="s">
        <v>470</v>
      </c>
      <c r="E97" s="16">
        <v>2127.0</v>
      </c>
      <c r="F97" s="14" t="s">
        <v>471</v>
      </c>
      <c r="G97" s="14" t="s">
        <v>472</v>
      </c>
      <c r="H97" s="19">
        <v>45678.41275462963</v>
      </c>
      <c r="I97" s="14"/>
      <c r="J97" s="18" t="s">
        <v>473</v>
      </c>
      <c r="K97" s="14" t="s">
        <v>28</v>
      </c>
    </row>
    <row r="98">
      <c r="A98" s="13" t="s">
        <v>21</v>
      </c>
      <c r="B98" s="14" t="s">
        <v>474</v>
      </c>
      <c r="C98" s="14" t="s">
        <v>475</v>
      </c>
      <c r="D98" s="15" t="s">
        <v>476</v>
      </c>
      <c r="E98" s="16">
        <v>60654.0</v>
      </c>
      <c r="F98" s="14" t="s">
        <v>477</v>
      </c>
      <c r="G98" s="14" t="s">
        <v>478</v>
      </c>
      <c r="H98" s="19">
        <v>45678.41809027778</v>
      </c>
      <c r="I98" s="14"/>
      <c r="J98" s="20" t="s">
        <v>479</v>
      </c>
      <c r="K98" s="14" t="s">
        <v>28</v>
      </c>
    </row>
    <row r="99">
      <c r="A99" s="13" t="s">
        <v>21</v>
      </c>
      <c r="B99" s="14" t="s">
        <v>480</v>
      </c>
      <c r="C99" s="14" t="s">
        <v>481</v>
      </c>
      <c r="D99" s="15" t="s">
        <v>482</v>
      </c>
      <c r="E99" s="16">
        <v>19438.0</v>
      </c>
      <c r="F99" s="14" t="s">
        <v>72</v>
      </c>
      <c r="G99" s="14" t="s">
        <v>483</v>
      </c>
      <c r="H99" s="19">
        <v>45678.42652777778</v>
      </c>
      <c r="I99" s="14"/>
      <c r="J99" s="18" t="s">
        <v>27</v>
      </c>
      <c r="K99" s="14" t="s">
        <v>28</v>
      </c>
    </row>
    <row r="100">
      <c r="A100" s="13" t="s">
        <v>21</v>
      </c>
      <c r="B100" s="14" t="s">
        <v>484</v>
      </c>
      <c r="C100" s="14" t="s">
        <v>485</v>
      </c>
      <c r="D100" s="15" t="s">
        <v>486</v>
      </c>
      <c r="E100" s="16">
        <v>7310.0</v>
      </c>
      <c r="F100" s="14" t="s">
        <v>487</v>
      </c>
      <c r="G100" s="14" t="s">
        <v>488</v>
      </c>
      <c r="H100" s="19">
        <v>45678.43605324074</v>
      </c>
      <c r="I100" s="14"/>
      <c r="J100" s="18" t="s">
        <v>50</v>
      </c>
      <c r="K100" s="14" t="s">
        <v>28</v>
      </c>
    </row>
    <row r="101">
      <c r="A101" s="13" t="s">
        <v>21</v>
      </c>
      <c r="B101" s="14" t="s">
        <v>489</v>
      </c>
      <c r="C101" s="14" t="s">
        <v>490</v>
      </c>
      <c r="D101" s="15" t="s">
        <v>491</v>
      </c>
      <c r="E101" s="16">
        <v>94111.0</v>
      </c>
      <c r="F101" s="14" t="s">
        <v>492</v>
      </c>
      <c r="G101" s="14" t="s">
        <v>334</v>
      </c>
      <c r="H101" s="19">
        <v>45678.43739583333</v>
      </c>
      <c r="I101" s="14"/>
      <c r="J101" s="18" t="s">
        <v>493</v>
      </c>
      <c r="K101" s="14" t="s">
        <v>28</v>
      </c>
    </row>
    <row r="102">
      <c r="A102" s="13" t="s">
        <v>21</v>
      </c>
      <c r="B102" s="14" t="s">
        <v>494</v>
      </c>
      <c r="C102" s="14" t="s">
        <v>495</v>
      </c>
      <c r="D102" s="15" t="s">
        <v>496</v>
      </c>
      <c r="E102" s="16">
        <v>37015.0</v>
      </c>
      <c r="F102" s="14" t="s">
        <v>487</v>
      </c>
      <c r="G102" s="14" t="s">
        <v>497</v>
      </c>
      <c r="H102" s="19">
        <v>45678.43895833333</v>
      </c>
      <c r="I102" s="14"/>
      <c r="J102" s="18" t="s">
        <v>424</v>
      </c>
      <c r="K102" s="14" t="s">
        <v>498</v>
      </c>
    </row>
    <row r="103">
      <c r="A103" s="13" t="s">
        <v>21</v>
      </c>
      <c r="B103" s="14" t="s">
        <v>499</v>
      </c>
      <c r="C103" s="14" t="s">
        <v>500</v>
      </c>
      <c r="D103" s="15" t="s">
        <v>501</v>
      </c>
      <c r="E103" s="16" t="s">
        <v>502</v>
      </c>
      <c r="F103" s="14" t="s">
        <v>503</v>
      </c>
      <c r="G103" s="14" t="s">
        <v>504</v>
      </c>
      <c r="H103" s="19">
        <v>45678.45025462963</v>
      </c>
      <c r="I103" s="14"/>
      <c r="J103" s="18" t="s">
        <v>505</v>
      </c>
      <c r="K103" s="14" t="s">
        <v>28</v>
      </c>
    </row>
    <row r="104">
      <c r="A104" s="13" t="s">
        <v>21</v>
      </c>
      <c r="B104" s="14" t="s">
        <v>499</v>
      </c>
      <c r="C104" s="14" t="s">
        <v>500</v>
      </c>
      <c r="D104" s="15" t="s">
        <v>506</v>
      </c>
      <c r="E104" s="16"/>
      <c r="F104" s="14"/>
      <c r="G104" s="14"/>
      <c r="H104" s="14"/>
      <c r="I104" s="14"/>
      <c r="J104" s="18"/>
      <c r="K104" s="14" t="s">
        <v>28</v>
      </c>
    </row>
    <row r="105">
      <c r="A105" s="13" t="s">
        <v>21</v>
      </c>
      <c r="B105" s="14" t="s">
        <v>507</v>
      </c>
      <c r="C105" s="14" t="s">
        <v>508</v>
      </c>
      <c r="D105" s="15" t="s">
        <v>509</v>
      </c>
      <c r="E105" s="16">
        <v>27713.0</v>
      </c>
      <c r="F105" s="14" t="s">
        <v>510</v>
      </c>
      <c r="G105" s="14" t="s">
        <v>511</v>
      </c>
      <c r="H105" s="19">
        <v>45678.50564814815</v>
      </c>
      <c r="I105" s="14"/>
      <c r="J105" s="18" t="s">
        <v>50</v>
      </c>
      <c r="K105" s="14" t="s">
        <v>28</v>
      </c>
    </row>
    <row r="106">
      <c r="A106" s="13" t="s">
        <v>21</v>
      </c>
      <c r="B106" s="14" t="s">
        <v>512</v>
      </c>
      <c r="C106" s="14" t="s">
        <v>513</v>
      </c>
      <c r="D106" s="15" t="s">
        <v>514</v>
      </c>
      <c r="E106" s="16">
        <v>92129.0</v>
      </c>
      <c r="F106" s="14" t="s">
        <v>515</v>
      </c>
      <c r="G106" s="14" t="s">
        <v>516</v>
      </c>
      <c r="H106" s="19">
        <v>45678.52659722222</v>
      </c>
      <c r="I106" s="14"/>
      <c r="J106" s="18" t="s">
        <v>151</v>
      </c>
      <c r="K106" s="14" t="s">
        <v>28</v>
      </c>
    </row>
    <row r="107">
      <c r="A107" s="13" t="s">
        <v>21</v>
      </c>
      <c r="B107" s="14" t="s">
        <v>34</v>
      </c>
      <c r="C107" s="14" t="s">
        <v>517</v>
      </c>
      <c r="D107" s="15" t="s">
        <v>518</v>
      </c>
      <c r="E107" s="16">
        <v>1890.0</v>
      </c>
      <c r="F107" s="14" t="s">
        <v>519</v>
      </c>
      <c r="G107" s="14" t="s">
        <v>520</v>
      </c>
      <c r="H107" s="19">
        <v>45678.56087962963</v>
      </c>
      <c r="I107" s="14"/>
      <c r="J107" s="18" t="s">
        <v>27</v>
      </c>
      <c r="K107" s="14" t="s">
        <v>28</v>
      </c>
    </row>
    <row r="108">
      <c r="A108" s="13" t="s">
        <v>21</v>
      </c>
      <c r="B108" s="14" t="s">
        <v>34</v>
      </c>
      <c r="C108" s="14" t="s">
        <v>517</v>
      </c>
      <c r="D108" s="15" t="s">
        <v>521</v>
      </c>
      <c r="E108" s="16"/>
      <c r="F108" s="14"/>
      <c r="G108" s="14"/>
      <c r="H108" s="14"/>
      <c r="I108" s="14"/>
      <c r="J108" s="18"/>
      <c r="K108" s="14" t="s">
        <v>28</v>
      </c>
    </row>
    <row r="109">
      <c r="A109" s="13" t="s">
        <v>21</v>
      </c>
      <c r="B109" s="14" t="s">
        <v>522</v>
      </c>
      <c r="C109" s="14" t="s">
        <v>523</v>
      </c>
      <c r="D109" s="15" t="s">
        <v>524</v>
      </c>
      <c r="E109" s="16">
        <v>19147.0</v>
      </c>
      <c r="F109" s="14" t="s">
        <v>525</v>
      </c>
      <c r="G109" s="14" t="s">
        <v>526</v>
      </c>
      <c r="H109" s="19">
        <v>45678.56253472222</v>
      </c>
      <c r="I109" s="14"/>
      <c r="J109" s="18" t="s">
        <v>50</v>
      </c>
      <c r="K109" s="14" t="s">
        <v>28</v>
      </c>
    </row>
    <row r="110">
      <c r="A110" s="13" t="s">
        <v>21</v>
      </c>
      <c r="B110" s="14" t="s">
        <v>527</v>
      </c>
      <c r="C110" s="14" t="s">
        <v>528</v>
      </c>
      <c r="D110" s="15" t="s">
        <v>529</v>
      </c>
      <c r="E110" s="16">
        <v>2632.0</v>
      </c>
      <c r="F110" s="14" t="s">
        <v>530</v>
      </c>
      <c r="G110" s="14" t="s">
        <v>531</v>
      </c>
      <c r="H110" s="19">
        <v>45678.575740740744</v>
      </c>
      <c r="I110" s="14"/>
      <c r="J110" s="18" t="s">
        <v>284</v>
      </c>
      <c r="K110" s="14" t="s">
        <v>28</v>
      </c>
    </row>
    <row r="111">
      <c r="A111" s="13" t="s">
        <v>21</v>
      </c>
      <c r="B111" s="14" t="s">
        <v>532</v>
      </c>
      <c r="C111" s="14" t="s">
        <v>533</v>
      </c>
      <c r="D111" s="15" t="s">
        <v>534</v>
      </c>
      <c r="E111" s="16">
        <v>35094.0</v>
      </c>
      <c r="F111" s="14" t="s">
        <v>32</v>
      </c>
      <c r="G111" s="14" t="s">
        <v>535</v>
      </c>
      <c r="H111" s="19">
        <v>45678.62430555555</v>
      </c>
      <c r="I111" s="14" t="s">
        <v>536</v>
      </c>
      <c r="J111" s="18" t="s">
        <v>113</v>
      </c>
      <c r="K111" s="14" t="s">
        <v>28</v>
      </c>
    </row>
    <row r="112">
      <c r="A112" s="13" t="s">
        <v>21</v>
      </c>
      <c r="B112" s="14" t="s">
        <v>537</v>
      </c>
      <c r="C112" s="14" t="s">
        <v>538</v>
      </c>
      <c r="D112" s="15" t="s">
        <v>539</v>
      </c>
      <c r="E112" s="16">
        <v>94608.0</v>
      </c>
      <c r="F112" s="14" t="s">
        <v>540</v>
      </c>
      <c r="G112" s="14" t="s">
        <v>541</v>
      </c>
      <c r="H112" s="19">
        <v>45678.62564814815</v>
      </c>
      <c r="I112" s="14"/>
      <c r="J112" s="18" t="s">
        <v>27</v>
      </c>
      <c r="K112" s="14" t="s">
        <v>28</v>
      </c>
    </row>
    <row r="113">
      <c r="A113" s="13" t="s">
        <v>21</v>
      </c>
      <c r="B113" s="14" t="s">
        <v>542</v>
      </c>
      <c r="C113" s="14" t="s">
        <v>543</v>
      </c>
      <c r="D113" s="15" t="s">
        <v>544</v>
      </c>
      <c r="E113" s="16">
        <v>1545.0</v>
      </c>
      <c r="F113" s="14" t="s">
        <v>545</v>
      </c>
      <c r="G113" s="14" t="s">
        <v>546</v>
      </c>
      <c r="H113" s="19">
        <v>45678.63859953704</v>
      </c>
      <c r="I113" s="14" t="s">
        <v>536</v>
      </c>
      <c r="J113" s="18" t="s">
        <v>547</v>
      </c>
      <c r="K113" s="14" t="s">
        <v>28</v>
      </c>
    </row>
    <row r="114">
      <c r="A114" s="13" t="s">
        <v>21</v>
      </c>
      <c r="B114" s="14" t="s">
        <v>542</v>
      </c>
      <c r="C114" s="14" t="s">
        <v>543</v>
      </c>
      <c r="D114" s="15" t="s">
        <v>548</v>
      </c>
      <c r="E114" s="16"/>
      <c r="F114" s="14"/>
      <c r="G114" s="14"/>
      <c r="H114" s="14"/>
      <c r="I114" s="14"/>
      <c r="J114" s="18"/>
      <c r="K114" s="14" t="s">
        <v>28</v>
      </c>
    </row>
    <row r="115">
      <c r="A115" s="13" t="s">
        <v>21</v>
      </c>
      <c r="B115" s="14" t="s">
        <v>549</v>
      </c>
      <c r="C115" s="14" t="s">
        <v>550</v>
      </c>
      <c r="D115" s="15" t="s">
        <v>551</v>
      </c>
      <c r="E115" s="16">
        <v>46910.0</v>
      </c>
      <c r="F115" s="14" t="s">
        <v>552</v>
      </c>
      <c r="G115" s="14" t="s">
        <v>553</v>
      </c>
      <c r="H115" s="19">
        <v>45678.639386574076</v>
      </c>
      <c r="I115" s="14" t="s">
        <v>536</v>
      </c>
      <c r="J115" s="18" t="s">
        <v>170</v>
      </c>
      <c r="K115" s="14" t="s">
        <v>554</v>
      </c>
    </row>
    <row r="116">
      <c r="A116" s="13" t="s">
        <v>21</v>
      </c>
      <c r="B116" s="14" t="s">
        <v>555</v>
      </c>
      <c r="C116" s="14" t="s">
        <v>556</v>
      </c>
      <c r="D116" s="15" t="s">
        <v>557</v>
      </c>
      <c r="E116" s="16">
        <v>66649.0</v>
      </c>
      <c r="F116" s="14" t="s">
        <v>32</v>
      </c>
      <c r="G116" s="14" t="s">
        <v>558</v>
      </c>
      <c r="H116" s="19">
        <v>45678.650243055556</v>
      </c>
      <c r="I116" s="14" t="s">
        <v>536</v>
      </c>
      <c r="J116" s="18" t="s">
        <v>27</v>
      </c>
      <c r="K116" s="14" t="s">
        <v>559</v>
      </c>
    </row>
    <row r="117">
      <c r="A117" s="13" t="s">
        <v>21</v>
      </c>
      <c r="B117" s="14" t="s">
        <v>560</v>
      </c>
      <c r="C117" s="14" t="s">
        <v>561</v>
      </c>
      <c r="D117" s="15" t="s">
        <v>562</v>
      </c>
      <c r="E117" s="16">
        <v>11714.0</v>
      </c>
      <c r="F117" s="14" t="s">
        <v>32</v>
      </c>
      <c r="G117" s="14" t="s">
        <v>563</v>
      </c>
      <c r="H117" s="19">
        <v>45678.65113425926</v>
      </c>
      <c r="I117" s="14" t="s">
        <v>536</v>
      </c>
      <c r="J117" s="18" t="s">
        <v>564</v>
      </c>
      <c r="K117" s="14" t="s">
        <v>28</v>
      </c>
    </row>
    <row r="118">
      <c r="A118" s="13" t="s">
        <v>21</v>
      </c>
      <c r="B118" s="14" t="s">
        <v>565</v>
      </c>
      <c r="C118" s="14" t="s">
        <v>566</v>
      </c>
      <c r="D118" s="15" t="s">
        <v>567</v>
      </c>
      <c r="E118" s="16">
        <v>27560.0</v>
      </c>
      <c r="F118" s="14" t="s">
        <v>568</v>
      </c>
      <c r="G118" s="14" t="s">
        <v>569</v>
      </c>
      <c r="H118" s="19">
        <v>45678.68858796296</v>
      </c>
      <c r="I118" s="14"/>
      <c r="J118" s="20" t="s">
        <v>570</v>
      </c>
      <c r="K118" s="14" t="s">
        <v>28</v>
      </c>
    </row>
    <row r="119">
      <c r="A119" s="13" t="s">
        <v>21</v>
      </c>
      <c r="B119" s="14" t="s">
        <v>571</v>
      </c>
      <c r="C119" s="14" t="s">
        <v>572</v>
      </c>
      <c r="D119" s="15" t="s">
        <v>573</v>
      </c>
      <c r="E119" s="16">
        <v>1887.0</v>
      </c>
      <c r="F119" s="14" t="s">
        <v>574</v>
      </c>
      <c r="G119" s="14" t="s">
        <v>575</v>
      </c>
      <c r="H119" s="19">
        <v>45678.68974537037</v>
      </c>
      <c r="I119" s="14"/>
      <c r="J119" s="18" t="s">
        <v>576</v>
      </c>
      <c r="K119" s="14" t="s">
        <v>28</v>
      </c>
    </row>
    <row r="120">
      <c r="A120" s="13" t="s">
        <v>21</v>
      </c>
      <c r="B120" s="14" t="s">
        <v>577</v>
      </c>
      <c r="C120" s="14" t="s">
        <v>578</v>
      </c>
      <c r="D120" s="15" t="s">
        <v>579</v>
      </c>
      <c r="E120" s="16">
        <v>22310.0</v>
      </c>
      <c r="F120" s="14" t="s">
        <v>32</v>
      </c>
      <c r="G120" s="14" t="s">
        <v>580</v>
      </c>
      <c r="H120" s="19">
        <v>45678.746157407404</v>
      </c>
      <c r="I120" s="14" t="s">
        <v>536</v>
      </c>
      <c r="J120" s="18" t="s">
        <v>50</v>
      </c>
      <c r="K120" s="14" t="s">
        <v>28</v>
      </c>
    </row>
    <row r="121">
      <c r="A121" s="13" t="s">
        <v>21</v>
      </c>
      <c r="B121" s="14" t="s">
        <v>577</v>
      </c>
      <c r="C121" s="14" t="s">
        <v>578</v>
      </c>
      <c r="D121" s="15" t="s">
        <v>581</v>
      </c>
      <c r="E121" s="16"/>
      <c r="F121" s="14"/>
      <c r="G121" s="14"/>
      <c r="H121" s="14"/>
      <c r="I121" s="14"/>
      <c r="J121" s="18"/>
      <c r="K121" s="14" t="s">
        <v>28</v>
      </c>
    </row>
    <row r="122">
      <c r="A122" s="13" t="s">
        <v>21</v>
      </c>
      <c r="B122" s="14" t="s">
        <v>582</v>
      </c>
      <c r="C122" s="14" t="s">
        <v>583</v>
      </c>
      <c r="D122" s="15" t="s">
        <v>584</v>
      </c>
      <c r="E122" s="16">
        <v>98117.0</v>
      </c>
      <c r="F122" s="14" t="s">
        <v>32</v>
      </c>
      <c r="G122" s="14" t="s">
        <v>585</v>
      </c>
      <c r="H122" s="19">
        <v>45678.86958333333</v>
      </c>
      <c r="I122" s="14" t="s">
        <v>536</v>
      </c>
      <c r="J122" s="18" t="s">
        <v>586</v>
      </c>
      <c r="K122" s="14" t="s">
        <v>28</v>
      </c>
    </row>
    <row r="123">
      <c r="A123" s="13" t="s">
        <v>21</v>
      </c>
      <c r="B123" s="14" t="s">
        <v>390</v>
      </c>
      <c r="C123" s="14" t="s">
        <v>587</v>
      </c>
      <c r="D123" s="15" t="s">
        <v>588</v>
      </c>
      <c r="E123" s="16">
        <v>2210.0</v>
      </c>
      <c r="F123" s="14" t="s">
        <v>589</v>
      </c>
      <c r="G123" s="14" t="s">
        <v>590</v>
      </c>
      <c r="H123" s="19">
        <v>45678.88011574074</v>
      </c>
      <c r="I123" s="14"/>
      <c r="J123" s="18" t="s">
        <v>591</v>
      </c>
      <c r="K123" s="14" t="s">
        <v>28</v>
      </c>
    </row>
    <row r="124">
      <c r="A124" s="13" t="s">
        <v>21</v>
      </c>
      <c r="B124" s="14" t="s">
        <v>592</v>
      </c>
      <c r="C124" s="14" t="s">
        <v>593</v>
      </c>
      <c r="D124" s="15" t="s">
        <v>594</v>
      </c>
      <c r="E124" s="16">
        <v>92572.0</v>
      </c>
      <c r="F124" s="14" t="s">
        <v>32</v>
      </c>
      <c r="G124" s="14" t="s">
        <v>595</v>
      </c>
      <c r="H124" s="19">
        <v>45678.93085648148</v>
      </c>
      <c r="I124" s="14" t="s">
        <v>536</v>
      </c>
      <c r="J124" s="18" t="s">
        <v>27</v>
      </c>
      <c r="K124" s="14" t="s">
        <v>28</v>
      </c>
    </row>
    <row r="125">
      <c r="A125" s="13" t="s">
        <v>21</v>
      </c>
      <c r="B125" s="14" t="s">
        <v>592</v>
      </c>
      <c r="C125" s="14" t="s">
        <v>593</v>
      </c>
      <c r="D125" s="15" t="s">
        <v>596</v>
      </c>
      <c r="E125" s="16"/>
      <c r="F125" s="14"/>
      <c r="G125" s="14"/>
      <c r="H125" s="14"/>
      <c r="I125" s="14"/>
      <c r="J125" s="18"/>
      <c r="K125" s="14" t="s">
        <v>28</v>
      </c>
    </row>
    <row r="126">
      <c r="A126" s="13" t="s">
        <v>21</v>
      </c>
      <c r="B126" s="14" t="s">
        <v>592</v>
      </c>
      <c r="C126" s="14" t="s">
        <v>593</v>
      </c>
      <c r="D126" s="15" t="s">
        <v>597</v>
      </c>
      <c r="E126" s="16"/>
      <c r="F126" s="14"/>
      <c r="G126" s="14"/>
      <c r="H126" s="14"/>
      <c r="I126" s="14"/>
      <c r="J126" s="18"/>
      <c r="K126" s="14" t="s">
        <v>28</v>
      </c>
    </row>
    <row r="127">
      <c r="A127" s="13" t="s">
        <v>21</v>
      </c>
      <c r="B127" s="14" t="s">
        <v>592</v>
      </c>
      <c r="C127" s="14" t="s">
        <v>593</v>
      </c>
      <c r="D127" s="15" t="s">
        <v>598</v>
      </c>
      <c r="E127" s="16"/>
      <c r="F127" s="14"/>
      <c r="G127" s="14"/>
      <c r="H127" s="14"/>
      <c r="I127" s="14"/>
      <c r="J127" s="18"/>
      <c r="K127" s="14" t="s">
        <v>28</v>
      </c>
    </row>
    <row r="128">
      <c r="A128" s="13" t="s">
        <v>21</v>
      </c>
      <c r="B128" s="14" t="s">
        <v>592</v>
      </c>
      <c r="C128" s="14" t="s">
        <v>593</v>
      </c>
      <c r="D128" s="15" t="s">
        <v>599</v>
      </c>
      <c r="E128" s="16"/>
      <c r="F128" s="14"/>
      <c r="G128" s="14"/>
      <c r="H128" s="14"/>
      <c r="I128" s="14"/>
      <c r="J128" s="18"/>
      <c r="K128" s="14" t="s">
        <v>28</v>
      </c>
    </row>
    <row r="129">
      <c r="A129" s="13" t="s">
        <v>21</v>
      </c>
      <c r="B129" s="14" t="s">
        <v>592</v>
      </c>
      <c r="C129" s="14" t="s">
        <v>593</v>
      </c>
      <c r="D129" s="15" t="s">
        <v>600</v>
      </c>
      <c r="E129" s="16"/>
      <c r="F129" s="14"/>
      <c r="G129" s="14"/>
      <c r="H129" s="14"/>
      <c r="I129" s="14"/>
      <c r="J129" s="18"/>
      <c r="K129" s="14" t="s">
        <v>28</v>
      </c>
    </row>
    <row r="130">
      <c r="A130" s="13" t="s">
        <v>21</v>
      </c>
      <c r="B130" s="14" t="s">
        <v>592</v>
      </c>
      <c r="C130" s="14" t="s">
        <v>593</v>
      </c>
      <c r="D130" s="15" t="s">
        <v>601</v>
      </c>
      <c r="E130" s="16"/>
      <c r="F130" s="14"/>
      <c r="G130" s="14"/>
      <c r="H130" s="14"/>
      <c r="I130" s="14"/>
      <c r="J130" s="18"/>
      <c r="K130" s="14" t="s">
        <v>28</v>
      </c>
    </row>
    <row r="131">
      <c r="A131" s="13" t="s">
        <v>21</v>
      </c>
      <c r="B131" s="14" t="s">
        <v>592</v>
      </c>
      <c r="C131" s="14" t="s">
        <v>593</v>
      </c>
      <c r="D131" s="15" t="s">
        <v>602</v>
      </c>
      <c r="E131" s="16"/>
      <c r="F131" s="14"/>
      <c r="G131" s="14"/>
      <c r="H131" s="14"/>
      <c r="I131" s="14"/>
      <c r="J131" s="18"/>
      <c r="K131" s="14" t="s">
        <v>28</v>
      </c>
    </row>
    <row r="132">
      <c r="A132" s="13" t="s">
        <v>21</v>
      </c>
      <c r="B132" s="14" t="s">
        <v>592</v>
      </c>
      <c r="C132" s="14" t="s">
        <v>593</v>
      </c>
      <c r="D132" s="15" t="s">
        <v>603</v>
      </c>
      <c r="E132" s="16"/>
      <c r="F132" s="14"/>
      <c r="G132" s="14"/>
      <c r="H132" s="14"/>
      <c r="I132" s="14"/>
      <c r="J132" s="18"/>
      <c r="K132" s="14" t="s">
        <v>28</v>
      </c>
    </row>
    <row r="133">
      <c r="A133" s="13" t="s">
        <v>21</v>
      </c>
      <c r="B133" s="14" t="s">
        <v>604</v>
      </c>
      <c r="C133" s="14" t="s">
        <v>605</v>
      </c>
      <c r="D133" s="15" t="s">
        <v>606</v>
      </c>
      <c r="E133" s="16">
        <v>94080.0</v>
      </c>
      <c r="F133" s="14" t="s">
        <v>607</v>
      </c>
      <c r="G133" s="14" t="s">
        <v>408</v>
      </c>
      <c r="H133" s="19">
        <v>45678.96011574074</v>
      </c>
      <c r="I133" s="14" t="s">
        <v>112</v>
      </c>
      <c r="J133" s="18" t="s">
        <v>27</v>
      </c>
      <c r="K133" s="14" t="s">
        <v>28</v>
      </c>
    </row>
    <row r="134">
      <c r="A134" s="13" t="s">
        <v>21</v>
      </c>
      <c r="B134" s="14" t="s">
        <v>608</v>
      </c>
      <c r="C134" s="14" t="s">
        <v>609</v>
      </c>
      <c r="D134" s="15" t="s">
        <v>610</v>
      </c>
      <c r="E134" s="16">
        <v>32601.0</v>
      </c>
      <c r="F134" s="14" t="s">
        <v>611</v>
      </c>
      <c r="G134" s="14" t="s">
        <v>612</v>
      </c>
      <c r="H134" s="19">
        <v>45678.98521990741</v>
      </c>
      <c r="I134" s="14" t="s">
        <v>536</v>
      </c>
      <c r="J134" s="18" t="s">
        <v>613</v>
      </c>
      <c r="K134" s="14" t="s">
        <v>614</v>
      </c>
    </row>
    <row r="135">
      <c r="A135" s="13" t="s">
        <v>21</v>
      </c>
      <c r="B135" s="14" t="s">
        <v>615</v>
      </c>
      <c r="C135" s="14" t="s">
        <v>616</v>
      </c>
      <c r="D135" s="15" t="s">
        <v>617</v>
      </c>
      <c r="E135" s="16">
        <v>94062.0</v>
      </c>
      <c r="F135" s="14" t="s">
        <v>618</v>
      </c>
      <c r="G135" s="14" t="s">
        <v>413</v>
      </c>
      <c r="H135" s="19">
        <v>45679.03574074074</v>
      </c>
      <c r="I135" s="14"/>
      <c r="J135" s="18" t="s">
        <v>619</v>
      </c>
      <c r="K135" s="14" t="s">
        <v>28</v>
      </c>
    </row>
    <row r="136">
      <c r="A136" s="13" t="s">
        <v>21</v>
      </c>
      <c r="B136" s="14" t="s">
        <v>68</v>
      </c>
      <c r="C136" s="14" t="s">
        <v>620</v>
      </c>
      <c r="D136" s="15" t="s">
        <v>621</v>
      </c>
      <c r="E136" s="16">
        <v>94560.0</v>
      </c>
      <c r="F136" s="14" t="s">
        <v>622</v>
      </c>
      <c r="G136" s="14" t="s">
        <v>623</v>
      </c>
      <c r="H136" s="19">
        <v>45679.466099537036</v>
      </c>
      <c r="I136" s="14"/>
      <c r="J136" s="18" t="s">
        <v>624</v>
      </c>
      <c r="K136" s="14" t="s">
        <v>28</v>
      </c>
    </row>
    <row r="137">
      <c r="A137" s="13" t="s">
        <v>21</v>
      </c>
      <c r="B137" s="14" t="s">
        <v>625</v>
      </c>
      <c r="C137" s="14" t="s">
        <v>626</v>
      </c>
      <c r="D137" s="15" t="s">
        <v>627</v>
      </c>
      <c r="E137" s="16">
        <v>400088.0</v>
      </c>
      <c r="F137" s="14" t="s">
        <v>628</v>
      </c>
      <c r="G137" s="14" t="s">
        <v>629</v>
      </c>
      <c r="H137" s="19">
        <v>45679.48059027778</v>
      </c>
      <c r="I137" s="14" t="s">
        <v>536</v>
      </c>
      <c r="J137" s="18" t="s">
        <v>27</v>
      </c>
      <c r="K137" s="14" t="s">
        <v>630</v>
      </c>
    </row>
    <row r="138">
      <c r="A138" s="13" t="s">
        <v>21</v>
      </c>
      <c r="B138" s="14" t="s">
        <v>625</v>
      </c>
      <c r="C138" s="14" t="s">
        <v>626</v>
      </c>
      <c r="D138" s="15" t="s">
        <v>631</v>
      </c>
      <c r="E138" s="16"/>
      <c r="F138" s="14"/>
      <c r="G138" s="14"/>
      <c r="H138" s="14"/>
      <c r="I138" s="14"/>
      <c r="J138" s="18"/>
      <c r="K138" s="14" t="s">
        <v>630</v>
      </c>
    </row>
    <row r="139">
      <c r="A139" s="13" t="s">
        <v>21</v>
      </c>
      <c r="B139" s="14" t="s">
        <v>625</v>
      </c>
      <c r="C139" s="14" t="s">
        <v>626</v>
      </c>
      <c r="D139" s="15" t="s">
        <v>632</v>
      </c>
      <c r="E139" s="16"/>
      <c r="F139" s="14"/>
      <c r="G139" s="14"/>
      <c r="H139" s="14"/>
      <c r="I139" s="14"/>
      <c r="J139" s="18"/>
      <c r="K139" s="14" t="s">
        <v>630</v>
      </c>
    </row>
    <row r="140">
      <c r="A140" s="13" t="s">
        <v>21</v>
      </c>
      <c r="B140" s="14" t="s">
        <v>633</v>
      </c>
      <c r="C140" s="14" t="s">
        <v>634</v>
      </c>
      <c r="D140" s="15" t="s">
        <v>635</v>
      </c>
      <c r="E140" s="16">
        <v>95060.0</v>
      </c>
      <c r="F140" s="14" t="s">
        <v>636</v>
      </c>
      <c r="G140" s="14" t="s">
        <v>408</v>
      </c>
      <c r="H140" s="19">
        <v>45679.60885416667</v>
      </c>
      <c r="I140" s="14" t="s">
        <v>536</v>
      </c>
      <c r="J140" s="18" t="s">
        <v>50</v>
      </c>
      <c r="K140" s="14" t="s">
        <v>28</v>
      </c>
    </row>
    <row r="141">
      <c r="A141" s="13" t="s">
        <v>21</v>
      </c>
      <c r="B141" s="14" t="s">
        <v>637</v>
      </c>
      <c r="C141" s="14" t="s">
        <v>638</v>
      </c>
      <c r="D141" s="15" t="s">
        <v>639</v>
      </c>
      <c r="E141" s="16">
        <v>20872.0</v>
      </c>
      <c r="F141" s="14" t="s">
        <v>640</v>
      </c>
      <c r="G141" s="14" t="s">
        <v>90</v>
      </c>
      <c r="H141" s="19">
        <v>45679.62546296296</v>
      </c>
      <c r="I141" s="14"/>
      <c r="J141" s="18" t="s">
        <v>170</v>
      </c>
      <c r="K141" s="14" t="s">
        <v>28</v>
      </c>
    </row>
    <row r="142">
      <c r="A142" s="13" t="s">
        <v>21</v>
      </c>
      <c r="B142" s="14" t="s">
        <v>641</v>
      </c>
      <c r="C142" s="14" t="s">
        <v>642</v>
      </c>
      <c r="D142" s="15" t="s">
        <v>643</v>
      </c>
      <c r="E142" s="16">
        <v>38120.0</v>
      </c>
      <c r="F142" s="14" t="s">
        <v>255</v>
      </c>
      <c r="G142" s="14" t="s">
        <v>161</v>
      </c>
      <c r="H142" s="19">
        <v>45679.6772337963</v>
      </c>
      <c r="I142" s="14"/>
      <c r="J142" s="18" t="s">
        <v>27</v>
      </c>
      <c r="K142" s="14" t="s">
        <v>28</v>
      </c>
    </row>
    <row r="143">
      <c r="A143" s="13" t="s">
        <v>21</v>
      </c>
      <c r="B143" s="14" t="s">
        <v>142</v>
      </c>
      <c r="C143" s="14" t="s">
        <v>644</v>
      </c>
      <c r="D143" s="15" t="s">
        <v>645</v>
      </c>
      <c r="E143" s="16">
        <v>7110.0</v>
      </c>
      <c r="F143" s="14" t="s">
        <v>646</v>
      </c>
      <c r="G143" s="14" t="s">
        <v>408</v>
      </c>
      <c r="H143" s="19">
        <v>45679.69521990741</v>
      </c>
      <c r="I143" s="14"/>
      <c r="J143" s="18" t="s">
        <v>647</v>
      </c>
      <c r="K143" s="14" t="s">
        <v>28</v>
      </c>
    </row>
    <row r="144">
      <c r="A144" s="13" t="s">
        <v>21</v>
      </c>
      <c r="B144" s="14" t="s">
        <v>648</v>
      </c>
      <c r="C144" s="14" t="s">
        <v>450</v>
      </c>
      <c r="D144" s="15" t="s">
        <v>649</v>
      </c>
      <c r="E144" s="16">
        <v>926.0</v>
      </c>
      <c r="F144" s="14" t="s">
        <v>650</v>
      </c>
      <c r="G144" s="14" t="s">
        <v>651</v>
      </c>
      <c r="H144" s="19">
        <v>45679.885405092595</v>
      </c>
      <c r="I144" s="14" t="s">
        <v>536</v>
      </c>
      <c r="J144" s="18" t="s">
        <v>576</v>
      </c>
      <c r="K144" s="14" t="s">
        <v>652</v>
      </c>
    </row>
    <row r="145">
      <c r="A145" s="13" t="s">
        <v>21</v>
      </c>
      <c r="B145" s="14" t="s">
        <v>648</v>
      </c>
      <c r="C145" s="14" t="s">
        <v>450</v>
      </c>
      <c r="D145" s="15" t="s">
        <v>653</v>
      </c>
      <c r="E145" s="16"/>
      <c r="F145" s="14"/>
      <c r="G145" s="14"/>
      <c r="H145" s="14"/>
      <c r="I145" s="14"/>
      <c r="J145" s="18"/>
      <c r="K145" s="14" t="s">
        <v>28</v>
      </c>
    </row>
    <row r="146">
      <c r="A146" s="13" t="s">
        <v>21</v>
      </c>
      <c r="B146" s="14" t="s">
        <v>648</v>
      </c>
      <c r="C146" s="14" t="s">
        <v>450</v>
      </c>
      <c r="D146" s="15" t="s">
        <v>654</v>
      </c>
      <c r="E146" s="16"/>
      <c r="F146" s="14"/>
      <c r="G146" s="14"/>
      <c r="H146" s="14"/>
      <c r="I146" s="14"/>
      <c r="J146" s="18"/>
      <c r="K146" s="14" t="s">
        <v>28</v>
      </c>
    </row>
    <row r="147">
      <c r="A147" s="13" t="s">
        <v>21</v>
      </c>
      <c r="B147" s="14" t="s">
        <v>648</v>
      </c>
      <c r="C147" s="14" t="s">
        <v>450</v>
      </c>
      <c r="D147" s="15" t="s">
        <v>655</v>
      </c>
      <c r="E147" s="16"/>
      <c r="F147" s="14"/>
      <c r="G147" s="14"/>
      <c r="H147" s="14"/>
      <c r="I147" s="14"/>
      <c r="J147" s="18"/>
      <c r="K147" s="14" t="s">
        <v>28</v>
      </c>
    </row>
    <row r="148">
      <c r="A148" s="13" t="s">
        <v>21</v>
      </c>
      <c r="B148" s="14" t="s">
        <v>648</v>
      </c>
      <c r="C148" s="14" t="s">
        <v>450</v>
      </c>
      <c r="D148" s="15" t="s">
        <v>656</v>
      </c>
      <c r="E148" s="16"/>
      <c r="F148" s="14"/>
      <c r="G148" s="14"/>
      <c r="H148" s="14"/>
      <c r="I148" s="14"/>
      <c r="J148" s="18"/>
      <c r="K148" s="14" t="s">
        <v>28</v>
      </c>
    </row>
    <row r="149">
      <c r="A149" s="13" t="s">
        <v>21</v>
      </c>
      <c r="B149" s="14" t="s">
        <v>657</v>
      </c>
      <c r="C149" s="14" t="s">
        <v>658</v>
      </c>
      <c r="D149" s="15" t="s">
        <v>659</v>
      </c>
      <c r="E149" s="16">
        <v>74868.0</v>
      </c>
      <c r="F149" s="14" t="s">
        <v>32</v>
      </c>
      <c r="G149" s="14" t="s">
        <v>580</v>
      </c>
      <c r="H149" s="19">
        <v>45679.89517361111</v>
      </c>
      <c r="I149" s="14" t="s">
        <v>536</v>
      </c>
      <c r="J149" s="18" t="s">
        <v>453</v>
      </c>
      <c r="K149" s="14" t="s">
        <v>28</v>
      </c>
    </row>
    <row r="150">
      <c r="A150" s="13" t="s">
        <v>21</v>
      </c>
      <c r="B150" s="14" t="s">
        <v>660</v>
      </c>
      <c r="C150" s="14" t="s">
        <v>661</v>
      </c>
      <c r="D150" s="15" t="s">
        <v>662</v>
      </c>
      <c r="E150" s="16">
        <v>6498.0</v>
      </c>
      <c r="F150" s="14" t="s">
        <v>32</v>
      </c>
      <c r="G150" s="14" t="s">
        <v>133</v>
      </c>
      <c r="H150" s="19">
        <v>45680.4230787037</v>
      </c>
      <c r="I150" s="14"/>
      <c r="J150" s="18" t="s">
        <v>50</v>
      </c>
      <c r="K150" s="14" t="s">
        <v>28</v>
      </c>
    </row>
    <row r="151">
      <c r="A151" s="13" t="s">
        <v>21</v>
      </c>
      <c r="B151" s="14" t="s">
        <v>663</v>
      </c>
      <c r="C151" s="14" t="s">
        <v>664</v>
      </c>
      <c r="D151" s="15" t="s">
        <v>665</v>
      </c>
      <c r="E151" s="16">
        <v>2703.0</v>
      </c>
      <c r="F151" s="14" t="s">
        <v>666</v>
      </c>
      <c r="G151" s="14" t="s">
        <v>667</v>
      </c>
      <c r="H151" s="19">
        <v>45680.464270833334</v>
      </c>
      <c r="I151" s="14"/>
      <c r="J151" s="18" t="s">
        <v>61</v>
      </c>
      <c r="K151" s="14" t="s">
        <v>28</v>
      </c>
    </row>
    <row r="152">
      <c r="A152" s="13" t="s">
        <v>21</v>
      </c>
      <c r="B152" s="14" t="s">
        <v>668</v>
      </c>
      <c r="C152" s="14" t="s">
        <v>163</v>
      </c>
      <c r="D152" s="15" t="s">
        <v>669</v>
      </c>
      <c r="E152" s="16">
        <v>94404.0</v>
      </c>
      <c r="F152" s="14" t="s">
        <v>670</v>
      </c>
      <c r="G152" s="14" t="s">
        <v>671</v>
      </c>
      <c r="H152" s="19">
        <v>45680.766493055555</v>
      </c>
      <c r="I152" s="14"/>
      <c r="J152" s="18" t="s">
        <v>672</v>
      </c>
      <c r="K152" s="14" t="s">
        <v>28</v>
      </c>
    </row>
    <row r="153">
      <c r="A153" s="13" t="s">
        <v>21</v>
      </c>
      <c r="B153" s="14" t="s">
        <v>673</v>
      </c>
      <c r="C153" s="14" t="s">
        <v>674</v>
      </c>
      <c r="D153" s="15" t="s">
        <v>675</v>
      </c>
      <c r="E153" s="16">
        <v>94250.0</v>
      </c>
      <c r="F153" s="14" t="s">
        <v>458</v>
      </c>
      <c r="G153" s="14" t="s">
        <v>676</v>
      </c>
      <c r="H153" s="19">
        <v>45680.81068287037</v>
      </c>
      <c r="I153" s="14"/>
      <c r="J153" s="18" t="s">
        <v>677</v>
      </c>
      <c r="K153" s="14" t="s">
        <v>678</v>
      </c>
    </row>
    <row r="154">
      <c r="A154" s="13" t="s">
        <v>21</v>
      </c>
      <c r="B154" s="14" t="s">
        <v>679</v>
      </c>
      <c r="C154" s="14" t="s">
        <v>680</v>
      </c>
      <c r="D154" s="15" t="s">
        <v>681</v>
      </c>
      <c r="E154" s="16">
        <v>94070.0</v>
      </c>
      <c r="F154" s="14" t="s">
        <v>682</v>
      </c>
      <c r="G154" s="14" t="s">
        <v>683</v>
      </c>
      <c r="H154" s="19">
        <v>45681.684270833335</v>
      </c>
      <c r="I154" s="14" t="s">
        <v>536</v>
      </c>
      <c r="J154" s="18" t="s">
        <v>684</v>
      </c>
      <c r="K154" s="14" t="s">
        <v>28</v>
      </c>
    </row>
    <row r="155">
      <c r="A155" s="13" t="s">
        <v>21</v>
      </c>
      <c r="B155" s="14" t="s">
        <v>685</v>
      </c>
      <c r="C155" s="14" t="s">
        <v>686</v>
      </c>
      <c r="D155" s="15" t="s">
        <v>687</v>
      </c>
      <c r="E155" s="16">
        <v>80108.0</v>
      </c>
      <c r="F155" s="14" t="s">
        <v>688</v>
      </c>
      <c r="G155" s="14" t="s">
        <v>60</v>
      </c>
      <c r="H155" s="19">
        <v>45683.68560185185</v>
      </c>
      <c r="I155" s="14"/>
      <c r="J155" s="18" t="s">
        <v>50</v>
      </c>
      <c r="K155" s="14" t="s">
        <v>28</v>
      </c>
    </row>
    <row r="156">
      <c r="A156" s="13" t="s">
        <v>21</v>
      </c>
      <c r="B156" s="14" t="s">
        <v>689</v>
      </c>
      <c r="C156" s="14" t="s">
        <v>690</v>
      </c>
      <c r="D156" s="15" t="s">
        <v>691</v>
      </c>
      <c r="E156" s="16">
        <v>60657.0</v>
      </c>
      <c r="F156" s="14" t="s">
        <v>170</v>
      </c>
      <c r="G156" s="14" t="s">
        <v>161</v>
      </c>
      <c r="H156" s="19">
        <v>45683.89430555556</v>
      </c>
      <c r="I156" s="14" t="s">
        <v>692</v>
      </c>
      <c r="J156" s="18" t="s">
        <v>170</v>
      </c>
      <c r="K156" s="14" t="s">
        <v>28</v>
      </c>
    </row>
    <row r="157">
      <c r="A157" s="13" t="s">
        <v>21</v>
      </c>
      <c r="B157" s="14" t="s">
        <v>693</v>
      </c>
      <c r="C157" s="14" t="s">
        <v>694</v>
      </c>
      <c r="D157" s="15" t="s">
        <v>695</v>
      </c>
      <c r="E157" s="16">
        <v>19426.0</v>
      </c>
      <c r="F157" s="14" t="s">
        <v>696</v>
      </c>
      <c r="G157" s="14" t="s">
        <v>697</v>
      </c>
      <c r="H157" s="19">
        <v>45684.41409722222</v>
      </c>
      <c r="I157" s="14"/>
      <c r="J157" s="18" t="s">
        <v>61</v>
      </c>
      <c r="K157" s="14" t="s">
        <v>28</v>
      </c>
    </row>
    <row r="158">
      <c r="A158" s="13" t="s">
        <v>21</v>
      </c>
      <c r="B158" s="14" t="s">
        <v>698</v>
      </c>
      <c r="C158" s="14" t="s">
        <v>699</v>
      </c>
      <c r="D158" s="15" t="s">
        <v>700</v>
      </c>
      <c r="E158" s="16">
        <v>94306.0</v>
      </c>
      <c r="F158" s="14" t="s">
        <v>701</v>
      </c>
      <c r="G158" s="14" t="s">
        <v>166</v>
      </c>
      <c r="H158" s="19">
        <v>45684.62798611111</v>
      </c>
      <c r="I158" s="14"/>
      <c r="J158" s="18" t="s">
        <v>50</v>
      </c>
      <c r="K158" s="14" t="s">
        <v>28</v>
      </c>
    </row>
    <row r="159">
      <c r="A159" s="13" t="s">
        <v>21</v>
      </c>
      <c r="B159" s="14" t="s">
        <v>702</v>
      </c>
      <c r="C159" s="14" t="s">
        <v>703</v>
      </c>
      <c r="D159" s="15" t="s">
        <v>704</v>
      </c>
      <c r="E159" s="16" t="s">
        <v>705</v>
      </c>
      <c r="F159" s="14" t="s">
        <v>706</v>
      </c>
      <c r="G159" s="14" t="s">
        <v>707</v>
      </c>
      <c r="H159" s="19">
        <v>45684.634421296294</v>
      </c>
      <c r="I159" s="14"/>
      <c r="J159" s="18" t="s">
        <v>284</v>
      </c>
      <c r="K159" s="14" t="s">
        <v>28</v>
      </c>
    </row>
    <row r="160">
      <c r="A160" s="13" t="s">
        <v>21</v>
      </c>
      <c r="B160" s="14" t="s">
        <v>708</v>
      </c>
      <c r="C160" s="14" t="s">
        <v>709</v>
      </c>
      <c r="D160" s="15" t="s">
        <v>710</v>
      </c>
      <c r="E160" s="16">
        <v>6300.0</v>
      </c>
      <c r="F160" s="14" t="s">
        <v>711</v>
      </c>
      <c r="G160" s="14" t="s">
        <v>712</v>
      </c>
      <c r="H160" s="19">
        <v>45684.65583333333</v>
      </c>
      <c r="I160" s="14"/>
      <c r="J160" s="18" t="s">
        <v>713</v>
      </c>
      <c r="K160" s="14" t="s">
        <v>714</v>
      </c>
    </row>
    <row r="161">
      <c r="A161" s="13" t="s">
        <v>21</v>
      </c>
      <c r="B161" s="14" t="s">
        <v>715</v>
      </c>
      <c r="C161" s="14" t="s">
        <v>716</v>
      </c>
      <c r="D161" s="15" t="s">
        <v>717</v>
      </c>
      <c r="E161" s="16" t="s">
        <v>718</v>
      </c>
      <c r="F161" s="14" t="s">
        <v>719</v>
      </c>
      <c r="G161" s="14" t="s">
        <v>171</v>
      </c>
      <c r="H161" s="19">
        <v>45684.67607638889</v>
      </c>
      <c r="I161" s="14"/>
      <c r="J161" s="18" t="s">
        <v>170</v>
      </c>
      <c r="K161" s="14" t="s">
        <v>122</v>
      </c>
    </row>
    <row r="162">
      <c r="A162" s="13" t="s">
        <v>21</v>
      </c>
      <c r="B162" s="14" t="s">
        <v>720</v>
      </c>
      <c r="C162" s="14" t="s">
        <v>721</v>
      </c>
      <c r="D162" s="15" t="s">
        <v>722</v>
      </c>
      <c r="E162" s="16" t="s">
        <v>723</v>
      </c>
      <c r="F162" s="14" t="s">
        <v>724</v>
      </c>
      <c r="G162" s="14" t="s">
        <v>261</v>
      </c>
      <c r="H162" s="19">
        <v>45685.16290509259</v>
      </c>
      <c r="I162" s="14"/>
      <c r="J162" s="18" t="s">
        <v>725</v>
      </c>
      <c r="K162" s="14" t="s">
        <v>397</v>
      </c>
    </row>
    <row r="163">
      <c r="A163" s="13" t="s">
        <v>21</v>
      </c>
      <c r="B163" s="14" t="s">
        <v>726</v>
      </c>
      <c r="C163" s="14" t="s">
        <v>727</v>
      </c>
      <c r="D163" s="15" t="s">
        <v>728</v>
      </c>
      <c r="E163" s="16">
        <v>3001.0</v>
      </c>
      <c r="F163" s="14" t="s">
        <v>729</v>
      </c>
      <c r="G163" s="14" t="s">
        <v>730</v>
      </c>
      <c r="H163" s="19">
        <v>45685.337372685186</v>
      </c>
      <c r="I163" s="14"/>
      <c r="J163" s="18" t="s">
        <v>121</v>
      </c>
      <c r="K163" s="14" t="s">
        <v>731</v>
      </c>
    </row>
    <row r="164">
      <c r="A164" s="13" t="s">
        <v>21</v>
      </c>
      <c r="B164" s="14" t="s">
        <v>732</v>
      </c>
      <c r="C164" s="14" t="s">
        <v>733</v>
      </c>
      <c r="D164" s="15" t="s">
        <v>734</v>
      </c>
      <c r="E164" s="16">
        <v>1775.0</v>
      </c>
      <c r="F164" s="14" t="s">
        <v>413</v>
      </c>
      <c r="G164" s="14" t="s">
        <v>735</v>
      </c>
      <c r="H164" s="19">
        <v>45685.34290509259</v>
      </c>
      <c r="I164" s="14"/>
      <c r="J164" s="18" t="s">
        <v>736</v>
      </c>
      <c r="K164" s="14" t="s">
        <v>28</v>
      </c>
    </row>
    <row r="165">
      <c r="A165" s="13" t="s">
        <v>21</v>
      </c>
      <c r="B165" s="14" t="s">
        <v>737</v>
      </c>
      <c r="C165" s="14" t="s">
        <v>738</v>
      </c>
      <c r="D165" s="15" t="s">
        <v>739</v>
      </c>
      <c r="E165" s="16" t="s">
        <v>740</v>
      </c>
      <c r="F165" s="14" t="s">
        <v>741</v>
      </c>
      <c r="G165" s="14" t="s">
        <v>742</v>
      </c>
      <c r="H165" s="19">
        <v>45685.36378472222</v>
      </c>
      <c r="I165" s="14"/>
      <c r="J165" s="18" t="s">
        <v>170</v>
      </c>
      <c r="K165" s="14" t="s">
        <v>397</v>
      </c>
    </row>
    <row r="166">
      <c r="A166" s="13" t="s">
        <v>21</v>
      </c>
      <c r="B166" s="14" t="s">
        <v>474</v>
      </c>
      <c r="C166" s="14" t="s">
        <v>743</v>
      </c>
      <c r="D166" s="15" t="s">
        <v>744</v>
      </c>
      <c r="E166" s="16">
        <v>33704.0</v>
      </c>
      <c r="F166" s="14" t="s">
        <v>745</v>
      </c>
      <c r="G166" s="14" t="s">
        <v>746</v>
      </c>
      <c r="H166" s="19">
        <v>45685.3796875</v>
      </c>
      <c r="I166" s="14"/>
      <c r="J166" s="18" t="s">
        <v>170</v>
      </c>
      <c r="K166" s="14" t="s">
        <v>28</v>
      </c>
    </row>
    <row r="167">
      <c r="A167" s="13" t="s">
        <v>21</v>
      </c>
      <c r="B167" s="14" t="s">
        <v>747</v>
      </c>
      <c r="C167" s="14" t="s">
        <v>305</v>
      </c>
      <c r="D167" s="15" t="s">
        <v>748</v>
      </c>
      <c r="E167" s="16">
        <v>8822.0</v>
      </c>
      <c r="F167" s="14" t="s">
        <v>749</v>
      </c>
      <c r="G167" s="14" t="s">
        <v>127</v>
      </c>
      <c r="H167" s="19">
        <v>45685.38034722222</v>
      </c>
      <c r="I167" s="14"/>
      <c r="J167" s="18" t="s">
        <v>170</v>
      </c>
      <c r="K167" s="14" t="s">
        <v>28</v>
      </c>
    </row>
    <row r="168">
      <c r="A168" s="13" t="s">
        <v>21</v>
      </c>
      <c r="B168" s="14" t="s">
        <v>750</v>
      </c>
      <c r="C168" s="14" t="s">
        <v>751</v>
      </c>
      <c r="D168" s="15" t="s">
        <v>752</v>
      </c>
      <c r="E168" s="16" t="s">
        <v>753</v>
      </c>
      <c r="F168" s="14" t="s">
        <v>754</v>
      </c>
      <c r="G168" s="14" t="s">
        <v>755</v>
      </c>
      <c r="H168" s="19">
        <v>45685.380625</v>
      </c>
      <c r="I168" s="14"/>
      <c r="J168" s="18" t="s">
        <v>756</v>
      </c>
      <c r="K168" s="14" t="s">
        <v>122</v>
      </c>
    </row>
    <row r="169">
      <c r="A169" s="13" t="s">
        <v>21</v>
      </c>
      <c r="B169" s="14" t="s">
        <v>757</v>
      </c>
      <c r="C169" s="14" t="s">
        <v>758</v>
      </c>
      <c r="D169" s="15" t="s">
        <v>759</v>
      </c>
      <c r="E169" s="16">
        <v>21701.0</v>
      </c>
      <c r="F169" s="14" t="s">
        <v>760</v>
      </c>
      <c r="G169" s="14" t="s">
        <v>181</v>
      </c>
      <c r="H169" s="19">
        <v>45685.38108796296</v>
      </c>
      <c r="I169" s="14"/>
      <c r="J169" s="18" t="s">
        <v>61</v>
      </c>
      <c r="K169" s="14" t="s">
        <v>28</v>
      </c>
    </row>
    <row r="170">
      <c r="A170" s="13" t="s">
        <v>21</v>
      </c>
      <c r="B170" s="14" t="s">
        <v>761</v>
      </c>
      <c r="C170" s="14" t="s">
        <v>762</v>
      </c>
      <c r="D170" s="15" t="s">
        <v>763</v>
      </c>
      <c r="E170" s="16" t="s">
        <v>753</v>
      </c>
      <c r="F170" s="14" t="s">
        <v>764</v>
      </c>
      <c r="G170" s="14" t="s">
        <v>765</v>
      </c>
      <c r="H170" s="19">
        <v>45685.3934375</v>
      </c>
      <c r="I170" s="14"/>
      <c r="J170" s="18" t="s">
        <v>170</v>
      </c>
      <c r="K170" s="14" t="s">
        <v>122</v>
      </c>
    </row>
    <row r="171">
      <c r="A171" s="13" t="s">
        <v>21</v>
      </c>
      <c r="B171" s="14" t="s">
        <v>766</v>
      </c>
      <c r="C171" s="14" t="s">
        <v>767</v>
      </c>
      <c r="D171" s="15" t="s">
        <v>768</v>
      </c>
      <c r="E171" s="16">
        <v>84102.0</v>
      </c>
      <c r="F171" s="14" t="s">
        <v>769</v>
      </c>
      <c r="G171" s="14" t="s">
        <v>334</v>
      </c>
      <c r="H171" s="19">
        <v>45685.39844907408</v>
      </c>
      <c r="I171" s="14"/>
      <c r="J171" s="18" t="s">
        <v>27</v>
      </c>
      <c r="K171" s="14" t="s">
        <v>28</v>
      </c>
    </row>
    <row r="172">
      <c r="A172" s="13" t="s">
        <v>21</v>
      </c>
      <c r="B172" s="14" t="s">
        <v>770</v>
      </c>
      <c r="C172" s="14" t="s">
        <v>771</v>
      </c>
      <c r="D172" s="15" t="s">
        <v>772</v>
      </c>
      <c r="E172" s="16">
        <v>80104.0</v>
      </c>
      <c r="F172" s="14" t="s">
        <v>773</v>
      </c>
      <c r="G172" s="14" t="s">
        <v>66</v>
      </c>
      <c r="H172" s="19">
        <v>45685.40010416666</v>
      </c>
      <c r="I172" s="14"/>
      <c r="J172" s="18" t="s">
        <v>774</v>
      </c>
      <c r="K172" s="14" t="s">
        <v>28</v>
      </c>
    </row>
    <row r="173">
      <c r="A173" s="13" t="s">
        <v>21</v>
      </c>
      <c r="B173" s="14" t="s">
        <v>404</v>
      </c>
      <c r="C173" s="14" t="s">
        <v>775</v>
      </c>
      <c r="D173" s="15" t="s">
        <v>776</v>
      </c>
      <c r="E173" s="16">
        <v>94597.0</v>
      </c>
      <c r="F173" s="14" t="s">
        <v>777</v>
      </c>
      <c r="G173" s="14" t="s">
        <v>778</v>
      </c>
      <c r="H173" s="19">
        <v>45685.402719907404</v>
      </c>
      <c r="I173" s="14"/>
      <c r="J173" s="18" t="s">
        <v>779</v>
      </c>
      <c r="K173" s="14" t="s">
        <v>28</v>
      </c>
    </row>
    <row r="174">
      <c r="A174" s="13" t="s">
        <v>21</v>
      </c>
      <c r="B174" s="14" t="s">
        <v>780</v>
      </c>
      <c r="C174" s="14" t="s">
        <v>781</v>
      </c>
      <c r="D174" s="15" t="s">
        <v>782</v>
      </c>
      <c r="E174" s="16">
        <v>8550.0</v>
      </c>
      <c r="F174" s="14" t="s">
        <v>783</v>
      </c>
      <c r="G174" s="14" t="s">
        <v>26</v>
      </c>
      <c r="H174" s="19">
        <v>45685.40907407407</v>
      </c>
      <c r="I174" s="14"/>
      <c r="J174" s="18" t="s">
        <v>784</v>
      </c>
      <c r="K174" s="14" t="s">
        <v>28</v>
      </c>
    </row>
    <row r="175">
      <c r="A175" s="13" t="s">
        <v>21</v>
      </c>
      <c r="B175" s="14" t="s">
        <v>785</v>
      </c>
      <c r="C175" s="14" t="s">
        <v>786</v>
      </c>
      <c r="D175" s="15" t="s">
        <v>787</v>
      </c>
      <c r="E175" s="16" t="s">
        <v>788</v>
      </c>
      <c r="F175" s="14" t="s">
        <v>789</v>
      </c>
      <c r="G175" s="14" t="s">
        <v>790</v>
      </c>
      <c r="H175" s="19">
        <v>45685.41768518519</v>
      </c>
      <c r="I175" s="14"/>
      <c r="J175" s="18" t="s">
        <v>27</v>
      </c>
      <c r="K175" s="14" t="s">
        <v>122</v>
      </c>
    </row>
    <row r="176">
      <c r="A176" s="13" t="s">
        <v>21</v>
      </c>
      <c r="B176" s="14" t="s">
        <v>791</v>
      </c>
      <c r="C176" s="14" t="s">
        <v>792</v>
      </c>
      <c r="D176" s="15" t="s">
        <v>793</v>
      </c>
      <c r="E176" s="16">
        <v>1239.0</v>
      </c>
      <c r="F176" s="14" t="s">
        <v>72</v>
      </c>
      <c r="G176" s="14" t="s">
        <v>794</v>
      </c>
      <c r="H176" s="19">
        <v>45685.41856481481</v>
      </c>
      <c r="I176" s="14"/>
      <c r="J176" s="18" t="s">
        <v>795</v>
      </c>
      <c r="K176" s="14" t="s">
        <v>28</v>
      </c>
    </row>
    <row r="177">
      <c r="A177" s="13" t="s">
        <v>21</v>
      </c>
      <c r="B177" s="14" t="s">
        <v>796</v>
      </c>
      <c r="C177" s="14" t="s">
        <v>797</v>
      </c>
      <c r="D177" s="15" t="s">
        <v>798</v>
      </c>
      <c r="E177" s="16">
        <v>11590.0</v>
      </c>
      <c r="F177" s="14" t="s">
        <v>799</v>
      </c>
      <c r="G177" s="14" t="s">
        <v>800</v>
      </c>
      <c r="H177" s="19">
        <v>45685.43131944445</v>
      </c>
      <c r="I177" s="14"/>
      <c r="J177" s="18" t="s">
        <v>50</v>
      </c>
      <c r="K177" s="14" t="s">
        <v>28</v>
      </c>
    </row>
    <row r="178">
      <c r="A178" s="13" t="s">
        <v>21</v>
      </c>
      <c r="B178" s="14" t="s">
        <v>801</v>
      </c>
      <c r="C178" s="14" t="s">
        <v>802</v>
      </c>
      <c r="D178" s="15" t="s">
        <v>803</v>
      </c>
      <c r="E178" s="16">
        <v>78733.0</v>
      </c>
      <c r="F178" s="14" t="s">
        <v>32</v>
      </c>
      <c r="G178" s="14" t="s">
        <v>133</v>
      </c>
      <c r="H178" s="19">
        <v>45685.465474537035</v>
      </c>
      <c r="I178" s="14" t="s">
        <v>112</v>
      </c>
      <c r="J178" s="18" t="s">
        <v>61</v>
      </c>
      <c r="K178" s="14" t="s">
        <v>28</v>
      </c>
    </row>
    <row r="179">
      <c r="A179" s="13" t="s">
        <v>21</v>
      </c>
      <c r="B179" s="14" t="s">
        <v>804</v>
      </c>
      <c r="C179" s="14" t="s">
        <v>805</v>
      </c>
      <c r="D179" s="15" t="s">
        <v>806</v>
      </c>
      <c r="E179" s="16">
        <v>93012.0</v>
      </c>
      <c r="F179" s="14" t="s">
        <v>807</v>
      </c>
      <c r="G179" s="14" t="s">
        <v>808</v>
      </c>
      <c r="H179" s="19">
        <v>45685.4874537037</v>
      </c>
      <c r="I179" s="14"/>
      <c r="J179" s="18" t="s">
        <v>809</v>
      </c>
      <c r="K179" s="14" t="s">
        <v>28</v>
      </c>
    </row>
    <row r="180">
      <c r="A180" s="13" t="s">
        <v>21</v>
      </c>
      <c r="B180" s="14" t="s">
        <v>810</v>
      </c>
      <c r="C180" s="14" t="s">
        <v>680</v>
      </c>
      <c r="D180" s="15" t="s">
        <v>811</v>
      </c>
      <c r="E180" s="16">
        <v>20850.0</v>
      </c>
      <c r="F180" s="14" t="s">
        <v>812</v>
      </c>
      <c r="G180" s="14" t="s">
        <v>813</v>
      </c>
      <c r="H180" s="19">
        <v>45685.50879629629</v>
      </c>
      <c r="I180" s="14" t="s">
        <v>112</v>
      </c>
      <c r="J180" s="18" t="s">
        <v>814</v>
      </c>
      <c r="K180" s="14" t="s">
        <v>28</v>
      </c>
    </row>
    <row r="181">
      <c r="A181" s="13" t="s">
        <v>21</v>
      </c>
      <c r="B181" s="14" t="s">
        <v>815</v>
      </c>
      <c r="C181" s="14" t="s">
        <v>816</v>
      </c>
      <c r="D181" s="15" t="s">
        <v>817</v>
      </c>
      <c r="E181" s="16">
        <v>94402.0</v>
      </c>
      <c r="F181" s="14" t="s">
        <v>818</v>
      </c>
      <c r="G181" s="14" t="s">
        <v>819</v>
      </c>
      <c r="H181" s="19">
        <v>45685.50975694445</v>
      </c>
      <c r="I181" s="14"/>
      <c r="J181" s="18" t="s">
        <v>61</v>
      </c>
      <c r="K181" s="14" t="s">
        <v>28</v>
      </c>
    </row>
    <row r="182">
      <c r="A182" s="13" t="s">
        <v>21</v>
      </c>
      <c r="B182" s="14" t="s">
        <v>820</v>
      </c>
      <c r="C182" s="14" t="s">
        <v>821</v>
      </c>
      <c r="D182" s="15" t="s">
        <v>822</v>
      </c>
      <c r="E182" s="16">
        <v>94131.0</v>
      </c>
      <c r="F182" s="14" t="s">
        <v>823</v>
      </c>
      <c r="G182" s="14" t="s">
        <v>466</v>
      </c>
      <c r="H182" s="19">
        <v>45685.51226851852</v>
      </c>
      <c r="I182" s="14"/>
      <c r="J182" s="18" t="s">
        <v>824</v>
      </c>
      <c r="K182" s="14" t="s">
        <v>28</v>
      </c>
    </row>
    <row r="183">
      <c r="A183" s="13" t="s">
        <v>21</v>
      </c>
      <c r="B183" s="14" t="s">
        <v>825</v>
      </c>
      <c r="C183" s="14" t="s">
        <v>826</v>
      </c>
      <c r="D183" s="15" t="s">
        <v>827</v>
      </c>
      <c r="E183" s="16">
        <v>60064.0</v>
      </c>
      <c r="F183" s="14" t="s">
        <v>828</v>
      </c>
      <c r="G183" s="14" t="s">
        <v>813</v>
      </c>
      <c r="H183" s="19">
        <v>45685.51476851852</v>
      </c>
      <c r="I183" s="14" t="s">
        <v>112</v>
      </c>
      <c r="J183" s="18" t="s">
        <v>829</v>
      </c>
      <c r="K183" s="14" t="s">
        <v>28</v>
      </c>
    </row>
    <row r="184">
      <c r="A184" s="13" t="s">
        <v>21</v>
      </c>
      <c r="B184" s="14" t="s">
        <v>825</v>
      </c>
      <c r="C184" s="14" t="s">
        <v>826</v>
      </c>
      <c r="D184" s="15" t="s">
        <v>830</v>
      </c>
      <c r="E184" s="16"/>
      <c r="F184" s="14"/>
      <c r="G184" s="14"/>
      <c r="H184" s="14"/>
      <c r="I184" s="14"/>
      <c r="J184" s="18"/>
      <c r="K184" s="14" t="s">
        <v>28</v>
      </c>
    </row>
    <row r="185">
      <c r="A185" s="13" t="s">
        <v>21</v>
      </c>
      <c r="B185" s="14" t="s">
        <v>825</v>
      </c>
      <c r="C185" s="14" t="s">
        <v>826</v>
      </c>
      <c r="D185" s="15" t="s">
        <v>831</v>
      </c>
      <c r="E185" s="16"/>
      <c r="F185" s="14"/>
      <c r="G185" s="14"/>
      <c r="H185" s="14"/>
      <c r="I185" s="14"/>
      <c r="J185" s="18"/>
      <c r="K185" s="14" t="s">
        <v>28</v>
      </c>
    </row>
    <row r="186">
      <c r="A186" s="13" t="s">
        <v>21</v>
      </c>
      <c r="B186" s="14" t="s">
        <v>825</v>
      </c>
      <c r="C186" s="14" t="s">
        <v>826</v>
      </c>
      <c r="D186" s="15" t="s">
        <v>832</v>
      </c>
      <c r="E186" s="16"/>
      <c r="F186" s="14"/>
      <c r="G186" s="14"/>
      <c r="H186" s="14"/>
      <c r="I186" s="14"/>
      <c r="J186" s="18"/>
      <c r="K186" s="14" t="s">
        <v>28</v>
      </c>
    </row>
    <row r="187">
      <c r="A187" s="13" t="s">
        <v>21</v>
      </c>
      <c r="B187" s="14" t="s">
        <v>833</v>
      </c>
      <c r="C187" s="14" t="s">
        <v>834</v>
      </c>
      <c r="D187" s="15" t="s">
        <v>835</v>
      </c>
      <c r="E187" s="16">
        <v>95134.0</v>
      </c>
      <c r="F187" s="14" t="s">
        <v>682</v>
      </c>
      <c r="G187" s="14" t="s">
        <v>836</v>
      </c>
      <c r="H187" s="19">
        <v>45685.53068287037</v>
      </c>
      <c r="I187" s="14" t="s">
        <v>112</v>
      </c>
      <c r="J187" s="18" t="s">
        <v>167</v>
      </c>
      <c r="K187" s="14" t="s">
        <v>28</v>
      </c>
    </row>
    <row r="188">
      <c r="A188" s="13" t="s">
        <v>21</v>
      </c>
      <c r="B188" s="14" t="s">
        <v>837</v>
      </c>
      <c r="C188" s="14" t="s">
        <v>838</v>
      </c>
      <c r="D188" s="15" t="s">
        <v>839</v>
      </c>
      <c r="E188" s="16">
        <v>2139.0</v>
      </c>
      <c r="F188" s="14" t="s">
        <v>185</v>
      </c>
      <c r="G188" s="14" t="s">
        <v>186</v>
      </c>
      <c r="H188" s="19">
        <v>45685.543229166666</v>
      </c>
      <c r="I188" s="14" t="s">
        <v>112</v>
      </c>
      <c r="J188" s="18" t="s">
        <v>840</v>
      </c>
      <c r="K188" s="14" t="s">
        <v>28</v>
      </c>
    </row>
    <row r="189">
      <c r="A189" s="13" t="s">
        <v>21</v>
      </c>
      <c r="B189" s="14" t="s">
        <v>663</v>
      </c>
      <c r="C189" s="14" t="s">
        <v>841</v>
      </c>
      <c r="D189" s="15" t="s">
        <v>842</v>
      </c>
      <c r="E189" s="16">
        <v>22902.0</v>
      </c>
      <c r="F189" s="14" t="s">
        <v>185</v>
      </c>
      <c r="G189" s="14" t="s">
        <v>843</v>
      </c>
      <c r="H189" s="19">
        <v>45685.55164351852</v>
      </c>
      <c r="I189" s="14" t="s">
        <v>112</v>
      </c>
      <c r="J189" s="18" t="s">
        <v>27</v>
      </c>
      <c r="K189" s="14" t="s">
        <v>28</v>
      </c>
    </row>
    <row r="190">
      <c r="A190" s="13" t="s">
        <v>21</v>
      </c>
      <c r="B190" s="14" t="s">
        <v>844</v>
      </c>
      <c r="C190" s="14" t="s">
        <v>845</v>
      </c>
      <c r="D190" s="15" t="s">
        <v>846</v>
      </c>
      <c r="E190" s="16" t="s">
        <v>847</v>
      </c>
      <c r="F190" s="14" t="s">
        <v>848</v>
      </c>
      <c r="G190" s="14" t="s">
        <v>849</v>
      </c>
      <c r="H190" s="19">
        <v>45685.55550925926</v>
      </c>
      <c r="I190" s="14" t="s">
        <v>112</v>
      </c>
      <c r="J190" s="18" t="s">
        <v>27</v>
      </c>
      <c r="K190" s="14" t="s">
        <v>28</v>
      </c>
    </row>
    <row r="191">
      <c r="A191" s="13" t="s">
        <v>21</v>
      </c>
      <c r="B191" s="14" t="s">
        <v>850</v>
      </c>
      <c r="C191" s="14" t="s">
        <v>851</v>
      </c>
      <c r="D191" s="15" t="s">
        <v>852</v>
      </c>
      <c r="E191" s="16">
        <v>94530.0</v>
      </c>
      <c r="F191" s="14" t="s">
        <v>853</v>
      </c>
      <c r="G191" s="14" t="s">
        <v>854</v>
      </c>
      <c r="H191" s="19">
        <v>45685.58224537037</v>
      </c>
      <c r="I191" s="14"/>
      <c r="J191" s="18" t="s">
        <v>855</v>
      </c>
      <c r="K191" s="14" t="s">
        <v>28</v>
      </c>
    </row>
    <row r="192">
      <c r="A192" s="13" t="s">
        <v>21</v>
      </c>
      <c r="B192" s="14" t="s">
        <v>856</v>
      </c>
      <c r="C192" s="14" t="s">
        <v>857</v>
      </c>
      <c r="D192" s="15" t="s">
        <v>858</v>
      </c>
      <c r="E192" s="16">
        <v>7110.0</v>
      </c>
      <c r="F192" s="14" t="s">
        <v>245</v>
      </c>
      <c r="G192" s="14" t="s">
        <v>859</v>
      </c>
      <c r="H192" s="19">
        <v>45685.58729166666</v>
      </c>
      <c r="I192" s="14" t="s">
        <v>112</v>
      </c>
      <c r="J192" s="18" t="s">
        <v>170</v>
      </c>
      <c r="K192" s="14" t="s">
        <v>28</v>
      </c>
    </row>
    <row r="193">
      <c r="A193" s="13" t="s">
        <v>21</v>
      </c>
      <c r="B193" s="14" t="s">
        <v>860</v>
      </c>
      <c r="C193" s="14" t="s">
        <v>861</v>
      </c>
      <c r="D193" s="15" t="s">
        <v>862</v>
      </c>
      <c r="E193" s="16">
        <v>11229.0</v>
      </c>
      <c r="F193" s="14" t="s">
        <v>863</v>
      </c>
      <c r="G193" s="14" t="s">
        <v>864</v>
      </c>
      <c r="H193" s="19">
        <v>45685.60934027778</v>
      </c>
      <c r="I193" s="14" t="s">
        <v>112</v>
      </c>
      <c r="J193" s="18" t="s">
        <v>50</v>
      </c>
      <c r="K193" s="14" t="s">
        <v>28</v>
      </c>
    </row>
    <row r="194">
      <c r="A194" s="13" t="s">
        <v>21</v>
      </c>
      <c r="B194" s="14" t="s">
        <v>865</v>
      </c>
      <c r="C194" s="14" t="s">
        <v>866</v>
      </c>
      <c r="D194" s="15" t="s">
        <v>867</v>
      </c>
      <c r="E194" s="16">
        <v>94019.0</v>
      </c>
      <c r="F194" s="14" t="s">
        <v>868</v>
      </c>
      <c r="G194" s="14" t="s">
        <v>261</v>
      </c>
      <c r="H194" s="19">
        <v>45685.61577546296</v>
      </c>
      <c r="I194" s="14" t="s">
        <v>112</v>
      </c>
      <c r="J194" s="18" t="s">
        <v>473</v>
      </c>
      <c r="K194" s="14" t="s">
        <v>28</v>
      </c>
    </row>
    <row r="195">
      <c r="A195" s="13" t="s">
        <v>21</v>
      </c>
      <c r="B195" s="14" t="s">
        <v>869</v>
      </c>
      <c r="C195" s="14" t="s">
        <v>870</v>
      </c>
      <c r="D195" s="15" t="s">
        <v>871</v>
      </c>
      <c r="E195" s="16" t="s">
        <v>753</v>
      </c>
      <c r="F195" s="14" t="s">
        <v>764</v>
      </c>
      <c r="G195" s="14" t="s">
        <v>872</v>
      </c>
      <c r="H195" s="19">
        <v>45685.69873842593</v>
      </c>
      <c r="I195" s="14"/>
      <c r="J195" s="18" t="s">
        <v>170</v>
      </c>
      <c r="K195" s="14" t="s">
        <v>122</v>
      </c>
    </row>
    <row r="196">
      <c r="A196" s="13" t="s">
        <v>21</v>
      </c>
      <c r="B196" s="14" t="s">
        <v>873</v>
      </c>
      <c r="C196" s="14" t="s">
        <v>874</v>
      </c>
      <c r="D196" s="15" t="s">
        <v>875</v>
      </c>
      <c r="E196" s="16">
        <v>22834.0</v>
      </c>
      <c r="F196" s="14" t="s">
        <v>876</v>
      </c>
      <c r="G196" s="14" t="s">
        <v>685</v>
      </c>
      <c r="H196" s="19">
        <v>45685.78469907407</v>
      </c>
      <c r="I196" s="14" t="s">
        <v>112</v>
      </c>
      <c r="J196" s="18" t="s">
        <v>877</v>
      </c>
      <c r="K196" s="14" t="s">
        <v>28</v>
      </c>
    </row>
    <row r="197">
      <c r="A197" s="13" t="s">
        <v>21</v>
      </c>
      <c r="B197" s="14" t="s">
        <v>873</v>
      </c>
      <c r="C197" s="14" t="s">
        <v>874</v>
      </c>
      <c r="D197" s="15" t="s">
        <v>878</v>
      </c>
      <c r="E197" s="16"/>
      <c r="F197" s="14"/>
      <c r="G197" s="14"/>
      <c r="H197" s="14"/>
      <c r="I197" s="14"/>
      <c r="J197" s="18"/>
      <c r="K197" s="14" t="s">
        <v>28</v>
      </c>
    </row>
    <row r="198">
      <c r="A198" s="13" t="s">
        <v>21</v>
      </c>
      <c r="B198" s="14" t="s">
        <v>873</v>
      </c>
      <c r="C198" s="14" t="s">
        <v>874</v>
      </c>
      <c r="D198" s="15" t="s">
        <v>879</v>
      </c>
      <c r="E198" s="16"/>
      <c r="F198" s="14"/>
      <c r="G198" s="14"/>
      <c r="H198" s="14"/>
      <c r="I198" s="14"/>
      <c r="J198" s="18"/>
      <c r="K198" s="14" t="s">
        <v>28</v>
      </c>
    </row>
    <row r="199">
      <c r="A199" s="13" t="s">
        <v>21</v>
      </c>
      <c r="B199" s="14" t="s">
        <v>873</v>
      </c>
      <c r="C199" s="14" t="s">
        <v>874</v>
      </c>
      <c r="D199" s="15" t="s">
        <v>880</v>
      </c>
      <c r="E199" s="16"/>
      <c r="F199" s="14"/>
      <c r="G199" s="14"/>
      <c r="H199" s="14"/>
      <c r="I199" s="14"/>
      <c r="J199" s="18"/>
      <c r="K199" s="14" t="s">
        <v>28</v>
      </c>
    </row>
    <row r="200">
      <c r="A200" s="13" t="s">
        <v>21</v>
      </c>
      <c r="B200" s="14" t="s">
        <v>873</v>
      </c>
      <c r="C200" s="14" t="s">
        <v>874</v>
      </c>
      <c r="D200" s="15" t="s">
        <v>881</v>
      </c>
      <c r="E200" s="16"/>
      <c r="F200" s="14"/>
      <c r="G200" s="14"/>
      <c r="H200" s="14"/>
      <c r="I200" s="14"/>
      <c r="J200" s="18"/>
      <c r="K200" s="14" t="s">
        <v>28</v>
      </c>
    </row>
    <row r="201">
      <c r="A201" s="13" t="s">
        <v>21</v>
      </c>
      <c r="B201" s="14" t="s">
        <v>882</v>
      </c>
      <c r="C201" s="14" t="s">
        <v>883</v>
      </c>
      <c r="D201" s="15" t="s">
        <v>884</v>
      </c>
      <c r="E201" s="16">
        <v>94114.0</v>
      </c>
      <c r="F201" s="14" t="s">
        <v>32</v>
      </c>
      <c r="G201" s="14" t="s">
        <v>885</v>
      </c>
      <c r="H201" s="19">
        <v>45685.81318287037</v>
      </c>
      <c r="I201" s="14" t="s">
        <v>112</v>
      </c>
      <c r="J201" s="18" t="s">
        <v>50</v>
      </c>
      <c r="K201" s="14" t="s">
        <v>28</v>
      </c>
    </row>
    <row r="202">
      <c r="A202" s="13" t="s">
        <v>21</v>
      </c>
      <c r="B202" s="14" t="s">
        <v>886</v>
      </c>
      <c r="C202" s="14" t="s">
        <v>887</v>
      </c>
      <c r="D202" s="15" t="s">
        <v>888</v>
      </c>
      <c r="E202" s="16">
        <v>91711.0</v>
      </c>
      <c r="F202" s="14" t="s">
        <v>889</v>
      </c>
      <c r="G202" s="14" t="s">
        <v>170</v>
      </c>
      <c r="H202" s="19">
        <v>45685.977476851855</v>
      </c>
      <c r="I202" s="14"/>
      <c r="J202" s="18" t="s">
        <v>890</v>
      </c>
      <c r="K202" s="14" t="s">
        <v>28</v>
      </c>
    </row>
    <row r="203">
      <c r="A203" s="13" t="s">
        <v>21</v>
      </c>
      <c r="B203" s="14" t="s">
        <v>891</v>
      </c>
      <c r="C203" s="14" t="s">
        <v>892</v>
      </c>
      <c r="D203" s="15" t="s">
        <v>893</v>
      </c>
      <c r="E203" s="16">
        <v>4104.0</v>
      </c>
      <c r="F203" s="14" t="s">
        <v>894</v>
      </c>
      <c r="G203" s="14" t="s">
        <v>895</v>
      </c>
      <c r="H203" s="19">
        <v>45686.25767361111</v>
      </c>
      <c r="I203" s="14" t="s">
        <v>112</v>
      </c>
      <c r="J203" s="18" t="s">
        <v>151</v>
      </c>
      <c r="K203" s="14" t="s">
        <v>714</v>
      </c>
    </row>
    <row r="204">
      <c r="A204" s="13" t="s">
        <v>21</v>
      </c>
      <c r="B204" s="14" t="s">
        <v>896</v>
      </c>
      <c r="C204" s="14" t="s">
        <v>897</v>
      </c>
      <c r="D204" s="15" t="s">
        <v>898</v>
      </c>
      <c r="E204" s="16">
        <v>4517050.0</v>
      </c>
      <c r="F204" s="14" t="s">
        <v>868</v>
      </c>
      <c r="G204" s="14" t="s">
        <v>899</v>
      </c>
      <c r="H204" s="19">
        <v>45686.36481481481</v>
      </c>
      <c r="I204" s="14" t="s">
        <v>112</v>
      </c>
      <c r="J204" s="18" t="s">
        <v>27</v>
      </c>
      <c r="K204" s="14" t="s">
        <v>900</v>
      </c>
    </row>
    <row r="205">
      <c r="A205" s="13" t="s">
        <v>21</v>
      </c>
      <c r="B205" s="14" t="s">
        <v>901</v>
      </c>
      <c r="C205" s="14" t="s">
        <v>902</v>
      </c>
      <c r="D205" s="15" t="s">
        <v>903</v>
      </c>
      <c r="E205" s="16">
        <v>7932.0</v>
      </c>
      <c r="F205" s="14" t="s">
        <v>904</v>
      </c>
      <c r="G205" s="14" t="s">
        <v>261</v>
      </c>
      <c r="H205" s="19">
        <v>45686.413136574076</v>
      </c>
      <c r="I205" s="14"/>
      <c r="J205" s="18" t="s">
        <v>204</v>
      </c>
      <c r="K205" s="14" t="s">
        <v>28</v>
      </c>
    </row>
    <row r="206">
      <c r="A206" s="13" t="s">
        <v>21</v>
      </c>
      <c r="B206" s="14" t="s">
        <v>905</v>
      </c>
      <c r="C206" s="14" t="s">
        <v>906</v>
      </c>
      <c r="D206" s="15" t="s">
        <v>907</v>
      </c>
      <c r="E206" s="16">
        <v>202130.0</v>
      </c>
      <c r="F206" s="14" t="s">
        <v>908</v>
      </c>
      <c r="G206" s="14" t="s">
        <v>909</v>
      </c>
      <c r="H206" s="19">
        <v>45686.422581018516</v>
      </c>
      <c r="I206" s="14"/>
      <c r="J206" s="18" t="s">
        <v>204</v>
      </c>
      <c r="K206" s="14" t="s">
        <v>28</v>
      </c>
    </row>
    <row r="207">
      <c r="A207" s="13" t="s">
        <v>21</v>
      </c>
      <c r="B207" s="14" t="s">
        <v>910</v>
      </c>
      <c r="C207" s="14" t="s">
        <v>698</v>
      </c>
      <c r="D207" s="15" t="s">
        <v>911</v>
      </c>
      <c r="E207" s="16">
        <v>94070.0</v>
      </c>
      <c r="F207" s="14" t="s">
        <v>32</v>
      </c>
      <c r="G207" s="14" t="s">
        <v>912</v>
      </c>
      <c r="H207" s="19">
        <v>45686.525671296295</v>
      </c>
      <c r="I207" s="14" t="s">
        <v>112</v>
      </c>
      <c r="J207" s="18" t="s">
        <v>913</v>
      </c>
      <c r="K207" s="14" t="s">
        <v>28</v>
      </c>
    </row>
    <row r="208">
      <c r="A208" s="13" t="s">
        <v>21</v>
      </c>
      <c r="B208" s="14" t="s">
        <v>914</v>
      </c>
      <c r="C208" s="14" t="s">
        <v>915</v>
      </c>
      <c r="D208" s="15" t="s">
        <v>916</v>
      </c>
      <c r="E208" s="16">
        <v>63108.0</v>
      </c>
      <c r="F208" s="14" t="s">
        <v>307</v>
      </c>
      <c r="G208" s="14" t="s">
        <v>917</v>
      </c>
      <c r="H208" s="19">
        <v>45686.695497685185</v>
      </c>
      <c r="I208" s="14" t="s">
        <v>112</v>
      </c>
      <c r="J208" s="18" t="s">
        <v>918</v>
      </c>
      <c r="K208" s="14" t="s">
        <v>28</v>
      </c>
    </row>
    <row r="209">
      <c r="A209" s="13" t="s">
        <v>21</v>
      </c>
      <c r="B209" s="14" t="s">
        <v>919</v>
      </c>
      <c r="C209" s="14" t="s">
        <v>920</v>
      </c>
      <c r="D209" s="15" t="s">
        <v>921</v>
      </c>
      <c r="E209" s="16">
        <v>76017.0</v>
      </c>
      <c r="F209" s="14" t="s">
        <v>922</v>
      </c>
      <c r="G209" s="14" t="s">
        <v>923</v>
      </c>
      <c r="H209" s="19">
        <v>45686.73805555556</v>
      </c>
      <c r="I209" s="14" t="s">
        <v>112</v>
      </c>
      <c r="J209" s="18" t="s">
        <v>50</v>
      </c>
      <c r="K209" s="14" t="s">
        <v>28</v>
      </c>
    </row>
    <row r="210">
      <c r="A210" s="13" t="s">
        <v>21</v>
      </c>
      <c r="B210" s="14" t="s">
        <v>919</v>
      </c>
      <c r="C210" s="14" t="s">
        <v>920</v>
      </c>
      <c r="D210" s="15" t="s">
        <v>924</v>
      </c>
      <c r="E210" s="16"/>
      <c r="F210" s="14"/>
      <c r="G210" s="14"/>
      <c r="H210" s="14"/>
      <c r="I210" s="14"/>
      <c r="J210" s="18"/>
      <c r="K210" s="14" t="s">
        <v>28</v>
      </c>
    </row>
    <row r="211">
      <c r="A211" s="13" t="s">
        <v>21</v>
      </c>
      <c r="B211" s="14" t="s">
        <v>925</v>
      </c>
      <c r="C211" s="14" t="s">
        <v>926</v>
      </c>
      <c r="D211" s="15" t="s">
        <v>927</v>
      </c>
      <c r="E211" s="16">
        <v>33884.0</v>
      </c>
      <c r="F211" s="14" t="s">
        <v>928</v>
      </c>
      <c r="G211" s="14" t="s">
        <v>929</v>
      </c>
      <c r="H211" s="19">
        <v>45687.54305555556</v>
      </c>
      <c r="I211" s="14" t="s">
        <v>112</v>
      </c>
      <c r="J211" s="18" t="s">
        <v>930</v>
      </c>
      <c r="K211" s="14" t="s">
        <v>28</v>
      </c>
    </row>
    <row r="212">
      <c r="A212" s="13" t="s">
        <v>21</v>
      </c>
      <c r="B212" s="14" t="s">
        <v>931</v>
      </c>
      <c r="C212" s="14" t="s">
        <v>932</v>
      </c>
      <c r="D212" s="15" t="s">
        <v>933</v>
      </c>
      <c r="E212" s="16">
        <v>92129.0</v>
      </c>
      <c r="F212" s="14" t="s">
        <v>934</v>
      </c>
      <c r="G212" s="14" t="s">
        <v>935</v>
      </c>
      <c r="H212" s="19">
        <v>45687.61636574074</v>
      </c>
      <c r="I212" s="14" t="s">
        <v>112</v>
      </c>
      <c r="J212" s="18" t="s">
        <v>50</v>
      </c>
      <c r="K212" s="14" t="s">
        <v>28</v>
      </c>
    </row>
    <row r="213">
      <c r="A213" s="13" t="s">
        <v>21</v>
      </c>
      <c r="B213" s="14" t="s">
        <v>689</v>
      </c>
      <c r="C213" s="14" t="s">
        <v>936</v>
      </c>
      <c r="D213" s="15" t="s">
        <v>937</v>
      </c>
      <c r="E213" s="16">
        <v>33606.0</v>
      </c>
      <c r="F213" s="14" t="s">
        <v>938</v>
      </c>
      <c r="G213" s="14" t="s">
        <v>939</v>
      </c>
      <c r="H213" s="19">
        <v>45687.6871875</v>
      </c>
      <c r="I213" s="14" t="s">
        <v>112</v>
      </c>
      <c r="J213" s="18" t="s">
        <v>940</v>
      </c>
      <c r="K213" s="14" t="s">
        <v>28</v>
      </c>
    </row>
    <row r="214">
      <c r="A214" s="13" t="s">
        <v>21</v>
      </c>
      <c r="B214" s="14" t="s">
        <v>941</v>
      </c>
      <c r="C214" s="14" t="s">
        <v>942</v>
      </c>
      <c r="D214" s="15" t="s">
        <v>943</v>
      </c>
      <c r="E214" s="16">
        <v>92109.0</v>
      </c>
      <c r="F214" s="14" t="s">
        <v>530</v>
      </c>
      <c r="G214" s="14" t="s">
        <v>944</v>
      </c>
      <c r="H214" s="19">
        <v>45688.02311342592</v>
      </c>
      <c r="I214" s="14"/>
      <c r="J214" s="18" t="s">
        <v>945</v>
      </c>
      <c r="K214" s="14" t="s">
        <v>28</v>
      </c>
    </row>
    <row r="215">
      <c r="A215" s="13" t="s">
        <v>21</v>
      </c>
      <c r="B215" s="14" t="s">
        <v>946</v>
      </c>
      <c r="C215" s="14" t="s">
        <v>947</v>
      </c>
      <c r="D215" s="15" t="s">
        <v>948</v>
      </c>
      <c r="E215" s="16">
        <v>94402.0</v>
      </c>
      <c r="F215" s="14" t="s">
        <v>72</v>
      </c>
      <c r="G215" s="14" t="s">
        <v>949</v>
      </c>
      <c r="H215" s="19">
        <v>45688.68087962963</v>
      </c>
      <c r="I215" s="14"/>
      <c r="J215" s="18" t="s">
        <v>61</v>
      </c>
      <c r="K215" s="14" t="s">
        <v>28</v>
      </c>
    </row>
    <row r="216">
      <c r="A216" s="13" t="s">
        <v>21</v>
      </c>
      <c r="B216" s="14" t="s">
        <v>950</v>
      </c>
      <c r="C216" s="14" t="s">
        <v>857</v>
      </c>
      <c r="D216" s="15" t="s">
        <v>951</v>
      </c>
      <c r="E216" s="16">
        <v>8304.0</v>
      </c>
      <c r="F216" s="14" t="s">
        <v>952</v>
      </c>
      <c r="G216" s="14" t="s">
        <v>953</v>
      </c>
      <c r="H216" s="17">
        <v>45689.180393518516</v>
      </c>
      <c r="I216" s="14" t="s">
        <v>954</v>
      </c>
      <c r="J216" s="18" t="s">
        <v>204</v>
      </c>
      <c r="K216" s="14" t="s">
        <v>554</v>
      </c>
    </row>
    <row r="217">
      <c r="A217" s="13" t="s">
        <v>21</v>
      </c>
      <c r="B217" s="14" t="s">
        <v>955</v>
      </c>
      <c r="C217" s="14" t="s">
        <v>956</v>
      </c>
      <c r="D217" s="15" t="s">
        <v>957</v>
      </c>
      <c r="E217" s="16">
        <v>94404.0</v>
      </c>
      <c r="F217" s="14" t="s">
        <v>958</v>
      </c>
      <c r="G217" s="14" t="s">
        <v>959</v>
      </c>
      <c r="H217" s="17">
        <v>45689.739166666666</v>
      </c>
      <c r="I217" s="14" t="s">
        <v>954</v>
      </c>
      <c r="J217" s="20" t="s">
        <v>479</v>
      </c>
      <c r="K217" s="14" t="s">
        <v>28</v>
      </c>
    </row>
    <row r="218">
      <c r="A218" s="13" t="s">
        <v>21</v>
      </c>
      <c r="B218" s="14" t="s">
        <v>955</v>
      </c>
      <c r="C218" s="14" t="s">
        <v>956</v>
      </c>
      <c r="D218" s="15" t="s">
        <v>960</v>
      </c>
      <c r="E218" s="16"/>
      <c r="F218" s="14"/>
      <c r="G218" s="14"/>
      <c r="H218" s="14"/>
      <c r="I218" s="14"/>
      <c r="J218" s="18"/>
      <c r="K218" s="14" t="s">
        <v>28</v>
      </c>
    </row>
    <row r="219">
      <c r="A219" s="13" t="s">
        <v>21</v>
      </c>
      <c r="B219" s="14" t="s">
        <v>961</v>
      </c>
      <c r="C219" s="14" t="s">
        <v>962</v>
      </c>
      <c r="D219" s="15" t="s">
        <v>963</v>
      </c>
      <c r="E219" s="16">
        <v>94080.0</v>
      </c>
      <c r="F219" s="14" t="s">
        <v>958</v>
      </c>
      <c r="G219" s="14" t="s">
        <v>959</v>
      </c>
      <c r="H219" s="17">
        <v>45689.74116898148</v>
      </c>
      <c r="I219" s="14" t="s">
        <v>954</v>
      </c>
      <c r="J219" s="18" t="s">
        <v>964</v>
      </c>
      <c r="K219" s="14" t="s">
        <v>28</v>
      </c>
    </row>
    <row r="220">
      <c r="A220" s="13" t="s">
        <v>21</v>
      </c>
      <c r="B220" s="14" t="s">
        <v>34</v>
      </c>
      <c r="C220" s="14" t="s">
        <v>965</v>
      </c>
      <c r="D220" s="15" t="s">
        <v>966</v>
      </c>
      <c r="E220" s="16">
        <v>10022.0</v>
      </c>
      <c r="F220" s="14" t="s">
        <v>967</v>
      </c>
      <c r="G220" s="14" t="s">
        <v>66</v>
      </c>
      <c r="H220" s="17">
        <v>45690.583657407406</v>
      </c>
      <c r="I220" s="14"/>
      <c r="J220" s="18" t="s">
        <v>50</v>
      </c>
      <c r="K220" s="14" t="s">
        <v>28</v>
      </c>
    </row>
    <row r="221">
      <c r="A221" s="13" t="s">
        <v>21</v>
      </c>
      <c r="B221" s="14" t="s">
        <v>968</v>
      </c>
      <c r="C221" s="14" t="s">
        <v>969</v>
      </c>
      <c r="D221" s="15" t="s">
        <v>970</v>
      </c>
      <c r="E221" s="16">
        <v>3856.0</v>
      </c>
      <c r="F221" s="14" t="s">
        <v>27</v>
      </c>
      <c r="G221" s="14" t="s">
        <v>27</v>
      </c>
      <c r="H221" s="17">
        <v>45690.62479166667</v>
      </c>
      <c r="I221" s="14" t="s">
        <v>692</v>
      </c>
      <c r="J221" s="18" t="s">
        <v>27</v>
      </c>
      <c r="K221" s="14" t="s">
        <v>28</v>
      </c>
    </row>
    <row r="222">
      <c r="A222" s="13" t="s">
        <v>21</v>
      </c>
      <c r="B222" s="14" t="s">
        <v>968</v>
      </c>
      <c r="C222" s="14" t="s">
        <v>969</v>
      </c>
      <c r="D222" s="15" t="s">
        <v>971</v>
      </c>
      <c r="E222" s="16"/>
      <c r="F222" s="14"/>
      <c r="G222" s="14"/>
      <c r="H222" s="14"/>
      <c r="I222" s="14"/>
      <c r="J222" s="18"/>
      <c r="K222" s="14" t="s">
        <v>28</v>
      </c>
    </row>
    <row r="223">
      <c r="A223" s="13" t="s">
        <v>21</v>
      </c>
      <c r="B223" s="14" t="s">
        <v>972</v>
      </c>
      <c r="C223" s="14" t="s">
        <v>973</v>
      </c>
      <c r="D223" s="15" t="s">
        <v>974</v>
      </c>
      <c r="E223" s="16">
        <v>8159.0</v>
      </c>
      <c r="F223" s="14" t="s">
        <v>975</v>
      </c>
      <c r="G223" s="14" t="s">
        <v>976</v>
      </c>
      <c r="H223" s="17">
        <v>45691.13240740741</v>
      </c>
      <c r="I223" s="14" t="s">
        <v>954</v>
      </c>
      <c r="J223" s="18" t="s">
        <v>576</v>
      </c>
      <c r="K223" s="14" t="s">
        <v>554</v>
      </c>
    </row>
    <row r="224">
      <c r="A224" s="13" t="s">
        <v>21</v>
      </c>
      <c r="B224" s="14" t="s">
        <v>977</v>
      </c>
      <c r="C224" s="14" t="s">
        <v>978</v>
      </c>
      <c r="D224" s="15" t="s">
        <v>979</v>
      </c>
      <c r="E224" s="16">
        <v>43881.0</v>
      </c>
      <c r="F224" s="14" t="s">
        <v>952</v>
      </c>
      <c r="G224" s="14" t="s">
        <v>980</v>
      </c>
      <c r="H224" s="17">
        <v>45691.13317129629</v>
      </c>
      <c r="I224" s="14" t="s">
        <v>954</v>
      </c>
      <c r="J224" s="20" t="s">
        <v>981</v>
      </c>
      <c r="K224" s="14" t="s">
        <v>554</v>
      </c>
    </row>
    <row r="225">
      <c r="A225" s="13" t="s">
        <v>21</v>
      </c>
      <c r="B225" s="14" t="s">
        <v>982</v>
      </c>
      <c r="C225" s="14" t="s">
        <v>983</v>
      </c>
      <c r="D225" s="15" t="s">
        <v>984</v>
      </c>
      <c r="E225" s="16">
        <v>8018.0</v>
      </c>
      <c r="F225" s="14" t="s">
        <v>952</v>
      </c>
      <c r="G225" s="14" t="s">
        <v>985</v>
      </c>
      <c r="H225" s="17">
        <v>45691.15148148148</v>
      </c>
      <c r="I225" s="14" t="s">
        <v>954</v>
      </c>
      <c r="J225" s="18" t="s">
        <v>986</v>
      </c>
      <c r="K225" s="14" t="s">
        <v>554</v>
      </c>
    </row>
    <row r="226">
      <c r="A226" s="13" t="s">
        <v>21</v>
      </c>
      <c r="B226" s="14" t="s">
        <v>987</v>
      </c>
      <c r="C226" s="14" t="s">
        <v>988</v>
      </c>
      <c r="D226" s="15" t="s">
        <v>989</v>
      </c>
      <c r="E226" s="16">
        <v>8005.0</v>
      </c>
      <c r="F226" s="14" t="s">
        <v>952</v>
      </c>
      <c r="G226" s="14" t="s">
        <v>990</v>
      </c>
      <c r="H226" s="17">
        <v>45691.19898148148</v>
      </c>
      <c r="I226" s="14" t="s">
        <v>954</v>
      </c>
      <c r="J226" s="18" t="s">
        <v>991</v>
      </c>
      <c r="K226" s="14" t="s">
        <v>554</v>
      </c>
    </row>
    <row r="227">
      <c r="A227" s="13" t="s">
        <v>21</v>
      </c>
      <c r="B227" s="14" t="s">
        <v>992</v>
      </c>
      <c r="C227" s="14" t="s">
        <v>993</v>
      </c>
      <c r="D227" s="15" t="s">
        <v>994</v>
      </c>
      <c r="E227" s="16">
        <v>8018.0</v>
      </c>
      <c r="F227" s="14" t="s">
        <v>952</v>
      </c>
      <c r="G227" s="14" t="s">
        <v>995</v>
      </c>
      <c r="H227" s="17">
        <v>45691.19903935185</v>
      </c>
      <c r="I227" s="14" t="s">
        <v>954</v>
      </c>
      <c r="J227" s="18" t="s">
        <v>27</v>
      </c>
      <c r="K227" s="14" t="s">
        <v>554</v>
      </c>
    </row>
    <row r="228">
      <c r="A228" s="13" t="s">
        <v>21</v>
      </c>
      <c r="B228" s="14" t="s">
        <v>996</v>
      </c>
      <c r="C228" s="14" t="s">
        <v>997</v>
      </c>
      <c r="D228" s="15" t="s">
        <v>998</v>
      </c>
      <c r="E228" s="16" t="s">
        <v>999</v>
      </c>
      <c r="F228" s="14" t="s">
        <v>1000</v>
      </c>
      <c r="G228" s="14" t="s">
        <v>1001</v>
      </c>
      <c r="H228" s="17">
        <v>45691.31982638889</v>
      </c>
      <c r="I228" s="14"/>
      <c r="J228" s="18" t="s">
        <v>50</v>
      </c>
      <c r="K228" s="14" t="s">
        <v>122</v>
      </c>
    </row>
    <row r="229">
      <c r="A229" s="13" t="s">
        <v>21</v>
      </c>
      <c r="B229" s="14" t="s">
        <v>1002</v>
      </c>
      <c r="C229" s="14" t="s">
        <v>1003</v>
      </c>
      <c r="D229" s="15" t="s">
        <v>1004</v>
      </c>
      <c r="E229" s="16">
        <v>8005.0</v>
      </c>
      <c r="F229" s="14" t="s">
        <v>952</v>
      </c>
      <c r="G229" s="14" t="s">
        <v>1005</v>
      </c>
      <c r="H229" s="17">
        <v>45691.37635416666</v>
      </c>
      <c r="I229" s="14" t="s">
        <v>954</v>
      </c>
      <c r="J229" s="20" t="s">
        <v>981</v>
      </c>
      <c r="K229" s="14" t="s">
        <v>554</v>
      </c>
    </row>
    <row r="230">
      <c r="A230" s="13" t="s">
        <v>21</v>
      </c>
      <c r="B230" s="14" t="s">
        <v>950</v>
      </c>
      <c r="C230" s="14" t="s">
        <v>1006</v>
      </c>
      <c r="D230" s="15" t="s">
        <v>1007</v>
      </c>
      <c r="E230" s="16">
        <v>2130.0</v>
      </c>
      <c r="F230" s="14" t="s">
        <v>1008</v>
      </c>
      <c r="G230" s="14" t="s">
        <v>1009</v>
      </c>
      <c r="H230" s="17">
        <v>45691.49665509259</v>
      </c>
      <c r="I230" s="14"/>
      <c r="J230" s="18" t="s">
        <v>170</v>
      </c>
      <c r="K230" s="14" t="s">
        <v>28</v>
      </c>
    </row>
    <row r="231">
      <c r="A231" s="13" t="s">
        <v>21</v>
      </c>
      <c r="B231" s="14" t="s">
        <v>1010</v>
      </c>
      <c r="C231" s="14" t="s">
        <v>1011</v>
      </c>
      <c r="D231" s="15" t="s">
        <v>1012</v>
      </c>
      <c r="E231" s="16">
        <v>8205.0</v>
      </c>
      <c r="F231" s="14" t="s">
        <v>952</v>
      </c>
      <c r="G231" s="14" t="s">
        <v>1013</v>
      </c>
      <c r="H231" s="17">
        <v>45691.51621527778</v>
      </c>
      <c r="I231" s="14" t="s">
        <v>954</v>
      </c>
      <c r="J231" s="18" t="s">
        <v>1014</v>
      </c>
      <c r="K231" s="14" t="s">
        <v>554</v>
      </c>
    </row>
    <row r="232">
      <c r="A232" s="13" t="s">
        <v>21</v>
      </c>
      <c r="B232" s="14" t="s">
        <v>1015</v>
      </c>
      <c r="C232" s="14" t="s">
        <v>1016</v>
      </c>
      <c r="D232" s="15" t="s">
        <v>1017</v>
      </c>
      <c r="E232" s="16">
        <v>11105.0</v>
      </c>
      <c r="F232" s="14" t="s">
        <v>32</v>
      </c>
      <c r="G232" s="14" t="s">
        <v>1018</v>
      </c>
      <c r="H232" s="17">
        <v>45691.52061342593</v>
      </c>
      <c r="I232" s="14" t="s">
        <v>112</v>
      </c>
      <c r="J232" s="18" t="s">
        <v>27</v>
      </c>
      <c r="K232" s="14" t="s">
        <v>28</v>
      </c>
    </row>
    <row r="233">
      <c r="A233" s="13" t="s">
        <v>21</v>
      </c>
      <c r="B233" s="14" t="s">
        <v>1019</v>
      </c>
      <c r="C233" s="14" t="s">
        <v>1020</v>
      </c>
      <c r="D233" s="15" t="s">
        <v>1021</v>
      </c>
      <c r="E233" s="16">
        <v>80331.0</v>
      </c>
      <c r="F233" s="14" t="s">
        <v>1022</v>
      </c>
      <c r="G233" s="14" t="s">
        <v>1023</v>
      </c>
      <c r="H233" s="17">
        <v>45691.52133101852</v>
      </c>
      <c r="I233" s="14"/>
      <c r="J233" s="18" t="s">
        <v>1024</v>
      </c>
      <c r="K233" s="14" t="s">
        <v>303</v>
      </c>
    </row>
    <row r="234">
      <c r="A234" s="13" t="s">
        <v>21</v>
      </c>
      <c r="B234" s="14" t="s">
        <v>1025</v>
      </c>
      <c r="C234" s="14" t="s">
        <v>1026</v>
      </c>
      <c r="D234" s="15" t="s">
        <v>1027</v>
      </c>
      <c r="E234" s="16">
        <v>49024.0</v>
      </c>
      <c r="F234" s="14" t="s">
        <v>1028</v>
      </c>
      <c r="G234" s="14" t="s">
        <v>1029</v>
      </c>
      <c r="H234" s="17">
        <v>45691.52805555556</v>
      </c>
      <c r="I234" s="14" t="s">
        <v>112</v>
      </c>
      <c r="J234" s="18" t="s">
        <v>1030</v>
      </c>
      <c r="K234" s="14" t="s">
        <v>28</v>
      </c>
    </row>
    <row r="235">
      <c r="A235" s="13" t="s">
        <v>21</v>
      </c>
      <c r="B235" s="14" t="s">
        <v>1031</v>
      </c>
      <c r="C235" s="14" t="s">
        <v>1032</v>
      </c>
      <c r="D235" s="15" t="s">
        <v>1033</v>
      </c>
      <c r="E235" s="16">
        <v>57108.0</v>
      </c>
      <c r="F235" s="14" t="s">
        <v>1034</v>
      </c>
      <c r="G235" s="14" t="s">
        <v>1035</v>
      </c>
      <c r="H235" s="17">
        <v>45691.53984953704</v>
      </c>
      <c r="I235" s="14" t="s">
        <v>692</v>
      </c>
      <c r="J235" s="18" t="s">
        <v>27</v>
      </c>
      <c r="K235" s="14" t="s">
        <v>28</v>
      </c>
    </row>
    <row r="236">
      <c r="A236" s="13" t="s">
        <v>21</v>
      </c>
      <c r="B236" s="14" t="s">
        <v>1036</v>
      </c>
      <c r="C236" s="14" t="s">
        <v>1037</v>
      </c>
      <c r="D236" s="15" t="s">
        <v>1038</v>
      </c>
      <c r="E236" s="16">
        <v>94404.0</v>
      </c>
      <c r="F236" s="14" t="s">
        <v>1039</v>
      </c>
      <c r="G236" s="14" t="s">
        <v>1040</v>
      </c>
      <c r="H236" s="17">
        <v>45691.56564814815</v>
      </c>
      <c r="I236" s="14" t="s">
        <v>954</v>
      </c>
      <c r="J236" s="18" t="s">
        <v>204</v>
      </c>
      <c r="K236" s="14" t="s">
        <v>28</v>
      </c>
    </row>
    <row r="237">
      <c r="A237" s="13" t="s">
        <v>21</v>
      </c>
      <c r="B237" s="14" t="s">
        <v>225</v>
      </c>
      <c r="C237" s="14" t="s">
        <v>1041</v>
      </c>
      <c r="D237" s="15" t="s">
        <v>1042</v>
      </c>
      <c r="E237" s="16">
        <v>32526.0</v>
      </c>
      <c r="F237" s="14" t="s">
        <v>1043</v>
      </c>
      <c r="G237" s="14" t="s">
        <v>1044</v>
      </c>
      <c r="H237" s="17">
        <v>45691.601435185185</v>
      </c>
      <c r="I237" s="14" t="s">
        <v>112</v>
      </c>
      <c r="J237" s="18" t="s">
        <v>1045</v>
      </c>
      <c r="K237" s="14" t="s">
        <v>28</v>
      </c>
    </row>
    <row r="238">
      <c r="A238" s="13" t="s">
        <v>21</v>
      </c>
      <c r="B238" s="14" t="s">
        <v>1046</v>
      </c>
      <c r="C238" s="14" t="s">
        <v>1047</v>
      </c>
      <c r="D238" s="15" t="s">
        <v>1048</v>
      </c>
      <c r="E238" s="16">
        <v>94080.0</v>
      </c>
      <c r="F238" s="14" t="s">
        <v>1049</v>
      </c>
      <c r="G238" s="14" t="s">
        <v>1050</v>
      </c>
      <c r="H238" s="17">
        <v>45691.62824074074</v>
      </c>
      <c r="I238" s="14"/>
      <c r="J238" s="18" t="s">
        <v>27</v>
      </c>
      <c r="K238" s="14" t="s">
        <v>28</v>
      </c>
    </row>
    <row r="239">
      <c r="A239" s="13" t="s">
        <v>21</v>
      </c>
      <c r="B239" s="14" t="s">
        <v>1051</v>
      </c>
      <c r="C239" s="14" t="s">
        <v>1052</v>
      </c>
      <c r="D239" s="15" t="s">
        <v>1053</v>
      </c>
      <c r="E239" s="16">
        <v>1923.0</v>
      </c>
      <c r="F239" s="14" t="s">
        <v>1054</v>
      </c>
      <c r="G239" s="14" t="s">
        <v>1055</v>
      </c>
      <c r="H239" s="17">
        <v>45691.63010416667</v>
      </c>
      <c r="I239" s="14"/>
      <c r="J239" s="18" t="s">
        <v>113</v>
      </c>
      <c r="K239" s="14" t="s">
        <v>28</v>
      </c>
    </row>
    <row r="240">
      <c r="A240" s="13" t="s">
        <v>21</v>
      </c>
      <c r="B240" s="14" t="s">
        <v>1056</v>
      </c>
      <c r="C240" s="14" t="s">
        <v>1057</v>
      </c>
      <c r="D240" s="15" t="s">
        <v>1058</v>
      </c>
      <c r="E240" s="16">
        <v>94002.0</v>
      </c>
      <c r="F240" s="14" t="s">
        <v>1059</v>
      </c>
      <c r="G240" s="14" t="s">
        <v>1060</v>
      </c>
      <c r="H240" s="17">
        <v>45691.632268518515</v>
      </c>
      <c r="I240" s="14"/>
      <c r="J240" s="18" t="s">
        <v>50</v>
      </c>
      <c r="K240" s="14" t="s">
        <v>28</v>
      </c>
    </row>
    <row r="241">
      <c r="A241" s="13" t="s">
        <v>21</v>
      </c>
      <c r="B241" s="14" t="s">
        <v>1061</v>
      </c>
      <c r="C241" s="14" t="s">
        <v>1062</v>
      </c>
      <c r="D241" s="15" t="s">
        <v>1063</v>
      </c>
      <c r="E241" s="16">
        <v>20878.0</v>
      </c>
      <c r="F241" s="14" t="s">
        <v>1064</v>
      </c>
      <c r="G241" s="14" t="s">
        <v>813</v>
      </c>
      <c r="H241" s="17">
        <v>45691.63452546296</v>
      </c>
      <c r="I241" s="14"/>
      <c r="J241" s="18" t="s">
        <v>61</v>
      </c>
      <c r="K241" s="14" t="s">
        <v>28</v>
      </c>
    </row>
    <row r="242">
      <c r="A242" s="13" t="s">
        <v>21</v>
      </c>
      <c r="B242" s="14" t="s">
        <v>1065</v>
      </c>
      <c r="C242" s="14" t="s">
        <v>1066</v>
      </c>
      <c r="D242" s="15" t="s">
        <v>1067</v>
      </c>
      <c r="E242" s="16">
        <v>55401.0</v>
      </c>
      <c r="F242" s="14" t="s">
        <v>1068</v>
      </c>
      <c r="G242" s="14" t="s">
        <v>1069</v>
      </c>
      <c r="H242" s="17">
        <v>45691.63501157407</v>
      </c>
      <c r="I242" s="14"/>
      <c r="J242" s="18" t="s">
        <v>27</v>
      </c>
      <c r="K242" s="14" t="s">
        <v>28</v>
      </c>
    </row>
    <row r="243">
      <c r="A243" s="13" t="s">
        <v>21</v>
      </c>
      <c r="B243" s="14" t="s">
        <v>1070</v>
      </c>
      <c r="C243" s="14" t="s">
        <v>1071</v>
      </c>
      <c r="D243" s="15" t="s">
        <v>1072</v>
      </c>
      <c r="E243" s="16">
        <v>80302.0</v>
      </c>
      <c r="F243" s="14" t="s">
        <v>1073</v>
      </c>
      <c r="G243" s="14" t="s">
        <v>1074</v>
      </c>
      <c r="H243" s="17">
        <v>45691.63684027778</v>
      </c>
      <c r="I243" s="14"/>
      <c r="J243" s="18" t="s">
        <v>50</v>
      </c>
      <c r="K243" s="14" t="s">
        <v>28</v>
      </c>
    </row>
    <row r="244">
      <c r="A244" s="13" t="s">
        <v>21</v>
      </c>
      <c r="B244" s="14" t="s">
        <v>390</v>
      </c>
      <c r="C244" s="14" t="s">
        <v>1075</v>
      </c>
      <c r="D244" s="15" t="s">
        <v>1076</v>
      </c>
      <c r="E244" s="16">
        <v>94539.0</v>
      </c>
      <c r="F244" s="14" t="s">
        <v>1077</v>
      </c>
      <c r="G244" s="14" t="s">
        <v>26</v>
      </c>
      <c r="H244" s="17">
        <v>45691.63928240741</v>
      </c>
      <c r="I244" s="14"/>
      <c r="J244" s="18" t="s">
        <v>1078</v>
      </c>
      <c r="K244" s="14" t="s">
        <v>28</v>
      </c>
    </row>
    <row r="245">
      <c r="A245" s="13" t="s">
        <v>21</v>
      </c>
      <c r="B245" s="14" t="s">
        <v>1079</v>
      </c>
      <c r="C245" s="14" t="s">
        <v>1080</v>
      </c>
      <c r="D245" s="15" t="s">
        <v>1081</v>
      </c>
      <c r="E245" s="16">
        <v>48108.0</v>
      </c>
      <c r="F245" s="14" t="s">
        <v>1082</v>
      </c>
      <c r="G245" s="14" t="s">
        <v>526</v>
      </c>
      <c r="H245" s="17">
        <v>45691.64251157407</v>
      </c>
      <c r="I245" s="14"/>
      <c r="J245" s="18" t="s">
        <v>1083</v>
      </c>
      <c r="K245" s="14" t="s">
        <v>28</v>
      </c>
    </row>
    <row r="246">
      <c r="A246" s="13" t="s">
        <v>21</v>
      </c>
      <c r="B246" s="14" t="s">
        <v>1084</v>
      </c>
      <c r="C246" s="14" t="s">
        <v>1085</v>
      </c>
      <c r="D246" s="15" t="s">
        <v>1086</v>
      </c>
      <c r="E246" s="16">
        <v>2155.0</v>
      </c>
      <c r="F246" s="14" t="s">
        <v>1087</v>
      </c>
      <c r="G246" s="14" t="s">
        <v>1088</v>
      </c>
      <c r="H246" s="17">
        <v>45691.64834490741</v>
      </c>
      <c r="I246" s="14"/>
      <c r="J246" s="18" t="s">
        <v>50</v>
      </c>
      <c r="K246" s="14" t="s">
        <v>28</v>
      </c>
    </row>
    <row r="247">
      <c r="A247" s="13" t="s">
        <v>21</v>
      </c>
      <c r="B247" s="14" t="s">
        <v>1089</v>
      </c>
      <c r="C247" s="14" t="s">
        <v>1090</v>
      </c>
      <c r="D247" s="15" t="s">
        <v>1091</v>
      </c>
      <c r="E247" s="16">
        <v>92075.0</v>
      </c>
      <c r="F247" s="14" t="s">
        <v>1092</v>
      </c>
      <c r="G247" s="14" t="s">
        <v>1093</v>
      </c>
      <c r="H247" s="17">
        <v>45691.65015046296</v>
      </c>
      <c r="I247" s="14"/>
      <c r="J247" s="18" t="s">
        <v>61</v>
      </c>
      <c r="K247" s="14" t="s">
        <v>28</v>
      </c>
    </row>
    <row r="248">
      <c r="A248" s="13" t="s">
        <v>21</v>
      </c>
      <c r="B248" s="14" t="s">
        <v>1094</v>
      </c>
      <c r="C248" s="14" t="s">
        <v>1095</v>
      </c>
      <c r="D248" s="15" t="s">
        <v>1096</v>
      </c>
      <c r="E248" s="16">
        <v>98144.0</v>
      </c>
      <c r="F248" s="14" t="s">
        <v>1097</v>
      </c>
      <c r="G248" s="14" t="s">
        <v>27</v>
      </c>
      <c r="H248" s="17">
        <v>45691.65526620371</v>
      </c>
      <c r="I248" s="14"/>
      <c r="J248" s="18" t="s">
        <v>50</v>
      </c>
      <c r="K248" s="14" t="s">
        <v>28</v>
      </c>
    </row>
    <row r="249">
      <c r="A249" s="13" t="s">
        <v>21</v>
      </c>
      <c r="B249" s="14" t="s">
        <v>1098</v>
      </c>
      <c r="C249" s="14" t="s">
        <v>1099</v>
      </c>
      <c r="D249" s="15" t="s">
        <v>1100</v>
      </c>
      <c r="E249" s="16">
        <v>1122.0</v>
      </c>
      <c r="F249" s="14" t="s">
        <v>1101</v>
      </c>
      <c r="G249" s="14" t="s">
        <v>1102</v>
      </c>
      <c r="H249" s="17">
        <v>45691.67034722222</v>
      </c>
      <c r="I249" s="14"/>
      <c r="J249" s="18" t="s">
        <v>50</v>
      </c>
      <c r="K249" s="14" t="s">
        <v>1103</v>
      </c>
    </row>
    <row r="250">
      <c r="A250" s="13" t="s">
        <v>21</v>
      </c>
      <c r="B250" s="14" t="s">
        <v>1098</v>
      </c>
      <c r="C250" s="14" t="s">
        <v>1099</v>
      </c>
      <c r="D250" s="15" t="s">
        <v>1104</v>
      </c>
      <c r="E250" s="16"/>
      <c r="F250" s="14"/>
      <c r="G250" s="14"/>
      <c r="H250" s="14"/>
      <c r="I250" s="14"/>
      <c r="J250" s="18"/>
      <c r="K250" s="14" t="s">
        <v>1103</v>
      </c>
    </row>
    <row r="251">
      <c r="A251" s="13" t="s">
        <v>21</v>
      </c>
      <c r="B251" s="14" t="s">
        <v>1098</v>
      </c>
      <c r="C251" s="14" t="s">
        <v>1099</v>
      </c>
      <c r="D251" s="15" t="s">
        <v>1105</v>
      </c>
      <c r="E251" s="16"/>
      <c r="F251" s="14"/>
      <c r="G251" s="14"/>
      <c r="H251" s="14"/>
      <c r="I251" s="14"/>
      <c r="J251" s="18"/>
      <c r="K251" s="14" t="s">
        <v>1103</v>
      </c>
    </row>
    <row r="252">
      <c r="A252" s="13" t="s">
        <v>21</v>
      </c>
      <c r="B252" s="14" t="s">
        <v>1098</v>
      </c>
      <c r="C252" s="14" t="s">
        <v>1099</v>
      </c>
      <c r="D252" s="15" t="s">
        <v>1106</v>
      </c>
      <c r="E252" s="16"/>
      <c r="F252" s="14"/>
      <c r="G252" s="14"/>
      <c r="H252" s="14"/>
      <c r="I252" s="14"/>
      <c r="J252" s="18"/>
      <c r="K252" s="14" t="s">
        <v>1103</v>
      </c>
    </row>
    <row r="253">
      <c r="A253" s="13" t="s">
        <v>21</v>
      </c>
      <c r="B253" s="14" t="s">
        <v>1107</v>
      </c>
      <c r="C253" s="14" t="s">
        <v>716</v>
      </c>
      <c r="D253" s="15" t="s">
        <v>1108</v>
      </c>
      <c r="E253" s="16">
        <v>94040.0</v>
      </c>
      <c r="F253" s="14" t="s">
        <v>1109</v>
      </c>
      <c r="G253" s="14" t="s">
        <v>683</v>
      </c>
      <c r="H253" s="17">
        <v>45691.670902777776</v>
      </c>
      <c r="I253" s="14"/>
      <c r="J253" s="18" t="s">
        <v>1110</v>
      </c>
      <c r="K253" s="14" t="s">
        <v>28</v>
      </c>
    </row>
    <row r="254">
      <c r="A254" s="13" t="s">
        <v>21</v>
      </c>
      <c r="B254" s="14" t="s">
        <v>1107</v>
      </c>
      <c r="C254" s="14" t="s">
        <v>716</v>
      </c>
      <c r="D254" s="15" t="s">
        <v>1111</v>
      </c>
      <c r="E254" s="16"/>
      <c r="F254" s="14"/>
      <c r="G254" s="14"/>
      <c r="H254" s="14"/>
      <c r="I254" s="14"/>
      <c r="J254" s="18"/>
      <c r="K254" s="14" t="s">
        <v>28</v>
      </c>
    </row>
    <row r="255">
      <c r="A255" s="13" t="s">
        <v>21</v>
      </c>
      <c r="B255" s="14" t="s">
        <v>1112</v>
      </c>
      <c r="C255" s="14" t="s">
        <v>1113</v>
      </c>
      <c r="D255" s="15" t="s">
        <v>1114</v>
      </c>
      <c r="E255" s="16">
        <v>2421.0</v>
      </c>
      <c r="F255" s="14" t="s">
        <v>1115</v>
      </c>
      <c r="G255" s="14" t="s">
        <v>1116</v>
      </c>
      <c r="H255" s="17">
        <v>45691.671747685185</v>
      </c>
      <c r="I255" s="14"/>
      <c r="J255" s="18" t="s">
        <v>1117</v>
      </c>
      <c r="K255" s="14" t="s">
        <v>28</v>
      </c>
    </row>
    <row r="256">
      <c r="A256" s="13" t="s">
        <v>21</v>
      </c>
      <c r="B256" s="14" t="s">
        <v>1118</v>
      </c>
      <c r="C256" s="14" t="s">
        <v>1119</v>
      </c>
      <c r="D256" s="15" t="s">
        <v>1120</v>
      </c>
      <c r="E256" s="16" t="s">
        <v>1121</v>
      </c>
      <c r="F256" s="14" t="s">
        <v>212</v>
      </c>
      <c r="G256" s="14" t="s">
        <v>1122</v>
      </c>
      <c r="H256" s="17">
        <v>45691.680138888885</v>
      </c>
      <c r="I256" s="14"/>
      <c r="J256" s="18" t="s">
        <v>1123</v>
      </c>
      <c r="K256" s="14" t="s">
        <v>397</v>
      </c>
    </row>
    <row r="257">
      <c r="A257" s="13" t="s">
        <v>21</v>
      </c>
      <c r="B257" s="14" t="s">
        <v>1124</v>
      </c>
      <c r="C257" s="14" t="s">
        <v>1125</v>
      </c>
      <c r="D257" s="15" t="s">
        <v>1126</v>
      </c>
      <c r="E257" s="16">
        <v>84106.0</v>
      </c>
      <c r="F257" s="14" t="s">
        <v>212</v>
      </c>
      <c r="G257" s="14" t="s">
        <v>1127</v>
      </c>
      <c r="H257" s="17">
        <v>45691.685</v>
      </c>
      <c r="I257" s="14" t="s">
        <v>112</v>
      </c>
      <c r="J257" s="18" t="s">
        <v>50</v>
      </c>
      <c r="K257" s="14" t="s">
        <v>28</v>
      </c>
    </row>
    <row r="258">
      <c r="A258" s="13" t="s">
        <v>21</v>
      </c>
      <c r="B258" s="14" t="s">
        <v>1128</v>
      </c>
      <c r="C258" s="14" t="s">
        <v>1129</v>
      </c>
      <c r="D258" s="15" t="s">
        <v>1130</v>
      </c>
      <c r="E258" s="16">
        <v>2478.0</v>
      </c>
      <c r="F258" s="14" t="s">
        <v>1131</v>
      </c>
      <c r="G258" s="14" t="s">
        <v>1132</v>
      </c>
      <c r="H258" s="17">
        <v>45691.69070601852</v>
      </c>
      <c r="I258" s="14"/>
      <c r="J258" s="18" t="s">
        <v>1045</v>
      </c>
      <c r="K258" s="14" t="s">
        <v>28</v>
      </c>
    </row>
    <row r="259">
      <c r="A259" s="13" t="s">
        <v>21</v>
      </c>
      <c r="B259" s="14" t="s">
        <v>770</v>
      </c>
      <c r="C259" s="14" t="s">
        <v>1133</v>
      </c>
      <c r="D259" s="15" t="s">
        <v>1134</v>
      </c>
      <c r="E259" s="16">
        <v>92014.0</v>
      </c>
      <c r="F259" s="14" t="s">
        <v>1135</v>
      </c>
      <c r="G259" s="14" t="s">
        <v>408</v>
      </c>
      <c r="H259" s="17">
        <v>45691.69300925926</v>
      </c>
      <c r="I259" s="14"/>
      <c r="J259" s="18" t="s">
        <v>1136</v>
      </c>
      <c r="K259" s="14" t="s">
        <v>28</v>
      </c>
    </row>
    <row r="260">
      <c r="A260" s="13" t="s">
        <v>21</v>
      </c>
      <c r="B260" s="14" t="s">
        <v>1137</v>
      </c>
      <c r="C260" s="14" t="s">
        <v>699</v>
      </c>
      <c r="D260" s="15" t="s">
        <v>1138</v>
      </c>
      <c r="E260" s="16">
        <v>7302.0</v>
      </c>
      <c r="F260" s="14" t="s">
        <v>952</v>
      </c>
      <c r="G260" s="14" t="s">
        <v>1139</v>
      </c>
      <c r="H260" s="17">
        <v>45691.697222222225</v>
      </c>
      <c r="I260" s="14" t="s">
        <v>954</v>
      </c>
      <c r="J260" s="18" t="s">
        <v>27</v>
      </c>
      <c r="K260" s="14" t="s">
        <v>28</v>
      </c>
    </row>
    <row r="261">
      <c r="A261" s="13" t="s">
        <v>21</v>
      </c>
      <c r="B261" s="14" t="s">
        <v>340</v>
      </c>
      <c r="C261" s="14" t="s">
        <v>1140</v>
      </c>
      <c r="D261" s="15" t="s">
        <v>1141</v>
      </c>
      <c r="E261" s="16">
        <v>94080.0</v>
      </c>
      <c r="F261" s="14" t="s">
        <v>1142</v>
      </c>
      <c r="G261" s="14" t="s">
        <v>1143</v>
      </c>
      <c r="H261" s="17">
        <v>45691.702939814815</v>
      </c>
      <c r="I261" s="14"/>
      <c r="J261" s="18" t="s">
        <v>50</v>
      </c>
      <c r="K261" s="14" t="s">
        <v>28</v>
      </c>
    </row>
    <row r="262">
      <c r="A262" s="13" t="s">
        <v>21</v>
      </c>
      <c r="B262" s="14" t="s">
        <v>1144</v>
      </c>
      <c r="C262" s="14" t="s">
        <v>1145</v>
      </c>
      <c r="D262" s="15" t="s">
        <v>1146</v>
      </c>
      <c r="E262" s="16">
        <v>94025.0</v>
      </c>
      <c r="F262" s="14" t="s">
        <v>1147</v>
      </c>
      <c r="G262" s="14" t="s">
        <v>1148</v>
      </c>
      <c r="H262" s="17">
        <v>45691.70391203704</v>
      </c>
      <c r="I262" s="14"/>
      <c r="J262" s="18" t="s">
        <v>170</v>
      </c>
      <c r="K262" s="14" t="s">
        <v>28</v>
      </c>
    </row>
    <row r="263">
      <c r="A263" s="13" t="s">
        <v>21</v>
      </c>
      <c r="B263" s="14" t="s">
        <v>1149</v>
      </c>
      <c r="C263" s="14" t="s">
        <v>1150</v>
      </c>
      <c r="D263" s="15" t="s">
        <v>1151</v>
      </c>
      <c r="E263" s="16">
        <v>92121.0</v>
      </c>
      <c r="F263" s="14" t="s">
        <v>1152</v>
      </c>
      <c r="G263" s="14" t="s">
        <v>1153</v>
      </c>
      <c r="H263" s="17">
        <v>45691.71957175926</v>
      </c>
      <c r="I263" s="14"/>
      <c r="J263" s="18" t="s">
        <v>170</v>
      </c>
      <c r="K263" s="14" t="s">
        <v>28</v>
      </c>
    </row>
    <row r="264">
      <c r="A264" s="13" t="s">
        <v>21</v>
      </c>
      <c r="B264" s="14" t="s">
        <v>1154</v>
      </c>
      <c r="C264" s="14" t="s">
        <v>1155</v>
      </c>
      <c r="D264" s="15" t="s">
        <v>1156</v>
      </c>
      <c r="E264" s="16" t="s">
        <v>1157</v>
      </c>
      <c r="F264" s="14" t="s">
        <v>72</v>
      </c>
      <c r="G264" s="14" t="s">
        <v>1158</v>
      </c>
      <c r="H264" s="17">
        <v>45691.72541666667</v>
      </c>
      <c r="I264" s="14"/>
      <c r="J264" s="18" t="s">
        <v>27</v>
      </c>
      <c r="K264" s="14" t="s">
        <v>397</v>
      </c>
    </row>
    <row r="265">
      <c r="A265" s="13" t="s">
        <v>21</v>
      </c>
      <c r="B265" s="14" t="s">
        <v>1159</v>
      </c>
      <c r="C265" s="14" t="s">
        <v>1160</v>
      </c>
      <c r="D265" s="15" t="s">
        <v>1161</v>
      </c>
      <c r="E265" s="16">
        <v>2144.0</v>
      </c>
      <c r="F265" s="14" t="s">
        <v>1162</v>
      </c>
      <c r="G265" s="14" t="s">
        <v>1163</v>
      </c>
      <c r="H265" s="17">
        <v>45691.7355787037</v>
      </c>
      <c r="I265" s="14"/>
      <c r="J265" s="18" t="s">
        <v>840</v>
      </c>
      <c r="K265" s="14" t="s">
        <v>28</v>
      </c>
    </row>
    <row r="266">
      <c r="A266" s="13" t="s">
        <v>21</v>
      </c>
      <c r="B266" s="14" t="s">
        <v>1164</v>
      </c>
      <c r="C266" s="14" t="s">
        <v>1165</v>
      </c>
      <c r="D266" s="15" t="s">
        <v>1166</v>
      </c>
      <c r="E266" s="16" t="s">
        <v>1167</v>
      </c>
      <c r="F266" s="14" t="s">
        <v>1168</v>
      </c>
      <c r="G266" s="14" t="s">
        <v>1169</v>
      </c>
      <c r="H266" s="17">
        <v>45691.750451388885</v>
      </c>
      <c r="I266" s="14"/>
      <c r="J266" s="18" t="s">
        <v>576</v>
      </c>
      <c r="K266" s="14" t="s">
        <v>397</v>
      </c>
    </row>
    <row r="267">
      <c r="A267" s="13" t="s">
        <v>21</v>
      </c>
      <c r="B267" s="14" t="s">
        <v>641</v>
      </c>
      <c r="C267" s="14" t="s">
        <v>1170</v>
      </c>
      <c r="D267" s="15" t="s">
        <v>1171</v>
      </c>
      <c r="E267" s="16">
        <v>2445.0</v>
      </c>
      <c r="F267" s="14" t="s">
        <v>1172</v>
      </c>
      <c r="G267" s="14" t="s">
        <v>1173</v>
      </c>
      <c r="H267" s="17">
        <v>45691.75914351852</v>
      </c>
      <c r="I267" s="14"/>
      <c r="J267" s="18" t="s">
        <v>1174</v>
      </c>
      <c r="K267" s="14" t="s">
        <v>28</v>
      </c>
    </row>
    <row r="268">
      <c r="A268" s="13" t="s">
        <v>21</v>
      </c>
      <c r="B268" s="14" t="s">
        <v>1175</v>
      </c>
      <c r="C268" s="14" t="s">
        <v>1176</v>
      </c>
      <c r="D268" s="15" t="s">
        <v>1177</v>
      </c>
      <c r="E268" s="16">
        <v>94117.0</v>
      </c>
      <c r="F268" s="14" t="s">
        <v>1178</v>
      </c>
      <c r="G268" s="14" t="s">
        <v>413</v>
      </c>
      <c r="H268" s="17">
        <v>45691.77364583333</v>
      </c>
      <c r="I268" s="14"/>
      <c r="J268" s="18" t="s">
        <v>1179</v>
      </c>
      <c r="K268" s="14" t="s">
        <v>28</v>
      </c>
    </row>
    <row r="269">
      <c r="A269" s="13" t="s">
        <v>21</v>
      </c>
      <c r="B269" s="14" t="s">
        <v>1180</v>
      </c>
      <c r="C269" s="14" t="s">
        <v>1181</v>
      </c>
      <c r="D269" s="15" t="s">
        <v>1182</v>
      </c>
      <c r="E269" s="16">
        <v>17603.0</v>
      </c>
      <c r="F269" s="14" t="s">
        <v>1183</v>
      </c>
      <c r="G269" s="14" t="s">
        <v>1184</v>
      </c>
      <c r="H269" s="17">
        <v>45691.811527777776</v>
      </c>
      <c r="I269" s="14"/>
      <c r="J269" s="18" t="s">
        <v>1185</v>
      </c>
      <c r="K269" s="14" t="s">
        <v>28</v>
      </c>
    </row>
    <row r="270">
      <c r="A270" s="13" t="s">
        <v>21</v>
      </c>
      <c r="B270" s="14" t="s">
        <v>1186</v>
      </c>
      <c r="C270" s="14" t="s">
        <v>1187</v>
      </c>
      <c r="D270" s="15" t="s">
        <v>1188</v>
      </c>
      <c r="E270" s="16">
        <v>2142.0</v>
      </c>
      <c r="F270" s="14" t="s">
        <v>1189</v>
      </c>
      <c r="G270" s="14" t="s">
        <v>1190</v>
      </c>
      <c r="H270" s="17">
        <v>45691.83645833333</v>
      </c>
      <c r="I270" s="14"/>
      <c r="J270" s="18" t="s">
        <v>170</v>
      </c>
      <c r="K270" s="14" t="s">
        <v>28</v>
      </c>
    </row>
    <row r="271">
      <c r="A271" s="13" t="s">
        <v>21</v>
      </c>
      <c r="B271" s="14" t="s">
        <v>1191</v>
      </c>
      <c r="C271" s="14" t="s">
        <v>1192</v>
      </c>
      <c r="D271" s="15" t="s">
        <v>1193</v>
      </c>
      <c r="E271" s="16">
        <v>94534.0</v>
      </c>
      <c r="F271" s="14" t="s">
        <v>165</v>
      </c>
      <c r="G271" s="14" t="s">
        <v>1194</v>
      </c>
      <c r="H271" s="17">
        <v>45691.840833333335</v>
      </c>
      <c r="I271" s="14"/>
      <c r="J271" s="18" t="s">
        <v>27</v>
      </c>
      <c r="K271" s="14" t="s">
        <v>28</v>
      </c>
    </row>
    <row r="272">
      <c r="A272" s="13" t="s">
        <v>21</v>
      </c>
      <c r="B272" s="14" t="s">
        <v>577</v>
      </c>
      <c r="C272" s="14" t="s">
        <v>1195</v>
      </c>
      <c r="D272" s="15" t="s">
        <v>1196</v>
      </c>
      <c r="E272" s="16">
        <v>27705.0</v>
      </c>
      <c r="F272" s="14" t="s">
        <v>1197</v>
      </c>
      <c r="G272" s="14" t="s">
        <v>1198</v>
      </c>
      <c r="H272" s="17">
        <v>45691.91416666667</v>
      </c>
      <c r="I272" s="14"/>
      <c r="J272" s="18" t="s">
        <v>1199</v>
      </c>
      <c r="K272" s="14" t="s">
        <v>28</v>
      </c>
    </row>
    <row r="273">
      <c r="A273" s="13" t="s">
        <v>21</v>
      </c>
      <c r="B273" s="14" t="s">
        <v>577</v>
      </c>
      <c r="C273" s="14" t="s">
        <v>1195</v>
      </c>
      <c r="D273" s="15" t="s">
        <v>1200</v>
      </c>
      <c r="E273" s="16"/>
      <c r="F273" s="14"/>
      <c r="G273" s="14"/>
      <c r="H273" s="14"/>
      <c r="I273" s="14"/>
      <c r="J273" s="18"/>
      <c r="K273" s="14" t="s">
        <v>28</v>
      </c>
    </row>
    <row r="274">
      <c r="A274" s="13" t="s">
        <v>21</v>
      </c>
      <c r="B274" s="14" t="s">
        <v>1201</v>
      </c>
      <c r="C274" s="14" t="s">
        <v>1202</v>
      </c>
      <c r="D274" s="15" t="s">
        <v>1203</v>
      </c>
      <c r="E274" s="16">
        <v>92127.0</v>
      </c>
      <c r="F274" s="14" t="s">
        <v>1204</v>
      </c>
      <c r="G274" s="14" t="s">
        <v>466</v>
      </c>
      <c r="H274" s="17">
        <v>45691.91777777778</v>
      </c>
      <c r="I274" s="14" t="s">
        <v>112</v>
      </c>
      <c r="J274" s="18" t="s">
        <v>27</v>
      </c>
      <c r="K274" s="14" t="s">
        <v>28</v>
      </c>
    </row>
    <row r="275">
      <c r="A275" s="13" t="s">
        <v>21</v>
      </c>
      <c r="B275" s="14" t="s">
        <v>1205</v>
      </c>
      <c r="C275" s="14" t="s">
        <v>962</v>
      </c>
      <c r="D275" s="15" t="s">
        <v>1206</v>
      </c>
      <c r="E275" s="16">
        <v>100084.0</v>
      </c>
      <c r="F275" s="14" t="s">
        <v>1207</v>
      </c>
      <c r="G275" s="14" t="s">
        <v>1208</v>
      </c>
      <c r="H275" s="17">
        <v>45691.955</v>
      </c>
      <c r="I275" s="14"/>
      <c r="J275" s="18" t="s">
        <v>1209</v>
      </c>
      <c r="K275" s="14" t="s">
        <v>1210</v>
      </c>
    </row>
    <row r="276">
      <c r="A276" s="13" t="s">
        <v>21</v>
      </c>
      <c r="B276" s="14" t="s">
        <v>1211</v>
      </c>
      <c r="C276" s="14" t="s">
        <v>1212</v>
      </c>
      <c r="D276" s="15" t="s">
        <v>1213</v>
      </c>
      <c r="E276" s="16">
        <v>200126.0</v>
      </c>
      <c r="F276" s="14" t="s">
        <v>1214</v>
      </c>
      <c r="G276" s="14" t="s">
        <v>1214</v>
      </c>
      <c r="H276" s="17">
        <v>45692.15222222222</v>
      </c>
      <c r="I276" s="14"/>
      <c r="J276" s="18" t="s">
        <v>1215</v>
      </c>
      <c r="K276" s="14" t="s">
        <v>1210</v>
      </c>
    </row>
    <row r="277">
      <c r="A277" s="13" t="s">
        <v>21</v>
      </c>
      <c r="B277" s="14" t="s">
        <v>1216</v>
      </c>
      <c r="C277" s="14" t="s">
        <v>1217</v>
      </c>
      <c r="D277" s="15" t="s">
        <v>1218</v>
      </c>
      <c r="E277" s="16" t="s">
        <v>1219</v>
      </c>
      <c r="F277" s="14" t="s">
        <v>1220</v>
      </c>
      <c r="G277" s="14" t="s">
        <v>1221</v>
      </c>
      <c r="H277" s="17">
        <v>45692.16217592593</v>
      </c>
      <c r="I277" s="14"/>
      <c r="J277" s="18" t="s">
        <v>27</v>
      </c>
      <c r="K277" s="14" t="s">
        <v>397</v>
      </c>
    </row>
    <row r="278">
      <c r="A278" s="13" t="s">
        <v>21</v>
      </c>
      <c r="B278" s="14" t="s">
        <v>1222</v>
      </c>
      <c r="C278" s="14" t="s">
        <v>1223</v>
      </c>
      <c r="D278" s="15" t="s">
        <v>1224</v>
      </c>
      <c r="E278" s="16">
        <v>3820.0</v>
      </c>
      <c r="F278" s="14" t="s">
        <v>552</v>
      </c>
      <c r="G278" s="14" t="s">
        <v>133</v>
      </c>
      <c r="H278" s="17">
        <v>45692.4265625</v>
      </c>
      <c r="I278" s="14" t="s">
        <v>112</v>
      </c>
      <c r="J278" s="18" t="s">
        <v>1225</v>
      </c>
      <c r="K278" s="14" t="s">
        <v>28</v>
      </c>
    </row>
    <row r="279">
      <c r="A279" s="13" t="s">
        <v>21</v>
      </c>
      <c r="B279" s="14" t="s">
        <v>1226</v>
      </c>
      <c r="C279" s="14" t="s">
        <v>1227</v>
      </c>
      <c r="D279" s="15" t="s">
        <v>1228</v>
      </c>
      <c r="E279" s="16">
        <v>7090.0</v>
      </c>
      <c r="F279" s="14" t="s">
        <v>245</v>
      </c>
      <c r="G279" s="14" t="s">
        <v>1229</v>
      </c>
      <c r="H279" s="17">
        <v>45692.46289351852</v>
      </c>
      <c r="I279" s="14" t="s">
        <v>112</v>
      </c>
      <c r="J279" s="18" t="s">
        <v>1230</v>
      </c>
      <c r="K279" s="14" t="s">
        <v>28</v>
      </c>
    </row>
    <row r="280">
      <c r="A280" s="13" t="s">
        <v>21</v>
      </c>
      <c r="B280" s="14" t="s">
        <v>1231</v>
      </c>
      <c r="C280" s="14" t="s">
        <v>436</v>
      </c>
      <c r="D280" s="15" t="s">
        <v>1232</v>
      </c>
      <c r="E280" s="16">
        <v>92014.0</v>
      </c>
      <c r="F280" s="14" t="s">
        <v>1233</v>
      </c>
      <c r="G280" s="14" t="s">
        <v>261</v>
      </c>
      <c r="H280" s="17">
        <v>45692.46789351852</v>
      </c>
      <c r="I280" s="14"/>
      <c r="J280" s="18" t="s">
        <v>50</v>
      </c>
      <c r="K280" s="14" t="s">
        <v>28</v>
      </c>
    </row>
    <row r="281">
      <c r="A281" s="13" t="s">
        <v>21</v>
      </c>
      <c r="B281" s="14" t="s">
        <v>347</v>
      </c>
      <c r="C281" s="14" t="s">
        <v>1129</v>
      </c>
      <c r="D281" s="15" t="s">
        <v>1234</v>
      </c>
      <c r="E281" s="16">
        <v>94549.0</v>
      </c>
      <c r="F281" s="14" t="s">
        <v>32</v>
      </c>
      <c r="G281" s="14" t="s">
        <v>1235</v>
      </c>
      <c r="H281" s="17">
        <v>45692.47336805556</v>
      </c>
      <c r="I281" s="14"/>
      <c r="J281" s="18" t="s">
        <v>170</v>
      </c>
      <c r="K281" s="14" t="s">
        <v>28</v>
      </c>
    </row>
    <row r="282">
      <c r="A282" s="13" t="s">
        <v>21</v>
      </c>
      <c r="B282" s="14" t="s">
        <v>425</v>
      </c>
      <c r="C282" s="14" t="s">
        <v>1236</v>
      </c>
      <c r="D282" s="15" t="s">
        <v>1237</v>
      </c>
      <c r="E282" s="16">
        <v>7307.0</v>
      </c>
      <c r="F282" s="14" t="s">
        <v>1238</v>
      </c>
      <c r="G282" s="14" t="s">
        <v>1239</v>
      </c>
      <c r="H282" s="17">
        <v>45692.47636574074</v>
      </c>
      <c r="I282" s="14"/>
      <c r="J282" s="18" t="s">
        <v>1240</v>
      </c>
      <c r="K282" s="14" t="s">
        <v>28</v>
      </c>
    </row>
    <row r="283">
      <c r="A283" s="13" t="s">
        <v>21</v>
      </c>
      <c r="B283" s="14" t="s">
        <v>1241</v>
      </c>
      <c r="C283" s="14" t="s">
        <v>1242</v>
      </c>
      <c r="D283" s="15" t="s">
        <v>1243</v>
      </c>
      <c r="E283" s="16">
        <v>91789.0</v>
      </c>
      <c r="F283" s="14" t="s">
        <v>338</v>
      </c>
      <c r="G283" s="14" t="s">
        <v>338</v>
      </c>
      <c r="H283" s="17">
        <v>45692.494259259256</v>
      </c>
      <c r="I283" s="14"/>
      <c r="J283" s="18" t="s">
        <v>50</v>
      </c>
      <c r="K283" s="14" t="s">
        <v>28</v>
      </c>
    </row>
    <row r="284">
      <c r="A284" s="13" t="s">
        <v>21</v>
      </c>
      <c r="B284" s="14" t="s">
        <v>494</v>
      </c>
      <c r="C284" s="14" t="s">
        <v>1244</v>
      </c>
      <c r="D284" s="15" t="s">
        <v>1245</v>
      </c>
      <c r="E284" s="16">
        <v>93312.0</v>
      </c>
      <c r="F284" s="14" t="s">
        <v>1246</v>
      </c>
      <c r="G284" s="14" t="s">
        <v>1247</v>
      </c>
      <c r="H284" s="17">
        <v>45692.49431712963</v>
      </c>
      <c r="I284" s="14" t="s">
        <v>112</v>
      </c>
      <c r="J284" s="18" t="s">
        <v>50</v>
      </c>
      <c r="K284" s="14" t="s">
        <v>28</v>
      </c>
    </row>
    <row r="285">
      <c r="A285" s="13" t="s">
        <v>21</v>
      </c>
      <c r="B285" s="14" t="s">
        <v>1248</v>
      </c>
      <c r="C285" s="14" t="s">
        <v>1249</v>
      </c>
      <c r="D285" s="15" t="s">
        <v>1250</v>
      </c>
      <c r="E285" s="16" t="s">
        <v>1251</v>
      </c>
      <c r="F285" s="14" t="s">
        <v>1252</v>
      </c>
      <c r="G285" s="14" t="s">
        <v>408</v>
      </c>
      <c r="H285" s="17">
        <v>45692.501747685186</v>
      </c>
      <c r="I285" s="14"/>
      <c r="J285" s="18" t="s">
        <v>1253</v>
      </c>
      <c r="K285" s="14" t="s">
        <v>397</v>
      </c>
    </row>
    <row r="286">
      <c r="A286" s="13" t="s">
        <v>21</v>
      </c>
      <c r="B286" s="14" t="s">
        <v>1254</v>
      </c>
      <c r="C286" s="14" t="s">
        <v>1255</v>
      </c>
      <c r="D286" s="15" t="s">
        <v>1256</v>
      </c>
      <c r="E286" s="16">
        <v>10013.0</v>
      </c>
      <c r="F286" s="14" t="s">
        <v>1257</v>
      </c>
      <c r="G286" s="14" t="s">
        <v>261</v>
      </c>
      <c r="H286" s="17">
        <v>45692.50230324074</v>
      </c>
      <c r="I286" s="14" t="s">
        <v>536</v>
      </c>
      <c r="J286" s="18" t="s">
        <v>50</v>
      </c>
      <c r="K286" s="14" t="s">
        <v>28</v>
      </c>
    </row>
    <row r="287">
      <c r="A287" s="13" t="s">
        <v>21</v>
      </c>
      <c r="B287" s="14" t="s">
        <v>1254</v>
      </c>
      <c r="C287" s="14" t="s">
        <v>1255</v>
      </c>
      <c r="D287" s="15" t="s">
        <v>1258</v>
      </c>
      <c r="E287" s="16"/>
      <c r="F287" s="14"/>
      <c r="G287" s="14"/>
      <c r="H287" s="14"/>
      <c r="I287" s="14"/>
      <c r="J287" s="18"/>
      <c r="K287" s="14" t="s">
        <v>28</v>
      </c>
    </row>
    <row r="288">
      <c r="A288" s="13" t="s">
        <v>21</v>
      </c>
      <c r="B288" s="14" t="s">
        <v>1259</v>
      </c>
      <c r="C288" s="14" t="s">
        <v>1260</v>
      </c>
      <c r="D288" s="15" t="s">
        <v>1261</v>
      </c>
      <c r="E288" s="16">
        <v>2184.0</v>
      </c>
      <c r="F288" s="14" t="s">
        <v>1262</v>
      </c>
      <c r="G288" s="14" t="s">
        <v>166</v>
      </c>
      <c r="H288" s="17">
        <v>45692.502800925926</v>
      </c>
      <c r="I288" s="14" t="s">
        <v>692</v>
      </c>
      <c r="J288" s="18" t="s">
        <v>27</v>
      </c>
      <c r="K288" s="14" t="s">
        <v>28</v>
      </c>
    </row>
    <row r="289">
      <c r="A289" s="13" t="s">
        <v>21</v>
      </c>
      <c r="B289" s="14" t="s">
        <v>1231</v>
      </c>
      <c r="C289" s="14" t="s">
        <v>1263</v>
      </c>
      <c r="D289" s="15" t="s">
        <v>1264</v>
      </c>
      <c r="E289" s="16">
        <v>94107.0</v>
      </c>
      <c r="F289" s="14" t="s">
        <v>1265</v>
      </c>
      <c r="G289" s="14" t="s">
        <v>1266</v>
      </c>
      <c r="H289" s="17">
        <v>45692.50556712963</v>
      </c>
      <c r="I289" s="14"/>
      <c r="J289" s="18" t="s">
        <v>27</v>
      </c>
      <c r="K289" s="14" t="s">
        <v>28</v>
      </c>
    </row>
    <row r="290">
      <c r="A290" s="13" t="s">
        <v>21</v>
      </c>
      <c r="B290" s="14" t="s">
        <v>1267</v>
      </c>
      <c r="C290" s="14" t="s">
        <v>1268</v>
      </c>
      <c r="D290" s="15" t="s">
        <v>1269</v>
      </c>
      <c r="E290" s="16">
        <v>18902.0</v>
      </c>
      <c r="F290" s="14" t="s">
        <v>1270</v>
      </c>
      <c r="G290" s="14" t="s">
        <v>66</v>
      </c>
      <c r="H290" s="17">
        <v>45692.50859953704</v>
      </c>
      <c r="I290" s="14"/>
      <c r="J290" s="18" t="s">
        <v>1271</v>
      </c>
      <c r="K290" s="14" t="s">
        <v>28</v>
      </c>
    </row>
    <row r="291">
      <c r="A291" s="13" t="s">
        <v>21</v>
      </c>
      <c r="B291" s="14" t="s">
        <v>1272</v>
      </c>
      <c r="C291" s="14" t="s">
        <v>1273</v>
      </c>
      <c r="D291" s="15" t="s">
        <v>1274</v>
      </c>
      <c r="E291" s="16">
        <v>7631.0</v>
      </c>
      <c r="F291" s="14" t="s">
        <v>1275</v>
      </c>
      <c r="G291" s="14" t="s">
        <v>1276</v>
      </c>
      <c r="H291" s="17">
        <v>45692.52103009259</v>
      </c>
      <c r="I291" s="14" t="s">
        <v>112</v>
      </c>
      <c r="J291" s="18" t="s">
        <v>61</v>
      </c>
      <c r="K291" s="14" t="s">
        <v>28</v>
      </c>
    </row>
    <row r="292">
      <c r="A292" s="13" t="s">
        <v>21</v>
      </c>
      <c r="B292" s="14" t="s">
        <v>340</v>
      </c>
      <c r="C292" s="14" t="s">
        <v>1277</v>
      </c>
      <c r="D292" s="15" t="s">
        <v>1278</v>
      </c>
      <c r="E292" s="16">
        <v>63017.0</v>
      </c>
      <c r="F292" s="14" t="s">
        <v>1279</v>
      </c>
      <c r="G292" s="14" t="s">
        <v>1280</v>
      </c>
      <c r="H292" s="17">
        <v>45692.52135416667</v>
      </c>
      <c r="I292" s="14"/>
      <c r="J292" s="18" t="s">
        <v>61</v>
      </c>
      <c r="K292" s="14" t="s">
        <v>28</v>
      </c>
    </row>
    <row r="293">
      <c r="A293" s="13" t="s">
        <v>21</v>
      </c>
      <c r="B293" s="14" t="s">
        <v>1281</v>
      </c>
      <c r="C293" s="14" t="s">
        <v>1282</v>
      </c>
      <c r="D293" s="15" t="s">
        <v>1283</v>
      </c>
      <c r="E293" s="16">
        <v>92121.0</v>
      </c>
      <c r="F293" s="14" t="s">
        <v>1284</v>
      </c>
      <c r="G293" s="14" t="s">
        <v>1285</v>
      </c>
      <c r="H293" s="17">
        <v>45692.530960648146</v>
      </c>
      <c r="I293" s="14"/>
      <c r="J293" s="18" t="s">
        <v>27</v>
      </c>
      <c r="K293" s="14" t="s">
        <v>28</v>
      </c>
    </row>
    <row r="294">
      <c r="A294" s="13" t="s">
        <v>21</v>
      </c>
      <c r="B294" s="14" t="s">
        <v>1286</v>
      </c>
      <c r="C294" s="14" t="s">
        <v>1287</v>
      </c>
      <c r="D294" s="15" t="s">
        <v>1288</v>
      </c>
      <c r="E294" s="16">
        <v>97203.0</v>
      </c>
      <c r="F294" s="14" t="s">
        <v>1289</v>
      </c>
      <c r="G294" s="14" t="s">
        <v>1290</v>
      </c>
      <c r="H294" s="17">
        <v>45692.53975694445</v>
      </c>
      <c r="I294" s="14"/>
      <c r="J294" s="18" t="s">
        <v>50</v>
      </c>
      <c r="K294" s="14" t="s">
        <v>28</v>
      </c>
    </row>
    <row r="295">
      <c r="A295" s="13" t="s">
        <v>576</v>
      </c>
      <c r="B295" s="14" t="s">
        <v>1291</v>
      </c>
      <c r="C295" s="14" t="s">
        <v>1292</v>
      </c>
      <c r="D295" s="15" t="s">
        <v>1293</v>
      </c>
      <c r="E295" s="16">
        <v>91010.0</v>
      </c>
      <c r="F295" s="14" t="s">
        <v>1294</v>
      </c>
      <c r="G295" s="14" t="s">
        <v>261</v>
      </c>
      <c r="H295" s="17">
        <v>45665.64402777778</v>
      </c>
      <c r="I295" s="14"/>
      <c r="J295" s="18" t="s">
        <v>50</v>
      </c>
      <c r="K295" s="14" t="s">
        <v>28</v>
      </c>
    </row>
    <row r="296">
      <c r="A296" s="13" t="s">
        <v>576</v>
      </c>
      <c r="B296" s="14" t="s">
        <v>74</v>
      </c>
      <c r="C296" s="14" t="s">
        <v>1295</v>
      </c>
      <c r="D296" s="15" t="s">
        <v>1296</v>
      </c>
      <c r="E296" s="16" t="s">
        <v>1297</v>
      </c>
      <c r="F296" s="14" t="s">
        <v>422</v>
      </c>
      <c r="G296" s="14" t="s">
        <v>423</v>
      </c>
      <c r="H296" s="17">
        <v>45666.390081018515</v>
      </c>
      <c r="I296" s="14"/>
      <c r="J296" s="18" t="s">
        <v>27</v>
      </c>
      <c r="K296" s="14" t="s">
        <v>397</v>
      </c>
    </row>
    <row r="297">
      <c r="A297" s="13" t="s">
        <v>576</v>
      </c>
      <c r="B297" s="14" t="s">
        <v>1298</v>
      </c>
      <c r="C297" s="14" t="s">
        <v>1299</v>
      </c>
      <c r="D297" s="15" t="s">
        <v>1300</v>
      </c>
      <c r="E297" s="16">
        <v>10017.0</v>
      </c>
      <c r="F297" s="14" t="s">
        <v>338</v>
      </c>
      <c r="G297" s="14" t="s">
        <v>26</v>
      </c>
      <c r="H297" s="17">
        <v>45666.45533564815</v>
      </c>
      <c r="I297" s="14"/>
      <c r="J297" s="18" t="s">
        <v>61</v>
      </c>
      <c r="K297" s="14" t="s">
        <v>28</v>
      </c>
    </row>
    <row r="298">
      <c r="A298" s="13" t="s">
        <v>576</v>
      </c>
      <c r="B298" s="14" t="s">
        <v>1301</v>
      </c>
      <c r="C298" s="14" t="s">
        <v>1302</v>
      </c>
      <c r="D298" s="15" t="s">
        <v>1303</v>
      </c>
      <c r="E298" s="16">
        <v>94303.0</v>
      </c>
      <c r="F298" s="14" t="s">
        <v>1304</v>
      </c>
      <c r="G298" s="14" t="s">
        <v>1305</v>
      </c>
      <c r="H298" s="17">
        <v>45666.592824074076</v>
      </c>
      <c r="I298" s="14"/>
      <c r="J298" s="18" t="s">
        <v>1306</v>
      </c>
      <c r="K298" s="14" t="s">
        <v>28</v>
      </c>
    </row>
    <row r="299">
      <c r="A299" s="13" t="s">
        <v>576</v>
      </c>
      <c r="B299" s="14" t="s">
        <v>1307</v>
      </c>
      <c r="C299" s="14" t="s">
        <v>1308</v>
      </c>
      <c r="D299" s="15" t="s">
        <v>1309</v>
      </c>
      <c r="E299" s="16">
        <v>94114.0</v>
      </c>
      <c r="F299" s="14" t="s">
        <v>1310</v>
      </c>
      <c r="G299" s="14" t="s">
        <v>1311</v>
      </c>
      <c r="H299" s="17">
        <v>45666.7265625</v>
      </c>
      <c r="I299" s="14"/>
      <c r="J299" s="18" t="s">
        <v>1312</v>
      </c>
      <c r="K299" s="14" t="s">
        <v>28</v>
      </c>
    </row>
    <row r="300">
      <c r="A300" s="13" t="s">
        <v>576</v>
      </c>
      <c r="B300" s="14" t="s">
        <v>1313</v>
      </c>
      <c r="C300" s="14" t="s">
        <v>1314</v>
      </c>
      <c r="D300" s="15" t="s">
        <v>1315</v>
      </c>
      <c r="E300" s="16">
        <v>15216.0</v>
      </c>
      <c r="F300" s="14" t="s">
        <v>958</v>
      </c>
      <c r="G300" s="14" t="s">
        <v>1316</v>
      </c>
      <c r="H300" s="19">
        <v>45667.411875</v>
      </c>
      <c r="I300" s="14"/>
      <c r="J300" s="18" t="s">
        <v>27</v>
      </c>
      <c r="K300" s="14" t="s">
        <v>28</v>
      </c>
    </row>
    <row r="301">
      <c r="A301" s="13" t="s">
        <v>576</v>
      </c>
      <c r="B301" s="14" t="s">
        <v>1317</v>
      </c>
      <c r="C301" s="14" t="s">
        <v>1318</v>
      </c>
      <c r="D301" s="15" t="s">
        <v>1319</v>
      </c>
      <c r="E301" s="16">
        <v>200031.0</v>
      </c>
      <c r="F301" s="14" t="s">
        <v>1320</v>
      </c>
      <c r="G301" s="14" t="s">
        <v>387</v>
      </c>
      <c r="H301" s="19">
        <v>45669.25655092593</v>
      </c>
      <c r="I301" s="14"/>
      <c r="J301" s="18" t="s">
        <v>50</v>
      </c>
      <c r="K301" s="14" t="s">
        <v>1210</v>
      </c>
    </row>
    <row r="302">
      <c r="A302" s="13" t="s">
        <v>576</v>
      </c>
      <c r="B302" s="14" t="s">
        <v>1321</v>
      </c>
      <c r="C302" s="14" t="s">
        <v>1322</v>
      </c>
      <c r="D302" s="15" t="s">
        <v>1323</v>
      </c>
      <c r="E302" s="16">
        <v>7670.0</v>
      </c>
      <c r="F302" s="14" t="s">
        <v>1324</v>
      </c>
      <c r="G302" s="14" t="s">
        <v>1247</v>
      </c>
      <c r="H302" s="19">
        <v>45670.34150462963</v>
      </c>
      <c r="I302" s="14"/>
      <c r="J302" s="18" t="s">
        <v>453</v>
      </c>
      <c r="K302" s="14" t="s">
        <v>28</v>
      </c>
    </row>
    <row r="303">
      <c r="A303" s="13" t="s">
        <v>576</v>
      </c>
      <c r="B303" s="14" t="s">
        <v>1325</v>
      </c>
      <c r="C303" s="14" t="s">
        <v>1326</v>
      </c>
      <c r="D303" s="15" t="s">
        <v>1327</v>
      </c>
      <c r="E303" s="16">
        <v>1431.0</v>
      </c>
      <c r="F303" s="14" t="s">
        <v>1328</v>
      </c>
      <c r="G303" s="14" t="s">
        <v>1329</v>
      </c>
      <c r="H303" s="19">
        <v>45670.34694444444</v>
      </c>
      <c r="I303" s="14"/>
      <c r="J303" s="21">
        <v>12.0</v>
      </c>
      <c r="K303" s="14" t="s">
        <v>1330</v>
      </c>
    </row>
    <row r="304">
      <c r="A304" s="13" t="s">
        <v>576</v>
      </c>
      <c r="B304" s="14" t="s">
        <v>142</v>
      </c>
      <c r="C304" s="14" t="s">
        <v>1331</v>
      </c>
      <c r="D304" s="15" t="s">
        <v>1332</v>
      </c>
      <c r="E304" s="16">
        <v>6790.0</v>
      </c>
      <c r="F304" s="14" t="s">
        <v>119</v>
      </c>
      <c r="G304" s="14" t="s">
        <v>1333</v>
      </c>
      <c r="H304" s="19">
        <v>45670.34731481481</v>
      </c>
      <c r="I304" s="14"/>
      <c r="J304" s="18" t="s">
        <v>1334</v>
      </c>
      <c r="K304" s="14" t="s">
        <v>28</v>
      </c>
    </row>
    <row r="305">
      <c r="A305" s="13" t="s">
        <v>576</v>
      </c>
      <c r="B305" s="14" t="s">
        <v>1335</v>
      </c>
      <c r="C305" s="14" t="s">
        <v>1336</v>
      </c>
      <c r="D305" s="15" t="s">
        <v>1337</v>
      </c>
      <c r="E305" s="16">
        <v>92078.0</v>
      </c>
      <c r="F305" s="14" t="s">
        <v>1338</v>
      </c>
      <c r="G305" s="14" t="s">
        <v>1339</v>
      </c>
      <c r="H305" s="19">
        <v>45670.43226851852</v>
      </c>
      <c r="I305" s="14"/>
      <c r="J305" s="18" t="s">
        <v>1340</v>
      </c>
      <c r="K305" s="14" t="s">
        <v>28</v>
      </c>
    </row>
    <row r="306">
      <c r="A306" s="13" t="s">
        <v>576</v>
      </c>
      <c r="B306" s="14" t="s">
        <v>1341</v>
      </c>
      <c r="C306" s="14" t="s">
        <v>1342</v>
      </c>
      <c r="D306" s="15" t="s">
        <v>1343</v>
      </c>
      <c r="E306" s="16">
        <v>2043.0</v>
      </c>
      <c r="F306" s="14" t="s">
        <v>1344</v>
      </c>
      <c r="G306" s="14" t="s">
        <v>261</v>
      </c>
      <c r="H306" s="19">
        <v>45670.632002314815</v>
      </c>
      <c r="I306" s="14"/>
      <c r="J306" s="18" t="s">
        <v>576</v>
      </c>
      <c r="K306" s="14" t="s">
        <v>28</v>
      </c>
    </row>
    <row r="307">
      <c r="A307" s="13" t="s">
        <v>576</v>
      </c>
      <c r="B307" s="14" t="s">
        <v>1345</v>
      </c>
      <c r="C307" s="14" t="s">
        <v>1346</v>
      </c>
      <c r="D307" s="15" t="s">
        <v>1347</v>
      </c>
      <c r="E307" s="16">
        <v>97214.0</v>
      </c>
      <c r="F307" s="14" t="s">
        <v>1289</v>
      </c>
      <c r="G307" s="14" t="s">
        <v>1348</v>
      </c>
      <c r="H307" s="19">
        <v>45670.63429398148</v>
      </c>
      <c r="I307" s="14"/>
      <c r="J307" s="18" t="s">
        <v>61</v>
      </c>
      <c r="K307" s="14" t="s">
        <v>28</v>
      </c>
    </row>
    <row r="308">
      <c r="A308" s="13" t="s">
        <v>576</v>
      </c>
      <c r="B308" s="14" t="s">
        <v>1349</v>
      </c>
      <c r="C308" s="14" t="s">
        <v>1350</v>
      </c>
      <c r="D308" s="15" t="s">
        <v>1351</v>
      </c>
      <c r="E308" s="16">
        <v>2038.0</v>
      </c>
      <c r="F308" s="14" t="s">
        <v>1352</v>
      </c>
      <c r="G308" s="14" t="s">
        <v>166</v>
      </c>
      <c r="H308" s="19">
        <v>45670.63701388889</v>
      </c>
      <c r="I308" s="14"/>
      <c r="J308" s="18" t="s">
        <v>1353</v>
      </c>
      <c r="K308" s="14" t="s">
        <v>28</v>
      </c>
    </row>
    <row r="309">
      <c r="A309" s="13" t="s">
        <v>576</v>
      </c>
      <c r="B309" s="14" t="s">
        <v>1354</v>
      </c>
      <c r="C309" s="14" t="s">
        <v>1355</v>
      </c>
      <c r="D309" s="15" t="s">
        <v>1356</v>
      </c>
      <c r="E309" s="16">
        <v>92121.0</v>
      </c>
      <c r="F309" s="14" t="s">
        <v>1357</v>
      </c>
      <c r="G309" s="14" t="s">
        <v>1358</v>
      </c>
      <c r="H309" s="19">
        <v>45670.63780092593</v>
      </c>
      <c r="I309" s="14"/>
      <c r="J309" s="18" t="s">
        <v>1359</v>
      </c>
      <c r="K309" s="14" t="s">
        <v>28</v>
      </c>
    </row>
    <row r="310">
      <c r="A310" s="13" t="s">
        <v>576</v>
      </c>
      <c r="B310" s="14" t="s">
        <v>1360</v>
      </c>
      <c r="C310" s="14" t="s">
        <v>1361</v>
      </c>
      <c r="D310" s="15" t="s">
        <v>1362</v>
      </c>
      <c r="E310" s="16">
        <v>90245.0</v>
      </c>
      <c r="F310" s="14" t="s">
        <v>1363</v>
      </c>
      <c r="G310" s="14" t="s">
        <v>181</v>
      </c>
      <c r="H310" s="19">
        <v>45670.64760416667</v>
      </c>
      <c r="I310" s="14"/>
      <c r="J310" s="18" t="s">
        <v>61</v>
      </c>
      <c r="K310" s="14" t="s">
        <v>28</v>
      </c>
    </row>
    <row r="311">
      <c r="A311" s="13" t="s">
        <v>576</v>
      </c>
      <c r="B311" s="14" t="s">
        <v>1364</v>
      </c>
      <c r="C311" s="14" t="s">
        <v>1365</v>
      </c>
      <c r="D311" s="15" t="s">
        <v>1366</v>
      </c>
      <c r="E311" s="16">
        <v>8126.0</v>
      </c>
      <c r="F311" s="14" t="s">
        <v>1367</v>
      </c>
      <c r="G311" s="14" t="s">
        <v>1368</v>
      </c>
      <c r="H311" s="19">
        <v>45670.65571759259</v>
      </c>
      <c r="I311" s="14"/>
      <c r="J311" s="18" t="s">
        <v>1369</v>
      </c>
      <c r="K311" s="14" t="s">
        <v>714</v>
      </c>
    </row>
    <row r="312">
      <c r="A312" s="13" t="s">
        <v>576</v>
      </c>
      <c r="B312" s="14" t="s">
        <v>1370</v>
      </c>
      <c r="C312" s="14" t="s">
        <v>1371</v>
      </c>
      <c r="D312" s="15" t="s">
        <v>1372</v>
      </c>
      <c r="E312" s="16">
        <v>11375.0</v>
      </c>
      <c r="F312" s="14" t="s">
        <v>1373</v>
      </c>
      <c r="G312" s="14" t="s">
        <v>466</v>
      </c>
      <c r="H312" s="19">
        <v>45670.726006944446</v>
      </c>
      <c r="I312" s="14"/>
      <c r="J312" s="18" t="s">
        <v>1374</v>
      </c>
      <c r="K312" s="14" t="s">
        <v>28</v>
      </c>
    </row>
    <row r="313">
      <c r="A313" s="13" t="s">
        <v>576</v>
      </c>
      <c r="B313" s="14" t="s">
        <v>1375</v>
      </c>
      <c r="C313" s="14" t="s">
        <v>1376</v>
      </c>
      <c r="D313" s="15" t="s">
        <v>1377</v>
      </c>
      <c r="E313" s="16">
        <v>500016.0</v>
      </c>
      <c r="F313" s="14" t="s">
        <v>1378</v>
      </c>
      <c r="G313" s="14" t="s">
        <v>1379</v>
      </c>
      <c r="H313" s="19">
        <v>45670.83190972222</v>
      </c>
      <c r="I313" s="14"/>
      <c r="J313" s="18" t="s">
        <v>1380</v>
      </c>
      <c r="K313" s="14" t="s">
        <v>630</v>
      </c>
    </row>
    <row r="314">
      <c r="A314" s="13" t="s">
        <v>576</v>
      </c>
      <c r="B314" s="14" t="s">
        <v>1381</v>
      </c>
      <c r="C314" s="14" t="s">
        <v>1382</v>
      </c>
      <c r="D314" s="15" t="s">
        <v>1383</v>
      </c>
      <c r="E314" s="16" t="s">
        <v>1384</v>
      </c>
      <c r="F314" s="14" t="s">
        <v>1385</v>
      </c>
      <c r="G314" s="14" t="s">
        <v>1386</v>
      </c>
      <c r="H314" s="19">
        <v>45671.11885416666</v>
      </c>
      <c r="I314" s="14"/>
      <c r="J314" s="18" t="s">
        <v>1387</v>
      </c>
      <c r="K314" s="14" t="s">
        <v>714</v>
      </c>
    </row>
    <row r="315">
      <c r="A315" s="13" t="s">
        <v>576</v>
      </c>
      <c r="B315" s="14" t="s">
        <v>1388</v>
      </c>
      <c r="C315" s="14" t="s">
        <v>1389</v>
      </c>
      <c r="D315" s="15" t="s">
        <v>1390</v>
      </c>
      <c r="E315" s="16">
        <v>4051.0</v>
      </c>
      <c r="F315" s="14" t="s">
        <v>894</v>
      </c>
      <c r="G315" s="14" t="s">
        <v>1391</v>
      </c>
      <c r="H315" s="19">
        <v>45671.1408912037</v>
      </c>
      <c r="I315" s="14"/>
      <c r="J315" s="18" t="s">
        <v>61</v>
      </c>
      <c r="K315" s="14" t="s">
        <v>714</v>
      </c>
    </row>
    <row r="316">
      <c r="A316" s="13" t="s">
        <v>576</v>
      </c>
      <c r="B316" s="14" t="s">
        <v>1392</v>
      </c>
      <c r="C316" s="14" t="s">
        <v>1393</v>
      </c>
      <c r="D316" s="15" t="s">
        <v>1394</v>
      </c>
      <c r="E316" s="16">
        <v>77459.0</v>
      </c>
      <c r="F316" s="14" t="s">
        <v>1395</v>
      </c>
      <c r="G316" s="14" t="s">
        <v>1396</v>
      </c>
      <c r="H316" s="19">
        <v>45671.35246527778</v>
      </c>
      <c r="I316" s="14"/>
      <c r="J316" s="18" t="s">
        <v>61</v>
      </c>
      <c r="K316" s="14" t="s">
        <v>28</v>
      </c>
    </row>
    <row r="317">
      <c r="A317" s="13" t="s">
        <v>576</v>
      </c>
      <c r="B317" s="14" t="s">
        <v>1397</v>
      </c>
      <c r="C317" s="14" t="s">
        <v>1398</v>
      </c>
      <c r="D317" s="15" t="s">
        <v>1399</v>
      </c>
      <c r="E317" s="16">
        <v>94526.0</v>
      </c>
      <c r="F317" s="14" t="s">
        <v>32</v>
      </c>
      <c r="G317" s="14" t="s">
        <v>261</v>
      </c>
      <c r="H317" s="19">
        <v>45671.469722222224</v>
      </c>
      <c r="I317" s="14" t="s">
        <v>112</v>
      </c>
      <c r="J317" s="18" t="s">
        <v>27</v>
      </c>
      <c r="K317" s="14" t="s">
        <v>28</v>
      </c>
    </row>
    <row r="318">
      <c r="A318" s="13" t="s">
        <v>576</v>
      </c>
      <c r="B318" s="14" t="s">
        <v>1084</v>
      </c>
      <c r="C318" s="14" t="s">
        <v>1400</v>
      </c>
      <c r="D318" s="15" t="s">
        <v>1401</v>
      </c>
      <c r="E318" s="16">
        <v>46902.0</v>
      </c>
      <c r="F318" s="14" t="s">
        <v>1402</v>
      </c>
      <c r="G318" s="14" t="s">
        <v>161</v>
      </c>
      <c r="H318" s="19">
        <v>45671.4809375</v>
      </c>
      <c r="I318" s="14" t="s">
        <v>112</v>
      </c>
      <c r="J318" s="18" t="s">
        <v>61</v>
      </c>
      <c r="K318" s="14" t="s">
        <v>28</v>
      </c>
    </row>
    <row r="319">
      <c r="A319" s="13" t="s">
        <v>576</v>
      </c>
      <c r="B319" s="14" t="s">
        <v>1403</v>
      </c>
      <c r="C319" s="14" t="s">
        <v>1404</v>
      </c>
      <c r="D319" s="15" t="s">
        <v>1405</v>
      </c>
      <c r="E319" s="16">
        <v>7920.0</v>
      </c>
      <c r="F319" s="14" t="s">
        <v>245</v>
      </c>
      <c r="G319" s="14" t="s">
        <v>1406</v>
      </c>
      <c r="H319" s="19">
        <v>45671.481203703705</v>
      </c>
      <c r="I319" s="14" t="s">
        <v>112</v>
      </c>
      <c r="J319" s="18" t="s">
        <v>170</v>
      </c>
      <c r="K319" s="14" t="s">
        <v>28</v>
      </c>
    </row>
    <row r="320">
      <c r="A320" s="13" t="s">
        <v>576</v>
      </c>
      <c r="B320" s="14" t="s">
        <v>1407</v>
      </c>
      <c r="C320" s="14" t="s">
        <v>1408</v>
      </c>
      <c r="D320" s="15" t="s">
        <v>1409</v>
      </c>
      <c r="E320" s="16">
        <v>3784.0</v>
      </c>
      <c r="F320" s="14" t="s">
        <v>1410</v>
      </c>
      <c r="G320" s="14" t="s">
        <v>1411</v>
      </c>
      <c r="H320" s="19">
        <v>45671.48328703704</v>
      </c>
      <c r="I320" s="14" t="s">
        <v>112</v>
      </c>
      <c r="J320" s="18" t="s">
        <v>1412</v>
      </c>
      <c r="K320" s="14" t="s">
        <v>28</v>
      </c>
    </row>
    <row r="321">
      <c r="A321" s="13" t="s">
        <v>576</v>
      </c>
      <c r="B321" s="14" t="s">
        <v>891</v>
      </c>
      <c r="C321" s="14" t="s">
        <v>1413</v>
      </c>
      <c r="D321" s="15" t="s">
        <v>1414</v>
      </c>
      <c r="E321" s="16">
        <v>95823.0</v>
      </c>
      <c r="F321" s="14" t="s">
        <v>1415</v>
      </c>
      <c r="G321" s="14" t="s">
        <v>1247</v>
      </c>
      <c r="H321" s="19">
        <v>45671.483715277776</v>
      </c>
      <c r="I321" s="14" t="s">
        <v>112</v>
      </c>
      <c r="J321" s="18" t="s">
        <v>61</v>
      </c>
      <c r="K321" s="14" t="s">
        <v>28</v>
      </c>
    </row>
    <row r="322">
      <c r="A322" s="13" t="s">
        <v>576</v>
      </c>
      <c r="B322" s="14" t="s">
        <v>1416</v>
      </c>
      <c r="C322" s="14" t="s">
        <v>1417</v>
      </c>
      <c r="D322" s="15" t="s">
        <v>1418</v>
      </c>
      <c r="E322" s="16">
        <v>87131.0</v>
      </c>
      <c r="F322" s="14" t="s">
        <v>1419</v>
      </c>
      <c r="G322" s="14" t="s">
        <v>1420</v>
      </c>
      <c r="H322" s="19">
        <v>45671.48520833333</v>
      </c>
      <c r="I322" s="14" t="s">
        <v>112</v>
      </c>
      <c r="J322" s="18" t="s">
        <v>1421</v>
      </c>
      <c r="K322" s="14" t="s">
        <v>28</v>
      </c>
    </row>
    <row r="323">
      <c r="A323" s="13" t="s">
        <v>576</v>
      </c>
      <c r="B323" s="14" t="s">
        <v>1422</v>
      </c>
      <c r="C323" s="14" t="s">
        <v>1423</v>
      </c>
      <c r="D323" s="15" t="s">
        <v>1424</v>
      </c>
      <c r="E323" s="16">
        <v>1776.0</v>
      </c>
      <c r="F323" s="14" t="s">
        <v>1425</v>
      </c>
      <c r="G323" s="14" t="s">
        <v>1426</v>
      </c>
      <c r="H323" s="19">
        <v>45671.48633101852</v>
      </c>
      <c r="I323" s="14" t="s">
        <v>112</v>
      </c>
      <c r="J323" s="18" t="s">
        <v>113</v>
      </c>
      <c r="K323" s="14" t="s">
        <v>28</v>
      </c>
    </row>
    <row r="324">
      <c r="A324" s="13" t="s">
        <v>576</v>
      </c>
      <c r="B324" s="14" t="s">
        <v>1427</v>
      </c>
      <c r="C324" s="14" t="s">
        <v>1428</v>
      </c>
      <c r="D324" s="15" t="s">
        <v>1429</v>
      </c>
      <c r="E324" s="16">
        <v>83000.0</v>
      </c>
      <c r="F324" s="14" t="s">
        <v>32</v>
      </c>
      <c r="G324" s="14" t="s">
        <v>1430</v>
      </c>
      <c r="H324" s="19">
        <v>45671.49034722222</v>
      </c>
      <c r="I324" s="14" t="s">
        <v>112</v>
      </c>
      <c r="J324" s="18" t="s">
        <v>27</v>
      </c>
      <c r="K324" s="14" t="s">
        <v>678</v>
      </c>
    </row>
    <row r="325">
      <c r="A325" s="13" t="s">
        <v>576</v>
      </c>
      <c r="B325" s="14" t="s">
        <v>1431</v>
      </c>
      <c r="C325" s="14" t="s">
        <v>1432</v>
      </c>
      <c r="D325" s="15" t="s">
        <v>1433</v>
      </c>
      <c r="E325" s="16">
        <v>11510.0</v>
      </c>
      <c r="F325" s="14" t="s">
        <v>1434</v>
      </c>
      <c r="G325" s="14" t="s">
        <v>1435</v>
      </c>
      <c r="H325" s="19">
        <v>45671.490902777776</v>
      </c>
      <c r="I325" s="14" t="s">
        <v>112</v>
      </c>
      <c r="J325" s="18" t="s">
        <v>61</v>
      </c>
      <c r="K325" s="14" t="s">
        <v>28</v>
      </c>
    </row>
    <row r="326">
      <c r="A326" s="13" t="s">
        <v>576</v>
      </c>
      <c r="B326" s="14" t="s">
        <v>1436</v>
      </c>
      <c r="C326" s="14" t="s">
        <v>1222</v>
      </c>
      <c r="D326" s="15" t="s">
        <v>1437</v>
      </c>
      <c r="E326" s="16">
        <v>92037.0</v>
      </c>
      <c r="F326" s="14" t="s">
        <v>1438</v>
      </c>
      <c r="G326" s="14" t="s">
        <v>1439</v>
      </c>
      <c r="H326" s="19">
        <v>45671.492118055554</v>
      </c>
      <c r="I326" s="14" t="s">
        <v>112</v>
      </c>
      <c r="J326" s="18" t="s">
        <v>1440</v>
      </c>
      <c r="K326" s="14" t="s">
        <v>28</v>
      </c>
    </row>
    <row r="327">
      <c r="A327" s="13" t="s">
        <v>576</v>
      </c>
      <c r="B327" s="14" t="s">
        <v>1441</v>
      </c>
      <c r="C327" s="14" t="s">
        <v>1442</v>
      </c>
      <c r="D327" s="15" t="s">
        <v>1443</v>
      </c>
      <c r="E327" s="16">
        <v>60612.0</v>
      </c>
      <c r="F327" s="14" t="s">
        <v>1444</v>
      </c>
      <c r="G327" s="14" t="s">
        <v>1445</v>
      </c>
      <c r="H327" s="19">
        <v>45671.49569444444</v>
      </c>
      <c r="I327" s="14" t="s">
        <v>112</v>
      </c>
      <c r="J327" s="18" t="s">
        <v>50</v>
      </c>
      <c r="K327" s="14" t="s">
        <v>28</v>
      </c>
    </row>
    <row r="328">
      <c r="A328" s="13" t="s">
        <v>576</v>
      </c>
      <c r="B328" s="14" t="s">
        <v>1446</v>
      </c>
      <c r="C328" s="14" t="s">
        <v>1447</v>
      </c>
      <c r="D328" s="15" t="s">
        <v>1448</v>
      </c>
      <c r="E328" s="16">
        <v>95070.0</v>
      </c>
      <c r="F328" s="14" t="s">
        <v>1449</v>
      </c>
      <c r="G328" s="14" t="s">
        <v>1450</v>
      </c>
      <c r="H328" s="19">
        <v>45671.50446759259</v>
      </c>
      <c r="I328" s="14" t="s">
        <v>112</v>
      </c>
      <c r="J328" s="18" t="s">
        <v>1451</v>
      </c>
      <c r="K328" s="14" t="s">
        <v>28</v>
      </c>
    </row>
    <row r="329">
      <c r="A329" s="13" t="s">
        <v>576</v>
      </c>
      <c r="B329" s="14" t="s">
        <v>673</v>
      </c>
      <c r="C329" s="14" t="s">
        <v>1452</v>
      </c>
      <c r="D329" s="15" t="s">
        <v>1453</v>
      </c>
      <c r="E329" s="16">
        <v>98109.0</v>
      </c>
      <c r="F329" s="14" t="s">
        <v>1454</v>
      </c>
      <c r="G329" s="14" t="s">
        <v>1455</v>
      </c>
      <c r="H329" s="19">
        <v>45671.51929398148</v>
      </c>
      <c r="I329" s="14" t="s">
        <v>112</v>
      </c>
      <c r="J329" s="18" t="s">
        <v>27</v>
      </c>
      <c r="K329" s="14" t="s">
        <v>28</v>
      </c>
    </row>
    <row r="330">
      <c r="A330" s="13" t="s">
        <v>576</v>
      </c>
      <c r="B330" s="14" t="s">
        <v>225</v>
      </c>
      <c r="C330" s="14" t="s">
        <v>450</v>
      </c>
      <c r="D330" s="15" t="s">
        <v>1456</v>
      </c>
      <c r="E330" s="16">
        <v>93306.0</v>
      </c>
      <c r="F330" s="14" t="s">
        <v>1457</v>
      </c>
      <c r="G330" s="14" t="s">
        <v>1458</v>
      </c>
      <c r="H330" s="19">
        <v>45671.52893518518</v>
      </c>
      <c r="I330" s="14" t="s">
        <v>112</v>
      </c>
      <c r="J330" s="18" t="s">
        <v>284</v>
      </c>
      <c r="K330" s="14" t="s">
        <v>28</v>
      </c>
    </row>
    <row r="331">
      <c r="A331" s="13" t="s">
        <v>576</v>
      </c>
      <c r="B331" s="14" t="s">
        <v>1459</v>
      </c>
      <c r="C331" s="14" t="s">
        <v>1460</v>
      </c>
      <c r="D331" s="15" t="s">
        <v>1461</v>
      </c>
      <c r="E331" s="16">
        <v>60426.0</v>
      </c>
      <c r="F331" s="14" t="s">
        <v>1462</v>
      </c>
      <c r="G331" s="14" t="s">
        <v>1463</v>
      </c>
      <c r="H331" s="19">
        <v>45671.5324537037</v>
      </c>
      <c r="I331" s="14" t="s">
        <v>112</v>
      </c>
      <c r="J331" s="18" t="s">
        <v>113</v>
      </c>
      <c r="K331" s="14" t="s">
        <v>28</v>
      </c>
    </row>
    <row r="332">
      <c r="A332" s="13" t="s">
        <v>576</v>
      </c>
      <c r="B332" s="14" t="s">
        <v>404</v>
      </c>
      <c r="C332" s="14" t="s">
        <v>1464</v>
      </c>
      <c r="D332" s="15" t="s">
        <v>1465</v>
      </c>
      <c r="E332" s="16">
        <v>90017.0</v>
      </c>
      <c r="F332" s="14" t="s">
        <v>1466</v>
      </c>
      <c r="G332" s="14" t="s">
        <v>1467</v>
      </c>
      <c r="H332" s="19">
        <v>45671.536875</v>
      </c>
      <c r="I332" s="14" t="s">
        <v>112</v>
      </c>
      <c r="J332" s="18" t="s">
        <v>1468</v>
      </c>
      <c r="K332" s="14" t="s">
        <v>28</v>
      </c>
    </row>
    <row r="333">
      <c r="A333" s="13" t="s">
        <v>576</v>
      </c>
      <c r="B333" s="14" t="s">
        <v>347</v>
      </c>
      <c r="C333" s="14" t="s">
        <v>1469</v>
      </c>
      <c r="D333" s="15" t="s">
        <v>1470</v>
      </c>
      <c r="E333" s="16">
        <v>20176.0</v>
      </c>
      <c r="F333" s="14" t="s">
        <v>1471</v>
      </c>
      <c r="G333" s="14" t="s">
        <v>1472</v>
      </c>
      <c r="H333" s="19">
        <v>45671.565254629626</v>
      </c>
      <c r="I333" s="14" t="s">
        <v>112</v>
      </c>
      <c r="J333" s="18" t="s">
        <v>1473</v>
      </c>
      <c r="K333" s="14" t="s">
        <v>28</v>
      </c>
    </row>
    <row r="334">
      <c r="A334" s="13" t="s">
        <v>576</v>
      </c>
      <c r="B334" s="14" t="s">
        <v>1474</v>
      </c>
      <c r="C334" s="14" t="s">
        <v>1475</v>
      </c>
      <c r="D334" s="15" t="s">
        <v>1476</v>
      </c>
      <c r="E334" s="16" t="s">
        <v>1477</v>
      </c>
      <c r="F334" s="14" t="s">
        <v>1478</v>
      </c>
      <c r="G334" s="14" t="s">
        <v>1247</v>
      </c>
      <c r="H334" s="19">
        <v>45671.59412037037</v>
      </c>
      <c r="I334" s="14" t="s">
        <v>112</v>
      </c>
      <c r="J334" s="18" t="s">
        <v>1479</v>
      </c>
      <c r="K334" s="14" t="s">
        <v>28</v>
      </c>
    </row>
    <row r="335">
      <c r="A335" s="13" t="s">
        <v>576</v>
      </c>
      <c r="B335" s="14" t="s">
        <v>1480</v>
      </c>
      <c r="C335" s="14" t="s">
        <v>1481</v>
      </c>
      <c r="D335" s="15" t="s">
        <v>1482</v>
      </c>
      <c r="E335" s="16">
        <v>11234.0</v>
      </c>
      <c r="F335" s="14" t="s">
        <v>1483</v>
      </c>
      <c r="G335" s="14" t="s">
        <v>1445</v>
      </c>
      <c r="H335" s="19">
        <v>45671.612291666665</v>
      </c>
      <c r="I335" s="14" t="s">
        <v>112</v>
      </c>
      <c r="J335" s="18" t="s">
        <v>1484</v>
      </c>
      <c r="K335" s="14" t="s">
        <v>28</v>
      </c>
    </row>
    <row r="336">
      <c r="A336" s="13" t="s">
        <v>576</v>
      </c>
      <c r="B336" s="14" t="s">
        <v>1485</v>
      </c>
      <c r="C336" s="14" t="s">
        <v>1486</v>
      </c>
      <c r="D336" s="15" t="s">
        <v>1487</v>
      </c>
      <c r="E336" s="16">
        <v>94070.0</v>
      </c>
      <c r="F336" s="14" t="s">
        <v>1488</v>
      </c>
      <c r="G336" s="14" t="s">
        <v>26</v>
      </c>
      <c r="H336" s="19">
        <v>45671.63297453704</v>
      </c>
      <c r="I336" s="14"/>
      <c r="J336" s="18" t="s">
        <v>1489</v>
      </c>
      <c r="K336" s="14" t="s">
        <v>28</v>
      </c>
    </row>
    <row r="337">
      <c r="A337" s="13" t="s">
        <v>576</v>
      </c>
      <c r="B337" s="14" t="s">
        <v>1490</v>
      </c>
      <c r="C337" s="14" t="s">
        <v>1491</v>
      </c>
      <c r="D337" s="15" t="s">
        <v>1492</v>
      </c>
      <c r="E337" s="16">
        <v>77030.0</v>
      </c>
      <c r="F337" s="14" t="s">
        <v>1493</v>
      </c>
      <c r="G337" s="14" t="s">
        <v>1494</v>
      </c>
      <c r="H337" s="19">
        <v>45671.719814814816</v>
      </c>
      <c r="I337" s="14" t="s">
        <v>112</v>
      </c>
      <c r="J337" s="18" t="s">
        <v>284</v>
      </c>
      <c r="K337" s="14" t="s">
        <v>28</v>
      </c>
    </row>
    <row r="338">
      <c r="A338" s="13" t="s">
        <v>576</v>
      </c>
      <c r="B338" s="14" t="s">
        <v>1495</v>
      </c>
      <c r="C338" s="14" t="s">
        <v>1496</v>
      </c>
      <c r="D338" s="15" t="s">
        <v>1497</v>
      </c>
      <c r="E338" s="16">
        <v>84103.0</v>
      </c>
      <c r="F338" s="14" t="s">
        <v>1498</v>
      </c>
      <c r="G338" s="14" t="s">
        <v>813</v>
      </c>
      <c r="H338" s="19">
        <v>45671.72609953704</v>
      </c>
      <c r="I338" s="14"/>
      <c r="J338" s="18" t="s">
        <v>1499</v>
      </c>
      <c r="K338" s="14" t="s">
        <v>28</v>
      </c>
    </row>
    <row r="339">
      <c r="A339" s="13" t="s">
        <v>576</v>
      </c>
      <c r="B339" s="14" t="s">
        <v>1500</v>
      </c>
      <c r="C339" s="14" t="s">
        <v>1501</v>
      </c>
      <c r="D339" s="15" t="s">
        <v>1502</v>
      </c>
      <c r="E339" s="16">
        <v>1940.0</v>
      </c>
      <c r="F339" s="14" t="s">
        <v>1503</v>
      </c>
      <c r="G339" s="14" t="s">
        <v>408</v>
      </c>
      <c r="H339" s="19">
        <v>45671.85744212963</v>
      </c>
      <c r="I339" s="14"/>
      <c r="J339" s="18" t="s">
        <v>1504</v>
      </c>
      <c r="K339" s="14" t="s">
        <v>28</v>
      </c>
    </row>
    <row r="340">
      <c r="A340" s="13" t="s">
        <v>576</v>
      </c>
      <c r="B340" s="14" t="s">
        <v>1505</v>
      </c>
      <c r="C340" s="14" t="s">
        <v>1506</v>
      </c>
      <c r="D340" s="15" t="s">
        <v>1507</v>
      </c>
      <c r="E340" s="16">
        <v>560100.0</v>
      </c>
      <c r="F340" s="14" t="s">
        <v>1508</v>
      </c>
      <c r="G340" s="14" t="s">
        <v>1509</v>
      </c>
      <c r="H340" s="19">
        <v>45671.92899305555</v>
      </c>
      <c r="I340" s="14"/>
      <c r="J340" s="18" t="s">
        <v>576</v>
      </c>
      <c r="K340" s="14" t="s">
        <v>630</v>
      </c>
    </row>
    <row r="341">
      <c r="A341" s="13" t="s">
        <v>576</v>
      </c>
      <c r="B341" s="14" t="s">
        <v>1510</v>
      </c>
      <c r="C341" s="14" t="s">
        <v>1511</v>
      </c>
      <c r="D341" s="15" t="s">
        <v>1512</v>
      </c>
      <c r="E341" s="16">
        <v>2860.0</v>
      </c>
      <c r="F341" s="14" t="s">
        <v>1513</v>
      </c>
      <c r="G341" s="14" t="s">
        <v>1514</v>
      </c>
      <c r="H341" s="19">
        <v>45672.19871527778</v>
      </c>
      <c r="I341" s="14"/>
      <c r="J341" s="18" t="s">
        <v>50</v>
      </c>
      <c r="K341" s="14" t="s">
        <v>1515</v>
      </c>
    </row>
    <row r="342">
      <c r="A342" s="13" t="s">
        <v>576</v>
      </c>
      <c r="B342" s="14" t="s">
        <v>1516</v>
      </c>
      <c r="C342" s="14" t="s">
        <v>1517</v>
      </c>
      <c r="D342" s="15" t="s">
        <v>1518</v>
      </c>
      <c r="E342" s="16">
        <v>78596.0</v>
      </c>
      <c r="F342" s="14" t="s">
        <v>1519</v>
      </c>
      <c r="G342" s="14" t="s">
        <v>408</v>
      </c>
      <c r="H342" s="19">
        <v>45672.33666666667</v>
      </c>
      <c r="I342" s="14"/>
      <c r="J342" s="18" t="s">
        <v>27</v>
      </c>
      <c r="K342" s="14" t="s">
        <v>28</v>
      </c>
    </row>
    <row r="343">
      <c r="A343" s="13" t="s">
        <v>576</v>
      </c>
      <c r="B343" s="14" t="s">
        <v>1520</v>
      </c>
      <c r="C343" s="14" t="s">
        <v>1521</v>
      </c>
      <c r="D343" s="15" t="s">
        <v>1522</v>
      </c>
      <c r="E343" s="16">
        <v>7945.0</v>
      </c>
      <c r="F343" s="14" t="s">
        <v>1523</v>
      </c>
      <c r="G343" s="14" t="s">
        <v>66</v>
      </c>
      <c r="H343" s="19">
        <v>45672.34263888889</v>
      </c>
      <c r="I343" s="14"/>
      <c r="J343" s="18" t="s">
        <v>27</v>
      </c>
      <c r="K343" s="14" t="s">
        <v>28</v>
      </c>
    </row>
    <row r="344">
      <c r="A344" s="13" t="s">
        <v>576</v>
      </c>
      <c r="B344" s="14" t="s">
        <v>335</v>
      </c>
      <c r="C344" s="14" t="s">
        <v>1524</v>
      </c>
      <c r="D344" s="15" t="s">
        <v>1525</v>
      </c>
      <c r="E344" s="16">
        <v>12183.0</v>
      </c>
      <c r="F344" s="14" t="s">
        <v>165</v>
      </c>
      <c r="G344" s="14" t="s">
        <v>1190</v>
      </c>
      <c r="H344" s="19">
        <v>45672.35391203704</v>
      </c>
      <c r="I344" s="14"/>
      <c r="J344" s="18" t="s">
        <v>27</v>
      </c>
      <c r="K344" s="14" t="s">
        <v>28</v>
      </c>
    </row>
    <row r="345">
      <c r="A345" s="13" t="s">
        <v>576</v>
      </c>
      <c r="B345" s="14" t="s">
        <v>1526</v>
      </c>
      <c r="C345" s="14" t="s">
        <v>1527</v>
      </c>
      <c r="D345" s="15" t="s">
        <v>1528</v>
      </c>
      <c r="E345" s="16" t="s">
        <v>1529</v>
      </c>
      <c r="F345" s="14" t="s">
        <v>1530</v>
      </c>
      <c r="G345" s="14" t="s">
        <v>1531</v>
      </c>
      <c r="H345" s="19">
        <v>45672.40068287037</v>
      </c>
      <c r="I345" s="14"/>
      <c r="J345" s="18" t="s">
        <v>1532</v>
      </c>
      <c r="K345" s="14" t="s">
        <v>1533</v>
      </c>
    </row>
    <row r="346">
      <c r="A346" s="13" t="s">
        <v>576</v>
      </c>
      <c r="B346" s="14" t="s">
        <v>1534</v>
      </c>
      <c r="C346" s="14" t="s">
        <v>1535</v>
      </c>
      <c r="D346" s="15" t="s">
        <v>1536</v>
      </c>
      <c r="E346" s="16">
        <v>2142.0</v>
      </c>
      <c r="F346" s="14" t="s">
        <v>1537</v>
      </c>
      <c r="G346" s="14" t="s">
        <v>1538</v>
      </c>
      <c r="H346" s="19">
        <v>45672.502222222225</v>
      </c>
      <c r="I346" s="14" t="s">
        <v>112</v>
      </c>
      <c r="J346" s="18" t="s">
        <v>27</v>
      </c>
      <c r="K346" s="14" t="s">
        <v>28</v>
      </c>
    </row>
    <row r="347">
      <c r="A347" s="13" t="s">
        <v>576</v>
      </c>
      <c r="B347" s="14" t="s">
        <v>1539</v>
      </c>
      <c r="C347" s="14" t="s">
        <v>1540</v>
      </c>
      <c r="D347" s="15" t="s">
        <v>1541</v>
      </c>
      <c r="E347" s="16">
        <v>12601.0</v>
      </c>
      <c r="F347" s="14" t="s">
        <v>1542</v>
      </c>
      <c r="G347" s="14" t="s">
        <v>161</v>
      </c>
      <c r="H347" s="19">
        <v>45672.50369212963</v>
      </c>
      <c r="I347" s="14" t="s">
        <v>112</v>
      </c>
      <c r="J347" s="18" t="s">
        <v>27</v>
      </c>
      <c r="K347" s="14" t="s">
        <v>28</v>
      </c>
    </row>
    <row r="348">
      <c r="A348" s="13" t="s">
        <v>576</v>
      </c>
      <c r="B348" s="14" t="s">
        <v>157</v>
      </c>
      <c r="C348" s="14" t="s">
        <v>1543</v>
      </c>
      <c r="D348" s="15" t="s">
        <v>1544</v>
      </c>
      <c r="E348" s="16">
        <v>2114.0</v>
      </c>
      <c r="F348" s="14" t="s">
        <v>1545</v>
      </c>
      <c r="G348" s="14" t="s">
        <v>161</v>
      </c>
      <c r="H348" s="19">
        <v>45672.504224537035</v>
      </c>
      <c r="I348" s="14" t="s">
        <v>112</v>
      </c>
      <c r="J348" s="18" t="s">
        <v>27</v>
      </c>
      <c r="K348" s="14" t="s">
        <v>28</v>
      </c>
    </row>
    <row r="349">
      <c r="A349" s="13" t="s">
        <v>576</v>
      </c>
      <c r="B349" s="14" t="s">
        <v>430</v>
      </c>
      <c r="C349" s="14" t="s">
        <v>1546</v>
      </c>
      <c r="D349" s="15" t="s">
        <v>1547</v>
      </c>
      <c r="E349" s="16">
        <v>37920.0</v>
      </c>
      <c r="F349" s="14" t="s">
        <v>1548</v>
      </c>
      <c r="G349" s="14" t="s">
        <v>1445</v>
      </c>
      <c r="H349" s="19">
        <v>45672.50430555556</v>
      </c>
      <c r="I349" s="14" t="s">
        <v>112</v>
      </c>
      <c r="J349" s="18" t="s">
        <v>50</v>
      </c>
      <c r="K349" s="14" t="s">
        <v>28</v>
      </c>
    </row>
    <row r="350">
      <c r="A350" s="13" t="s">
        <v>576</v>
      </c>
      <c r="B350" s="14" t="s">
        <v>1549</v>
      </c>
      <c r="C350" s="14" t="s">
        <v>1550</v>
      </c>
      <c r="D350" s="15" t="s">
        <v>1551</v>
      </c>
      <c r="E350" s="16">
        <v>2062.0</v>
      </c>
      <c r="F350" s="14" t="s">
        <v>1552</v>
      </c>
      <c r="G350" s="14" t="s">
        <v>166</v>
      </c>
      <c r="H350" s="19">
        <v>45672.50561342593</v>
      </c>
      <c r="I350" s="14" t="s">
        <v>112</v>
      </c>
      <c r="J350" s="18" t="s">
        <v>27</v>
      </c>
      <c r="K350" s="14" t="s">
        <v>28</v>
      </c>
    </row>
    <row r="351">
      <c r="A351" s="13" t="s">
        <v>576</v>
      </c>
      <c r="B351" s="14" t="s">
        <v>1553</v>
      </c>
      <c r="C351" s="14" t="s">
        <v>1554</v>
      </c>
      <c r="D351" s="15" t="s">
        <v>1555</v>
      </c>
      <c r="E351" s="16" t="s">
        <v>1556</v>
      </c>
      <c r="F351" s="14" t="s">
        <v>1557</v>
      </c>
      <c r="G351" s="14" t="s">
        <v>1558</v>
      </c>
      <c r="H351" s="19">
        <v>45672.50570601852</v>
      </c>
      <c r="I351" s="14" t="s">
        <v>112</v>
      </c>
      <c r="J351" s="18" t="s">
        <v>309</v>
      </c>
      <c r="K351" s="14" t="s">
        <v>28</v>
      </c>
    </row>
    <row r="352">
      <c r="A352" s="13" t="s">
        <v>576</v>
      </c>
      <c r="B352" s="14" t="s">
        <v>1559</v>
      </c>
      <c r="C352" s="14" t="s">
        <v>1560</v>
      </c>
      <c r="D352" s="15" t="s">
        <v>1561</v>
      </c>
      <c r="E352" s="16">
        <v>49301.0</v>
      </c>
      <c r="F352" s="14" t="s">
        <v>1562</v>
      </c>
      <c r="G352" s="14" t="s">
        <v>413</v>
      </c>
      <c r="H352" s="19">
        <v>45672.50653935185</v>
      </c>
      <c r="I352" s="14" t="s">
        <v>112</v>
      </c>
      <c r="J352" s="18" t="s">
        <v>27</v>
      </c>
      <c r="K352" s="14" t="s">
        <v>28</v>
      </c>
    </row>
    <row r="353">
      <c r="A353" s="13" t="s">
        <v>576</v>
      </c>
      <c r="B353" s="14" t="s">
        <v>1563</v>
      </c>
      <c r="C353" s="14" t="s">
        <v>163</v>
      </c>
      <c r="D353" s="15" t="s">
        <v>1564</v>
      </c>
      <c r="E353" s="16">
        <v>98115.0</v>
      </c>
      <c r="F353" s="14" t="s">
        <v>72</v>
      </c>
      <c r="G353" s="14" t="s">
        <v>1538</v>
      </c>
      <c r="H353" s="19">
        <v>45672.51283564815</v>
      </c>
      <c r="I353" s="14" t="s">
        <v>112</v>
      </c>
      <c r="J353" s="18" t="s">
        <v>1565</v>
      </c>
      <c r="K353" s="14" t="s">
        <v>28</v>
      </c>
    </row>
    <row r="354">
      <c r="A354" s="13" t="s">
        <v>576</v>
      </c>
      <c r="B354" s="14" t="s">
        <v>679</v>
      </c>
      <c r="C354" s="14" t="s">
        <v>1566</v>
      </c>
      <c r="D354" s="15" t="s">
        <v>1567</v>
      </c>
      <c r="E354" s="16">
        <v>39272.0</v>
      </c>
      <c r="F354" s="14" t="s">
        <v>1568</v>
      </c>
      <c r="G354" s="14" t="s">
        <v>1569</v>
      </c>
      <c r="H354" s="19">
        <v>45672.516064814816</v>
      </c>
      <c r="I354" s="14" t="s">
        <v>112</v>
      </c>
      <c r="J354" s="18" t="s">
        <v>1570</v>
      </c>
      <c r="K354" s="14" t="s">
        <v>28</v>
      </c>
    </row>
    <row r="355">
      <c r="A355" s="13" t="s">
        <v>576</v>
      </c>
      <c r="B355" s="14" t="s">
        <v>1031</v>
      </c>
      <c r="C355" s="14" t="s">
        <v>1571</v>
      </c>
      <c r="D355" s="15" t="s">
        <v>1572</v>
      </c>
      <c r="E355" s="16">
        <v>50023.0</v>
      </c>
      <c r="F355" s="14" t="s">
        <v>1573</v>
      </c>
      <c r="G355" s="14" t="s">
        <v>1574</v>
      </c>
      <c r="H355" s="19">
        <v>45672.517546296294</v>
      </c>
      <c r="I355" s="14" t="s">
        <v>112</v>
      </c>
      <c r="J355" s="18" t="s">
        <v>27</v>
      </c>
      <c r="K355" s="14" t="s">
        <v>28</v>
      </c>
    </row>
    <row r="356">
      <c r="A356" s="13" t="s">
        <v>576</v>
      </c>
      <c r="B356" s="14" t="s">
        <v>1575</v>
      </c>
      <c r="C356" s="14" t="s">
        <v>1576</v>
      </c>
      <c r="D356" s="15" t="s">
        <v>1577</v>
      </c>
      <c r="E356" s="16">
        <v>29708.0</v>
      </c>
      <c r="F356" s="14" t="s">
        <v>1578</v>
      </c>
      <c r="G356" s="14" t="s">
        <v>1579</v>
      </c>
      <c r="H356" s="19">
        <v>45672.5177662037</v>
      </c>
      <c r="I356" s="14" t="s">
        <v>112</v>
      </c>
      <c r="J356" s="18" t="s">
        <v>27</v>
      </c>
      <c r="K356" s="14" t="s">
        <v>28</v>
      </c>
    </row>
    <row r="357">
      <c r="A357" s="13" t="s">
        <v>576</v>
      </c>
      <c r="B357" s="14" t="s">
        <v>1580</v>
      </c>
      <c r="C357" s="14" t="s">
        <v>1581</v>
      </c>
      <c r="D357" s="15" t="s">
        <v>1582</v>
      </c>
      <c r="E357" s="16">
        <v>15301.0</v>
      </c>
      <c r="F357" s="14" t="s">
        <v>61</v>
      </c>
      <c r="G357" s="14" t="s">
        <v>1583</v>
      </c>
      <c r="H357" s="19">
        <v>45672.52122685185</v>
      </c>
      <c r="I357" s="14" t="s">
        <v>112</v>
      </c>
      <c r="J357" s="18" t="s">
        <v>192</v>
      </c>
      <c r="K357" s="14" t="s">
        <v>28</v>
      </c>
    </row>
    <row r="358">
      <c r="A358" s="13" t="s">
        <v>576</v>
      </c>
      <c r="B358" s="14" t="s">
        <v>1584</v>
      </c>
      <c r="C358" s="14" t="s">
        <v>1585</v>
      </c>
      <c r="D358" s="15" t="s">
        <v>1586</v>
      </c>
      <c r="E358" s="16">
        <v>85646.0</v>
      </c>
      <c r="F358" s="14" t="s">
        <v>287</v>
      </c>
      <c r="G358" s="14" t="s">
        <v>466</v>
      </c>
      <c r="H358" s="19">
        <v>45672.522673611114</v>
      </c>
      <c r="I358" s="14" t="s">
        <v>112</v>
      </c>
      <c r="J358" s="18" t="s">
        <v>1587</v>
      </c>
      <c r="K358" s="14" t="s">
        <v>28</v>
      </c>
    </row>
    <row r="359">
      <c r="A359" s="13" t="s">
        <v>576</v>
      </c>
      <c r="B359" s="14" t="s">
        <v>409</v>
      </c>
      <c r="C359" s="14" t="s">
        <v>1588</v>
      </c>
      <c r="D359" s="15" t="s">
        <v>1589</v>
      </c>
      <c r="E359" s="16">
        <v>19026.0</v>
      </c>
      <c r="F359" s="14" t="s">
        <v>1590</v>
      </c>
      <c r="G359" s="14" t="s">
        <v>1591</v>
      </c>
      <c r="H359" s="19">
        <v>45672.52278935185</v>
      </c>
      <c r="I359" s="14" t="s">
        <v>112</v>
      </c>
      <c r="J359" s="18" t="s">
        <v>1592</v>
      </c>
      <c r="K359" s="14" t="s">
        <v>28</v>
      </c>
    </row>
    <row r="360">
      <c r="A360" s="13" t="s">
        <v>576</v>
      </c>
      <c r="B360" s="14" t="s">
        <v>1593</v>
      </c>
      <c r="C360" s="14" t="s">
        <v>1594</v>
      </c>
      <c r="D360" s="15" t="s">
        <v>1595</v>
      </c>
      <c r="E360" s="16">
        <v>92023.0</v>
      </c>
      <c r="F360" s="14" t="s">
        <v>1596</v>
      </c>
      <c r="G360" s="14" t="s">
        <v>1597</v>
      </c>
      <c r="H360" s="19">
        <v>45672.524560185186</v>
      </c>
      <c r="I360" s="14" t="s">
        <v>112</v>
      </c>
      <c r="J360" s="18" t="s">
        <v>170</v>
      </c>
      <c r="K360" s="14" t="s">
        <v>28</v>
      </c>
    </row>
    <row r="361">
      <c r="A361" s="13" t="s">
        <v>576</v>
      </c>
      <c r="B361" s="14" t="s">
        <v>1598</v>
      </c>
      <c r="C361" s="14" t="s">
        <v>1599</v>
      </c>
      <c r="D361" s="15" t="s">
        <v>1600</v>
      </c>
      <c r="E361" s="16">
        <v>91325.0</v>
      </c>
      <c r="F361" s="14" t="s">
        <v>1601</v>
      </c>
      <c r="G361" s="14" t="s">
        <v>1602</v>
      </c>
      <c r="H361" s="19">
        <v>45672.532800925925</v>
      </c>
      <c r="I361" s="14" t="s">
        <v>112</v>
      </c>
      <c r="J361" s="18" t="s">
        <v>50</v>
      </c>
      <c r="K361" s="14" t="s">
        <v>28</v>
      </c>
    </row>
    <row r="362">
      <c r="A362" s="13" t="s">
        <v>576</v>
      </c>
      <c r="B362" s="14" t="s">
        <v>1603</v>
      </c>
      <c r="C362" s="14" t="s">
        <v>1604</v>
      </c>
      <c r="D362" s="15" t="s">
        <v>1605</v>
      </c>
      <c r="E362" s="16">
        <v>10305.0</v>
      </c>
      <c r="F362" s="14" t="s">
        <v>1606</v>
      </c>
      <c r="G362" s="14" t="s">
        <v>283</v>
      </c>
      <c r="H362" s="19">
        <v>45672.54068287037</v>
      </c>
      <c r="I362" s="14" t="s">
        <v>112</v>
      </c>
      <c r="J362" s="18" t="s">
        <v>1607</v>
      </c>
      <c r="K362" s="14" t="s">
        <v>28</v>
      </c>
    </row>
    <row r="363">
      <c r="A363" s="13" t="s">
        <v>576</v>
      </c>
      <c r="B363" s="14" t="s">
        <v>1608</v>
      </c>
      <c r="C363" s="14" t="s">
        <v>1609</v>
      </c>
      <c r="D363" s="15" t="s">
        <v>1610</v>
      </c>
      <c r="E363" s="16">
        <v>85255.0</v>
      </c>
      <c r="F363" s="14" t="s">
        <v>170</v>
      </c>
      <c r="G363" s="14" t="s">
        <v>170</v>
      </c>
      <c r="H363" s="19">
        <v>45672.55060185185</v>
      </c>
      <c r="I363" s="14" t="s">
        <v>112</v>
      </c>
      <c r="J363" s="18" t="s">
        <v>1611</v>
      </c>
      <c r="K363" s="14" t="s">
        <v>28</v>
      </c>
    </row>
    <row r="364">
      <c r="A364" s="13" t="s">
        <v>576</v>
      </c>
      <c r="B364" s="14" t="s">
        <v>1612</v>
      </c>
      <c r="C364" s="14" t="s">
        <v>1318</v>
      </c>
      <c r="D364" s="15" t="s">
        <v>1613</v>
      </c>
      <c r="E364" s="16">
        <v>94002.0</v>
      </c>
      <c r="F364" s="14" t="s">
        <v>1614</v>
      </c>
      <c r="G364" s="14" t="s">
        <v>1538</v>
      </c>
      <c r="H364" s="19">
        <v>45672.55336805555</v>
      </c>
      <c r="I364" s="14" t="s">
        <v>112</v>
      </c>
      <c r="J364" s="18" t="s">
        <v>170</v>
      </c>
      <c r="K364" s="14" t="s">
        <v>28</v>
      </c>
    </row>
    <row r="365">
      <c r="A365" s="13" t="s">
        <v>576</v>
      </c>
      <c r="B365" s="14" t="s">
        <v>1615</v>
      </c>
      <c r="C365" s="14" t="s">
        <v>1616</v>
      </c>
      <c r="D365" s="15" t="s">
        <v>1617</v>
      </c>
      <c r="E365" s="16" t="s">
        <v>1618</v>
      </c>
      <c r="F365" s="14" t="s">
        <v>1619</v>
      </c>
      <c r="G365" s="14" t="s">
        <v>1620</v>
      </c>
      <c r="H365" s="19">
        <v>45672.577835648146</v>
      </c>
      <c r="I365" s="14" t="s">
        <v>112</v>
      </c>
      <c r="J365" s="18" t="s">
        <v>1621</v>
      </c>
      <c r="K365" s="14" t="s">
        <v>1622</v>
      </c>
    </row>
    <row r="366">
      <c r="A366" s="13" t="s">
        <v>576</v>
      </c>
      <c r="B366" s="14" t="s">
        <v>499</v>
      </c>
      <c r="C366" s="14" t="s">
        <v>1623</v>
      </c>
      <c r="D366" s="15" t="s">
        <v>1624</v>
      </c>
      <c r="E366" s="16">
        <v>37067.0</v>
      </c>
      <c r="F366" s="14" t="s">
        <v>27</v>
      </c>
      <c r="G366" s="14" t="s">
        <v>1625</v>
      </c>
      <c r="H366" s="19">
        <v>45672.58215277778</v>
      </c>
      <c r="I366" s="14" t="s">
        <v>112</v>
      </c>
      <c r="J366" s="18" t="s">
        <v>27</v>
      </c>
      <c r="K366" s="14" t="s">
        <v>28</v>
      </c>
    </row>
    <row r="367">
      <c r="A367" s="13" t="s">
        <v>576</v>
      </c>
      <c r="B367" s="14" t="s">
        <v>225</v>
      </c>
      <c r="C367" s="14" t="s">
        <v>1626</v>
      </c>
      <c r="D367" s="15" t="s">
        <v>1627</v>
      </c>
      <c r="E367" s="16">
        <v>90740.0</v>
      </c>
      <c r="F367" s="14" t="s">
        <v>1628</v>
      </c>
      <c r="G367" s="14" t="s">
        <v>139</v>
      </c>
      <c r="H367" s="19">
        <v>45672.618310185186</v>
      </c>
      <c r="I367" s="14" t="s">
        <v>112</v>
      </c>
      <c r="J367" s="18" t="s">
        <v>1629</v>
      </c>
      <c r="K367" s="14" t="s">
        <v>28</v>
      </c>
    </row>
    <row r="368">
      <c r="A368" s="13" t="s">
        <v>576</v>
      </c>
      <c r="B368" s="14" t="s">
        <v>1630</v>
      </c>
      <c r="C368" s="14" t="s">
        <v>1631</v>
      </c>
      <c r="D368" s="15" t="s">
        <v>1632</v>
      </c>
      <c r="E368" s="16">
        <v>80027.0</v>
      </c>
      <c r="F368" s="14" t="s">
        <v>1633</v>
      </c>
      <c r="G368" s="14" t="s">
        <v>1634</v>
      </c>
      <c r="H368" s="19">
        <v>45672.626921296294</v>
      </c>
      <c r="I368" s="14" t="s">
        <v>112</v>
      </c>
      <c r="J368" s="18" t="s">
        <v>27</v>
      </c>
      <c r="K368" s="14" t="s">
        <v>28</v>
      </c>
    </row>
    <row r="369">
      <c r="A369" s="13" t="s">
        <v>576</v>
      </c>
      <c r="B369" s="14" t="s">
        <v>1635</v>
      </c>
      <c r="C369" s="14" t="s">
        <v>1636</v>
      </c>
      <c r="D369" s="15" t="s">
        <v>1637</v>
      </c>
      <c r="E369" s="16">
        <v>46033.0</v>
      </c>
      <c r="F369" s="14" t="s">
        <v>1638</v>
      </c>
      <c r="G369" s="14" t="s">
        <v>1639</v>
      </c>
      <c r="H369" s="19">
        <v>45672.634733796294</v>
      </c>
      <c r="I369" s="14" t="s">
        <v>112</v>
      </c>
      <c r="J369" s="18" t="s">
        <v>1640</v>
      </c>
      <c r="K369" s="14" t="s">
        <v>28</v>
      </c>
    </row>
    <row r="370">
      <c r="A370" s="13" t="s">
        <v>576</v>
      </c>
      <c r="B370" s="14" t="s">
        <v>1641</v>
      </c>
      <c r="C370" s="14" t="s">
        <v>1631</v>
      </c>
      <c r="D370" s="15" t="s">
        <v>1642</v>
      </c>
      <c r="E370" s="16">
        <v>7963.0</v>
      </c>
      <c r="F370" s="14" t="s">
        <v>894</v>
      </c>
      <c r="G370" s="14" t="s">
        <v>1643</v>
      </c>
      <c r="H370" s="19">
        <v>45672.655173611114</v>
      </c>
      <c r="I370" s="14" t="s">
        <v>112</v>
      </c>
      <c r="J370" s="18" t="s">
        <v>27</v>
      </c>
      <c r="K370" s="14" t="s">
        <v>28</v>
      </c>
    </row>
    <row r="371">
      <c r="A371" s="13" t="s">
        <v>576</v>
      </c>
      <c r="B371" s="14" t="s">
        <v>1644</v>
      </c>
      <c r="C371" s="14" t="s">
        <v>1645</v>
      </c>
      <c r="D371" s="15" t="s">
        <v>1646</v>
      </c>
      <c r="E371" s="16">
        <v>18940.0</v>
      </c>
      <c r="F371" s="14" t="s">
        <v>1647</v>
      </c>
      <c r="G371" s="14" t="s">
        <v>813</v>
      </c>
      <c r="H371" s="19">
        <v>45672.67082175926</v>
      </c>
      <c r="I371" s="14" t="s">
        <v>112</v>
      </c>
      <c r="J371" s="18" t="s">
        <v>27</v>
      </c>
      <c r="K371" s="14" t="s">
        <v>28</v>
      </c>
    </row>
    <row r="372">
      <c r="A372" s="13" t="s">
        <v>576</v>
      </c>
      <c r="B372" s="14" t="s">
        <v>1648</v>
      </c>
      <c r="C372" s="14" t="s">
        <v>1649</v>
      </c>
      <c r="D372" s="15" t="s">
        <v>1650</v>
      </c>
      <c r="E372" s="16">
        <v>92831.0</v>
      </c>
      <c r="F372" s="14" t="s">
        <v>1651</v>
      </c>
      <c r="G372" s="14" t="s">
        <v>1652</v>
      </c>
      <c r="H372" s="19">
        <v>45672.68315972222</v>
      </c>
      <c r="I372" s="14" t="s">
        <v>112</v>
      </c>
      <c r="J372" s="18" t="s">
        <v>50</v>
      </c>
      <c r="K372" s="14" t="s">
        <v>28</v>
      </c>
    </row>
    <row r="373">
      <c r="A373" s="13" t="s">
        <v>576</v>
      </c>
      <c r="B373" s="14" t="s">
        <v>1653</v>
      </c>
      <c r="C373" s="14" t="s">
        <v>1654</v>
      </c>
      <c r="D373" s="15" t="s">
        <v>1655</v>
      </c>
      <c r="E373" s="16">
        <v>15217.0</v>
      </c>
      <c r="F373" s="14" t="s">
        <v>50</v>
      </c>
      <c r="G373" s="14" t="s">
        <v>50</v>
      </c>
      <c r="H373" s="19">
        <v>45672.69662037037</v>
      </c>
      <c r="I373" s="14" t="s">
        <v>112</v>
      </c>
      <c r="J373" s="18" t="s">
        <v>50</v>
      </c>
      <c r="K373" s="14" t="s">
        <v>28</v>
      </c>
    </row>
    <row r="374">
      <c r="A374" s="13" t="s">
        <v>576</v>
      </c>
      <c r="B374" s="14" t="s">
        <v>1656</v>
      </c>
      <c r="C374" s="14" t="s">
        <v>1657</v>
      </c>
      <c r="D374" s="15" t="s">
        <v>1658</v>
      </c>
      <c r="E374" s="16">
        <v>1450076.0</v>
      </c>
      <c r="F374" s="14" t="s">
        <v>1659</v>
      </c>
      <c r="G374" s="14" t="s">
        <v>1660</v>
      </c>
      <c r="H374" s="19">
        <v>45672.73857638889</v>
      </c>
      <c r="I374" s="14"/>
      <c r="J374" s="18" t="s">
        <v>27</v>
      </c>
      <c r="K374" s="14" t="s">
        <v>1533</v>
      </c>
    </row>
    <row r="375">
      <c r="A375" s="13" t="s">
        <v>576</v>
      </c>
      <c r="B375" s="14" t="s">
        <v>1267</v>
      </c>
      <c r="C375" s="14" t="s">
        <v>674</v>
      </c>
      <c r="D375" s="15" t="s">
        <v>1661</v>
      </c>
      <c r="E375" s="16">
        <v>19027.0</v>
      </c>
      <c r="F375" s="14" t="s">
        <v>1662</v>
      </c>
      <c r="G375" s="14" t="s">
        <v>1663</v>
      </c>
      <c r="H375" s="19">
        <v>45672.77469907407</v>
      </c>
      <c r="I375" s="14" t="s">
        <v>112</v>
      </c>
      <c r="J375" s="18" t="s">
        <v>1664</v>
      </c>
      <c r="K375" s="14" t="s">
        <v>28</v>
      </c>
    </row>
    <row r="376">
      <c r="A376" s="13" t="s">
        <v>576</v>
      </c>
      <c r="B376" s="14" t="s">
        <v>1665</v>
      </c>
      <c r="C376" s="14" t="s">
        <v>1666</v>
      </c>
      <c r="D376" s="15" t="s">
        <v>1667</v>
      </c>
      <c r="E376" s="16">
        <v>49417.0</v>
      </c>
      <c r="F376" s="14" t="s">
        <v>1668</v>
      </c>
      <c r="G376" s="14" t="s">
        <v>1458</v>
      </c>
      <c r="H376" s="19">
        <v>45672.81193287037</v>
      </c>
      <c r="I376" s="14" t="s">
        <v>112</v>
      </c>
      <c r="J376" s="18" t="s">
        <v>50</v>
      </c>
      <c r="K376" s="14" t="s">
        <v>28</v>
      </c>
    </row>
    <row r="377">
      <c r="A377" s="13" t="s">
        <v>576</v>
      </c>
      <c r="B377" s="14" t="s">
        <v>1669</v>
      </c>
      <c r="C377" s="14" t="s">
        <v>1670</v>
      </c>
      <c r="D377" s="15" t="s">
        <v>1671</v>
      </c>
      <c r="E377" s="16">
        <v>29577.0</v>
      </c>
      <c r="F377" s="14" t="s">
        <v>1672</v>
      </c>
      <c r="G377" s="14" t="s">
        <v>1673</v>
      </c>
      <c r="H377" s="19">
        <v>45672.87320601852</v>
      </c>
      <c r="I377" s="14" t="s">
        <v>112</v>
      </c>
      <c r="J377" s="18" t="s">
        <v>1674</v>
      </c>
      <c r="K377" s="14" t="s">
        <v>28</v>
      </c>
    </row>
    <row r="378">
      <c r="A378" s="13" t="s">
        <v>576</v>
      </c>
      <c r="B378" s="14" t="s">
        <v>1675</v>
      </c>
      <c r="C378" s="14" t="s">
        <v>1676</v>
      </c>
      <c r="D378" s="15" t="s">
        <v>1677</v>
      </c>
      <c r="E378" s="16">
        <v>10549.0</v>
      </c>
      <c r="F378" s="14" t="s">
        <v>1163</v>
      </c>
      <c r="G378" s="14" t="s">
        <v>1163</v>
      </c>
      <c r="H378" s="19">
        <v>45672.991273148145</v>
      </c>
      <c r="I378" s="14" t="s">
        <v>112</v>
      </c>
      <c r="J378" s="18" t="s">
        <v>1678</v>
      </c>
      <c r="K378" s="14" t="s">
        <v>28</v>
      </c>
    </row>
    <row r="379">
      <c r="A379" s="13" t="s">
        <v>576</v>
      </c>
      <c r="B379" s="14" t="s">
        <v>1679</v>
      </c>
      <c r="C379" s="14" t="s">
        <v>1680</v>
      </c>
      <c r="D379" s="15" t="s">
        <v>1681</v>
      </c>
      <c r="E379" s="16">
        <v>1128088.0</v>
      </c>
      <c r="F379" s="14" t="s">
        <v>1682</v>
      </c>
      <c r="G379" s="14" t="s">
        <v>1683</v>
      </c>
      <c r="H379" s="19">
        <v>45673.12577546296</v>
      </c>
      <c r="I379" s="14" t="s">
        <v>112</v>
      </c>
      <c r="J379" s="18" t="s">
        <v>1684</v>
      </c>
      <c r="K379" s="14" t="s">
        <v>1533</v>
      </c>
    </row>
    <row r="380">
      <c r="A380" s="13" t="s">
        <v>576</v>
      </c>
      <c r="B380" s="14" t="s">
        <v>1685</v>
      </c>
      <c r="C380" s="14" t="s">
        <v>962</v>
      </c>
      <c r="D380" s="15" t="s">
        <v>1686</v>
      </c>
      <c r="E380" s="16">
        <v>92130.0</v>
      </c>
      <c r="F380" s="14" t="s">
        <v>1687</v>
      </c>
      <c r="G380" s="14" t="s">
        <v>526</v>
      </c>
      <c r="H380" s="19">
        <v>45673.1712962963</v>
      </c>
      <c r="I380" s="14"/>
      <c r="J380" s="18" t="s">
        <v>1688</v>
      </c>
      <c r="K380" s="14" t="s">
        <v>28</v>
      </c>
    </row>
    <row r="381">
      <c r="A381" s="13" t="s">
        <v>576</v>
      </c>
      <c r="B381" s="14" t="s">
        <v>1689</v>
      </c>
      <c r="C381" s="14" t="s">
        <v>1690</v>
      </c>
      <c r="D381" s="15" t="s">
        <v>1691</v>
      </c>
      <c r="E381" s="16">
        <v>4058.0</v>
      </c>
      <c r="F381" s="14" t="s">
        <v>1310</v>
      </c>
      <c r="G381" s="14" t="s">
        <v>1692</v>
      </c>
      <c r="H381" s="19">
        <v>45673.24180555555</v>
      </c>
      <c r="I381" s="14"/>
      <c r="J381" s="18" t="s">
        <v>1693</v>
      </c>
      <c r="K381" s="14" t="s">
        <v>714</v>
      </c>
    </row>
    <row r="382">
      <c r="A382" s="13" t="s">
        <v>576</v>
      </c>
      <c r="B382" s="14" t="s">
        <v>1694</v>
      </c>
      <c r="C382" s="14" t="s">
        <v>1695</v>
      </c>
      <c r="D382" s="15" t="s">
        <v>1696</v>
      </c>
      <c r="E382" s="16" t="s">
        <v>1697</v>
      </c>
      <c r="F382" s="14" t="s">
        <v>1698</v>
      </c>
      <c r="G382" s="14" t="s">
        <v>334</v>
      </c>
      <c r="H382" s="19">
        <v>45673.32116898148</v>
      </c>
      <c r="I382" s="14"/>
      <c r="J382" s="18" t="s">
        <v>309</v>
      </c>
      <c r="K382" s="14" t="s">
        <v>397</v>
      </c>
    </row>
    <row r="383">
      <c r="A383" s="13" t="s">
        <v>576</v>
      </c>
      <c r="B383" s="14" t="s">
        <v>56</v>
      </c>
      <c r="C383" s="14" t="s">
        <v>1699</v>
      </c>
      <c r="D383" s="15" t="s">
        <v>1700</v>
      </c>
      <c r="E383" s="16" t="s">
        <v>1701</v>
      </c>
      <c r="F383" s="14" t="s">
        <v>1702</v>
      </c>
      <c r="G383" s="14" t="s">
        <v>1703</v>
      </c>
      <c r="H383" s="19">
        <v>45673.32585648148</v>
      </c>
      <c r="I383" s="14"/>
      <c r="J383" s="18" t="s">
        <v>1704</v>
      </c>
      <c r="K383" s="14" t="s">
        <v>397</v>
      </c>
    </row>
    <row r="384">
      <c r="A384" s="13" t="s">
        <v>576</v>
      </c>
      <c r="B384" s="14" t="s">
        <v>1705</v>
      </c>
      <c r="C384" s="14" t="s">
        <v>1706</v>
      </c>
      <c r="D384" s="15" t="s">
        <v>1707</v>
      </c>
      <c r="E384" s="16">
        <v>12401.0</v>
      </c>
      <c r="F384" s="14" t="s">
        <v>1708</v>
      </c>
      <c r="G384" s="14" t="s">
        <v>1709</v>
      </c>
      <c r="H384" s="19">
        <v>45673.337789351855</v>
      </c>
      <c r="I384" s="14" t="s">
        <v>112</v>
      </c>
      <c r="J384" s="18" t="s">
        <v>1710</v>
      </c>
      <c r="K384" s="14" t="s">
        <v>28</v>
      </c>
    </row>
    <row r="385">
      <c r="A385" s="13" t="s">
        <v>576</v>
      </c>
      <c r="B385" s="14" t="s">
        <v>1711</v>
      </c>
      <c r="C385" s="14" t="s">
        <v>1712</v>
      </c>
      <c r="D385" s="15" t="s">
        <v>1713</v>
      </c>
      <c r="E385" s="16">
        <v>30106.0</v>
      </c>
      <c r="F385" s="14" t="s">
        <v>1714</v>
      </c>
      <c r="G385" s="14" t="s">
        <v>1579</v>
      </c>
      <c r="H385" s="19">
        <v>45673.34664351852</v>
      </c>
      <c r="I385" s="14"/>
      <c r="J385" s="18" t="s">
        <v>1715</v>
      </c>
      <c r="K385" s="14" t="s">
        <v>28</v>
      </c>
    </row>
    <row r="386">
      <c r="A386" s="13" t="s">
        <v>576</v>
      </c>
      <c r="B386" s="14" t="s">
        <v>1716</v>
      </c>
      <c r="C386" s="14" t="s">
        <v>1176</v>
      </c>
      <c r="D386" s="15" t="s">
        <v>1717</v>
      </c>
      <c r="E386" s="16" t="s">
        <v>1718</v>
      </c>
      <c r="F386" s="14" t="s">
        <v>1719</v>
      </c>
      <c r="G386" s="14" t="s">
        <v>1420</v>
      </c>
      <c r="H386" s="19">
        <v>45673.41355324074</v>
      </c>
      <c r="I386" s="14"/>
      <c r="J386" s="18" t="s">
        <v>50</v>
      </c>
      <c r="K386" s="14" t="s">
        <v>122</v>
      </c>
    </row>
    <row r="387">
      <c r="A387" s="13" t="s">
        <v>576</v>
      </c>
      <c r="B387" s="14" t="s">
        <v>1720</v>
      </c>
      <c r="C387" s="14" t="s">
        <v>716</v>
      </c>
      <c r="D387" s="15" t="s">
        <v>1721</v>
      </c>
      <c r="E387" s="16">
        <v>75204.0</v>
      </c>
      <c r="F387" s="14" t="s">
        <v>1722</v>
      </c>
      <c r="G387" s="14" t="s">
        <v>1723</v>
      </c>
      <c r="H387" s="19">
        <v>45673.41540509259</v>
      </c>
      <c r="I387" s="14"/>
      <c r="J387" s="18" t="s">
        <v>170</v>
      </c>
      <c r="K387" s="14" t="s">
        <v>28</v>
      </c>
    </row>
    <row r="388">
      <c r="A388" s="13" t="s">
        <v>576</v>
      </c>
      <c r="B388" s="14" t="s">
        <v>1724</v>
      </c>
      <c r="C388" s="14" t="s">
        <v>1725</v>
      </c>
      <c r="D388" s="15" t="s">
        <v>1726</v>
      </c>
      <c r="E388" s="16">
        <v>10022.0</v>
      </c>
      <c r="F388" s="14" t="s">
        <v>1727</v>
      </c>
      <c r="G388" s="14" t="s">
        <v>1728</v>
      </c>
      <c r="H388" s="19">
        <v>45673.420798611114</v>
      </c>
      <c r="I388" s="14"/>
      <c r="J388" s="18" t="s">
        <v>1729</v>
      </c>
      <c r="K388" s="14" t="s">
        <v>28</v>
      </c>
    </row>
    <row r="389">
      <c r="A389" s="13" t="s">
        <v>576</v>
      </c>
      <c r="B389" s="14" t="s">
        <v>1730</v>
      </c>
      <c r="C389" s="14" t="s">
        <v>1731</v>
      </c>
      <c r="D389" s="15" t="s">
        <v>1732</v>
      </c>
      <c r="E389" s="16">
        <v>2472.0</v>
      </c>
      <c r="F389" s="14" t="s">
        <v>1733</v>
      </c>
      <c r="G389" s="14" t="s">
        <v>1734</v>
      </c>
      <c r="H389" s="19">
        <v>45673.4324537037</v>
      </c>
      <c r="I389" s="14"/>
      <c r="J389" s="18" t="s">
        <v>284</v>
      </c>
      <c r="K389" s="14" t="s">
        <v>28</v>
      </c>
    </row>
    <row r="390">
      <c r="A390" s="13" t="s">
        <v>576</v>
      </c>
      <c r="B390" s="14" t="s">
        <v>1735</v>
      </c>
      <c r="C390" s="14" t="s">
        <v>1736</v>
      </c>
      <c r="D390" s="15" t="s">
        <v>1737</v>
      </c>
      <c r="E390" s="16">
        <v>95452.0</v>
      </c>
      <c r="F390" s="14" t="s">
        <v>1402</v>
      </c>
      <c r="G390" s="14" t="s">
        <v>1738</v>
      </c>
      <c r="H390" s="19">
        <v>45673.50351851852</v>
      </c>
      <c r="I390" s="14"/>
      <c r="J390" s="18" t="s">
        <v>61</v>
      </c>
      <c r="K390" s="14" t="s">
        <v>28</v>
      </c>
    </row>
    <row r="391">
      <c r="A391" s="13" t="s">
        <v>576</v>
      </c>
      <c r="B391" s="14" t="s">
        <v>1739</v>
      </c>
      <c r="C391" s="14" t="s">
        <v>1740</v>
      </c>
      <c r="D391" s="15" t="s">
        <v>1741</v>
      </c>
      <c r="E391" s="16">
        <v>94025.0</v>
      </c>
      <c r="F391" s="14" t="s">
        <v>1742</v>
      </c>
      <c r="G391" s="14" t="s">
        <v>1743</v>
      </c>
      <c r="H391" s="19">
        <v>45673.51157407407</v>
      </c>
      <c r="I391" s="14"/>
      <c r="J391" s="18" t="s">
        <v>27</v>
      </c>
      <c r="K391" s="14" t="s">
        <v>28</v>
      </c>
    </row>
    <row r="392">
      <c r="A392" s="13" t="s">
        <v>576</v>
      </c>
      <c r="B392" s="14" t="s">
        <v>1744</v>
      </c>
      <c r="C392" s="14" t="s">
        <v>1745</v>
      </c>
      <c r="D392" s="15" t="s">
        <v>1746</v>
      </c>
      <c r="E392" s="16">
        <v>6877.0</v>
      </c>
      <c r="F392" s="14" t="s">
        <v>1747</v>
      </c>
      <c r="G392" s="14" t="s">
        <v>1748</v>
      </c>
      <c r="H392" s="19">
        <v>45673.52707175926</v>
      </c>
      <c r="I392" s="14" t="s">
        <v>112</v>
      </c>
      <c r="J392" s="18" t="s">
        <v>170</v>
      </c>
      <c r="K392" s="14" t="s">
        <v>28</v>
      </c>
    </row>
    <row r="393">
      <c r="A393" s="13" t="s">
        <v>576</v>
      </c>
      <c r="B393" s="14" t="s">
        <v>1749</v>
      </c>
      <c r="C393" s="14" t="s">
        <v>1750</v>
      </c>
      <c r="D393" s="15" t="s">
        <v>1751</v>
      </c>
      <c r="E393" s="16">
        <v>18103.0</v>
      </c>
      <c r="F393" s="14" t="s">
        <v>1752</v>
      </c>
      <c r="G393" s="14" t="s">
        <v>1753</v>
      </c>
      <c r="H393" s="19">
        <v>45673.528344907405</v>
      </c>
      <c r="I393" s="14" t="s">
        <v>112</v>
      </c>
      <c r="J393" s="18" t="s">
        <v>61</v>
      </c>
      <c r="K393" s="14" t="s">
        <v>28</v>
      </c>
    </row>
    <row r="394">
      <c r="A394" s="13" t="s">
        <v>576</v>
      </c>
      <c r="B394" s="14" t="s">
        <v>1754</v>
      </c>
      <c r="C394" s="14" t="s">
        <v>1755</v>
      </c>
      <c r="D394" s="15" t="s">
        <v>1756</v>
      </c>
      <c r="E394" s="16">
        <v>19044.0</v>
      </c>
      <c r="F394" s="14" t="s">
        <v>1757</v>
      </c>
      <c r="G394" s="14" t="s">
        <v>161</v>
      </c>
      <c r="H394" s="19">
        <v>45674.438263888886</v>
      </c>
      <c r="I394" s="14" t="s">
        <v>112</v>
      </c>
      <c r="J394" s="18" t="s">
        <v>170</v>
      </c>
      <c r="K394" s="14" t="s">
        <v>28</v>
      </c>
    </row>
    <row r="395">
      <c r="A395" s="13" t="s">
        <v>576</v>
      </c>
      <c r="B395" s="14" t="s">
        <v>1758</v>
      </c>
      <c r="C395" s="14" t="s">
        <v>1759</v>
      </c>
      <c r="D395" s="15" t="s">
        <v>1760</v>
      </c>
      <c r="E395" s="16">
        <v>85006.0</v>
      </c>
      <c r="F395" s="14" t="s">
        <v>1761</v>
      </c>
      <c r="G395" s="14" t="s">
        <v>161</v>
      </c>
      <c r="H395" s="19">
        <v>45674.47042824074</v>
      </c>
      <c r="I395" s="14" t="s">
        <v>112</v>
      </c>
      <c r="J395" s="18" t="s">
        <v>61</v>
      </c>
      <c r="K395" s="14" t="s">
        <v>28</v>
      </c>
    </row>
    <row r="396">
      <c r="A396" s="13" t="s">
        <v>576</v>
      </c>
      <c r="B396" s="14" t="s">
        <v>1762</v>
      </c>
      <c r="C396" s="14" t="s">
        <v>1763</v>
      </c>
      <c r="D396" s="15" t="s">
        <v>1764</v>
      </c>
      <c r="E396" s="16">
        <v>85266.0</v>
      </c>
      <c r="F396" s="14" t="s">
        <v>1765</v>
      </c>
      <c r="G396" s="14" t="s">
        <v>408</v>
      </c>
      <c r="H396" s="19">
        <v>45674.48045138889</v>
      </c>
      <c r="I396" s="14"/>
      <c r="J396" s="18" t="s">
        <v>170</v>
      </c>
      <c r="K396" s="14" t="s">
        <v>28</v>
      </c>
    </row>
    <row r="397">
      <c r="A397" s="13" t="s">
        <v>576</v>
      </c>
      <c r="B397" s="14" t="s">
        <v>1766</v>
      </c>
      <c r="C397" s="14" t="s">
        <v>1767</v>
      </c>
      <c r="D397" s="15" t="s">
        <v>1768</v>
      </c>
      <c r="E397" s="16">
        <v>19000.0</v>
      </c>
      <c r="F397" s="14" t="s">
        <v>1769</v>
      </c>
      <c r="G397" s="14" t="s">
        <v>1770</v>
      </c>
      <c r="H397" s="19">
        <v>45677.31631944444</v>
      </c>
      <c r="I397" s="14" t="s">
        <v>692</v>
      </c>
      <c r="J397" s="18" t="s">
        <v>1771</v>
      </c>
      <c r="K397" s="14" t="s">
        <v>1772</v>
      </c>
    </row>
    <row r="398">
      <c r="A398" s="13" t="s">
        <v>576</v>
      </c>
      <c r="B398" s="14" t="s">
        <v>1773</v>
      </c>
      <c r="C398" s="14" t="s">
        <v>1774</v>
      </c>
      <c r="D398" s="15" t="s">
        <v>1775</v>
      </c>
      <c r="E398" s="16">
        <v>27713.0</v>
      </c>
      <c r="F398" s="14" t="s">
        <v>1776</v>
      </c>
      <c r="G398" s="14" t="s">
        <v>161</v>
      </c>
      <c r="H398" s="19">
        <v>45677.400775462964</v>
      </c>
      <c r="I398" s="14" t="s">
        <v>112</v>
      </c>
      <c r="J398" s="18" t="s">
        <v>27</v>
      </c>
      <c r="K398" s="14" t="s">
        <v>28</v>
      </c>
    </row>
    <row r="399">
      <c r="A399" s="13" t="s">
        <v>576</v>
      </c>
      <c r="B399" s="14" t="s">
        <v>1777</v>
      </c>
      <c r="C399" s="14" t="s">
        <v>1778</v>
      </c>
      <c r="D399" s="15" t="s">
        <v>1779</v>
      </c>
      <c r="E399" s="16">
        <v>101101.0</v>
      </c>
      <c r="F399" s="14" t="s">
        <v>1780</v>
      </c>
      <c r="G399" s="14" t="s">
        <v>1035</v>
      </c>
      <c r="H399" s="19">
        <v>45677.63196759259</v>
      </c>
      <c r="I399" s="14"/>
      <c r="J399" s="18" t="s">
        <v>1781</v>
      </c>
      <c r="K399" s="14" t="s">
        <v>1782</v>
      </c>
    </row>
    <row r="400">
      <c r="A400" s="13" t="s">
        <v>576</v>
      </c>
      <c r="B400" s="14" t="s">
        <v>404</v>
      </c>
      <c r="C400" s="14" t="s">
        <v>1783</v>
      </c>
      <c r="D400" s="15" t="s">
        <v>1784</v>
      </c>
      <c r="E400" s="16">
        <v>19348.0</v>
      </c>
      <c r="F400" s="14" t="s">
        <v>1785</v>
      </c>
      <c r="G400" s="14" t="s">
        <v>387</v>
      </c>
      <c r="H400" s="19">
        <v>45677.63364583333</v>
      </c>
      <c r="I400" s="14"/>
      <c r="J400" s="18" t="s">
        <v>61</v>
      </c>
      <c r="K400" s="14" t="s">
        <v>28</v>
      </c>
    </row>
    <row r="401">
      <c r="A401" s="13" t="s">
        <v>576</v>
      </c>
      <c r="B401" s="14" t="s">
        <v>34</v>
      </c>
      <c r="C401" s="14" t="s">
        <v>1786</v>
      </c>
      <c r="D401" s="15" t="s">
        <v>1787</v>
      </c>
      <c r="E401" s="16">
        <v>91362.0</v>
      </c>
      <c r="F401" s="14" t="s">
        <v>1788</v>
      </c>
      <c r="G401" s="14" t="s">
        <v>66</v>
      </c>
      <c r="H401" s="19">
        <v>45677.63494212963</v>
      </c>
      <c r="I401" s="14"/>
      <c r="J401" s="18" t="s">
        <v>1789</v>
      </c>
      <c r="K401" s="14" t="s">
        <v>28</v>
      </c>
    </row>
    <row r="402">
      <c r="A402" s="13" t="s">
        <v>576</v>
      </c>
      <c r="B402" s="14" t="s">
        <v>1790</v>
      </c>
      <c r="C402" s="14" t="s">
        <v>1791</v>
      </c>
      <c r="D402" s="15" t="s">
        <v>1792</v>
      </c>
      <c r="E402" s="16">
        <v>2118.0</v>
      </c>
      <c r="F402" s="14" t="s">
        <v>1793</v>
      </c>
      <c r="G402" s="14" t="s">
        <v>1153</v>
      </c>
      <c r="H402" s="19">
        <v>45677.63501157407</v>
      </c>
      <c r="I402" s="14"/>
      <c r="J402" s="18" t="s">
        <v>27</v>
      </c>
      <c r="K402" s="14" t="s">
        <v>28</v>
      </c>
    </row>
    <row r="403">
      <c r="A403" s="13" t="s">
        <v>576</v>
      </c>
      <c r="B403" s="14" t="s">
        <v>1794</v>
      </c>
      <c r="C403" s="14" t="s">
        <v>1795</v>
      </c>
      <c r="D403" s="15" t="s">
        <v>1796</v>
      </c>
      <c r="E403" s="16">
        <v>94025.0</v>
      </c>
      <c r="F403" s="14" t="s">
        <v>958</v>
      </c>
      <c r="G403" s="14" t="s">
        <v>1797</v>
      </c>
      <c r="H403" s="19">
        <v>45677.64030092592</v>
      </c>
      <c r="I403" s="14"/>
      <c r="J403" s="18" t="s">
        <v>204</v>
      </c>
      <c r="K403" s="14" t="s">
        <v>28</v>
      </c>
    </row>
    <row r="404">
      <c r="A404" s="13" t="s">
        <v>576</v>
      </c>
      <c r="B404" s="14" t="s">
        <v>1798</v>
      </c>
      <c r="C404" s="14" t="s">
        <v>1799</v>
      </c>
      <c r="D404" s="15" t="s">
        <v>1800</v>
      </c>
      <c r="E404" s="16">
        <v>94404.0</v>
      </c>
      <c r="F404" s="14" t="s">
        <v>1801</v>
      </c>
      <c r="G404" s="14" t="s">
        <v>1802</v>
      </c>
      <c r="H404" s="19">
        <v>45677.64136574074</v>
      </c>
      <c r="I404" s="14"/>
      <c r="J404" s="18" t="s">
        <v>1803</v>
      </c>
      <c r="K404" s="14" t="s">
        <v>28</v>
      </c>
    </row>
    <row r="405">
      <c r="A405" s="13" t="s">
        <v>576</v>
      </c>
      <c r="B405" s="14" t="s">
        <v>1804</v>
      </c>
      <c r="C405" s="14" t="s">
        <v>1805</v>
      </c>
      <c r="D405" s="15" t="s">
        <v>1806</v>
      </c>
      <c r="E405" s="16">
        <v>17896.0</v>
      </c>
      <c r="F405" s="14" t="s">
        <v>1807</v>
      </c>
      <c r="G405" s="14" t="s">
        <v>1808</v>
      </c>
      <c r="H405" s="19">
        <v>45677.64659722222</v>
      </c>
      <c r="I405" s="14"/>
      <c r="J405" s="18" t="s">
        <v>61</v>
      </c>
      <c r="K405" s="14" t="s">
        <v>1809</v>
      </c>
    </row>
    <row r="406">
      <c r="A406" s="13" t="s">
        <v>576</v>
      </c>
      <c r="B406" s="14" t="s">
        <v>1154</v>
      </c>
      <c r="C406" s="14" t="s">
        <v>1155</v>
      </c>
      <c r="D406" s="15" t="s">
        <v>1810</v>
      </c>
      <c r="E406" s="16" t="s">
        <v>1811</v>
      </c>
      <c r="F406" s="14" t="s">
        <v>72</v>
      </c>
      <c r="G406" s="14" t="s">
        <v>1158</v>
      </c>
      <c r="H406" s="19">
        <v>45677.64665509259</v>
      </c>
      <c r="I406" s="14"/>
      <c r="J406" s="18" t="s">
        <v>27</v>
      </c>
      <c r="K406" s="14" t="s">
        <v>397</v>
      </c>
    </row>
    <row r="407">
      <c r="A407" s="13" t="s">
        <v>576</v>
      </c>
      <c r="B407" s="14" t="s">
        <v>1812</v>
      </c>
      <c r="C407" s="14" t="s">
        <v>1813</v>
      </c>
      <c r="D407" s="15" t="s">
        <v>1814</v>
      </c>
      <c r="E407" s="16">
        <v>2139.0</v>
      </c>
      <c r="F407" s="14" t="s">
        <v>1815</v>
      </c>
      <c r="G407" s="14" t="s">
        <v>1035</v>
      </c>
      <c r="H407" s="19">
        <v>45677.647939814815</v>
      </c>
      <c r="I407" s="14"/>
      <c r="J407" s="18" t="s">
        <v>1816</v>
      </c>
      <c r="K407" s="14" t="s">
        <v>28</v>
      </c>
    </row>
    <row r="408">
      <c r="A408" s="13" t="s">
        <v>576</v>
      </c>
      <c r="B408" s="14" t="s">
        <v>1817</v>
      </c>
      <c r="C408" s="14" t="s">
        <v>1818</v>
      </c>
      <c r="D408" s="15" t="s">
        <v>1819</v>
      </c>
      <c r="E408" s="16">
        <v>94563.0</v>
      </c>
      <c r="F408" s="14" t="s">
        <v>27</v>
      </c>
      <c r="G408" s="14" t="s">
        <v>27</v>
      </c>
      <c r="H408" s="19">
        <v>45677.65081018519</v>
      </c>
      <c r="I408" s="14"/>
      <c r="J408" s="18" t="s">
        <v>27</v>
      </c>
      <c r="K408" s="14" t="s">
        <v>28</v>
      </c>
    </row>
    <row r="409">
      <c r="A409" s="13" t="s">
        <v>576</v>
      </c>
      <c r="B409" s="14" t="s">
        <v>1820</v>
      </c>
      <c r="C409" s="14" t="s">
        <v>1821</v>
      </c>
      <c r="D409" s="15" t="s">
        <v>1822</v>
      </c>
      <c r="E409" s="16" t="s">
        <v>1823</v>
      </c>
      <c r="F409" s="14" t="s">
        <v>1824</v>
      </c>
      <c r="G409" s="14" t="s">
        <v>413</v>
      </c>
      <c r="H409" s="19">
        <v>45677.655381944445</v>
      </c>
      <c r="I409" s="14"/>
      <c r="J409" s="18" t="s">
        <v>50</v>
      </c>
      <c r="K409" s="14" t="s">
        <v>28</v>
      </c>
    </row>
    <row r="410">
      <c r="A410" s="13" t="s">
        <v>576</v>
      </c>
      <c r="B410" s="14" t="s">
        <v>1825</v>
      </c>
      <c r="C410" s="14" t="s">
        <v>1826</v>
      </c>
      <c r="D410" s="15" t="s">
        <v>1827</v>
      </c>
      <c r="E410" s="16">
        <v>7042.0</v>
      </c>
      <c r="F410" s="14" t="s">
        <v>1828</v>
      </c>
      <c r="G410" s="14" t="s">
        <v>1829</v>
      </c>
      <c r="H410" s="19">
        <v>45677.65929398148</v>
      </c>
      <c r="I410" s="14"/>
      <c r="J410" s="18" t="s">
        <v>27</v>
      </c>
      <c r="K410" s="14" t="s">
        <v>28</v>
      </c>
    </row>
    <row r="411">
      <c r="A411" s="13" t="s">
        <v>576</v>
      </c>
      <c r="B411" s="14" t="s">
        <v>791</v>
      </c>
      <c r="C411" s="14" t="s">
        <v>1830</v>
      </c>
      <c r="D411" s="15" t="s">
        <v>1831</v>
      </c>
      <c r="E411" s="16">
        <v>94105.0</v>
      </c>
      <c r="F411" s="14" t="s">
        <v>1832</v>
      </c>
      <c r="G411" s="14" t="s">
        <v>1833</v>
      </c>
      <c r="H411" s="19">
        <v>45677.661782407406</v>
      </c>
      <c r="I411" s="14"/>
      <c r="J411" s="18" t="s">
        <v>50</v>
      </c>
      <c r="K411" s="14" t="s">
        <v>28</v>
      </c>
    </row>
    <row r="412">
      <c r="A412" s="13" t="s">
        <v>576</v>
      </c>
      <c r="B412" s="14" t="s">
        <v>404</v>
      </c>
      <c r="C412" s="14" t="s">
        <v>1834</v>
      </c>
      <c r="D412" s="15" t="s">
        <v>1835</v>
      </c>
      <c r="E412" s="16">
        <v>94104.0</v>
      </c>
      <c r="F412" s="14" t="s">
        <v>1836</v>
      </c>
      <c r="G412" s="14" t="s">
        <v>1837</v>
      </c>
      <c r="H412" s="19">
        <v>45677.662627314814</v>
      </c>
      <c r="I412" s="14"/>
      <c r="J412" s="18" t="s">
        <v>473</v>
      </c>
      <c r="K412" s="14" t="s">
        <v>28</v>
      </c>
    </row>
    <row r="413">
      <c r="A413" s="13" t="s">
        <v>576</v>
      </c>
      <c r="B413" s="14" t="s">
        <v>1838</v>
      </c>
      <c r="C413" s="14" t="s">
        <v>1839</v>
      </c>
      <c r="D413" s="15" t="s">
        <v>1840</v>
      </c>
      <c r="E413" s="16" t="s">
        <v>1841</v>
      </c>
      <c r="F413" s="14" t="s">
        <v>1842</v>
      </c>
      <c r="G413" s="14" t="s">
        <v>1843</v>
      </c>
      <c r="H413" s="19">
        <v>45677.66550925926</v>
      </c>
      <c r="I413" s="14"/>
      <c r="J413" s="18" t="s">
        <v>1844</v>
      </c>
      <c r="K413" s="14" t="s">
        <v>397</v>
      </c>
    </row>
    <row r="414">
      <c r="A414" s="13" t="s">
        <v>576</v>
      </c>
      <c r="B414" s="14" t="s">
        <v>1845</v>
      </c>
      <c r="C414" s="14" t="s">
        <v>962</v>
      </c>
      <c r="D414" s="15" t="s">
        <v>1846</v>
      </c>
      <c r="E414" s="16" t="s">
        <v>1847</v>
      </c>
      <c r="F414" s="14" t="s">
        <v>1848</v>
      </c>
      <c r="G414" s="14" t="s">
        <v>712</v>
      </c>
      <c r="H414" s="19">
        <v>45677.68010416667</v>
      </c>
      <c r="I414" s="14"/>
      <c r="J414" s="18" t="s">
        <v>170</v>
      </c>
      <c r="K414" s="14" t="s">
        <v>28</v>
      </c>
    </row>
    <row r="415">
      <c r="A415" s="13" t="s">
        <v>576</v>
      </c>
      <c r="B415" s="14" t="s">
        <v>1849</v>
      </c>
      <c r="C415" s="14" t="s">
        <v>1850</v>
      </c>
      <c r="D415" s="15" t="s">
        <v>1851</v>
      </c>
      <c r="E415" s="16">
        <v>77554.0</v>
      </c>
      <c r="F415" s="14" t="s">
        <v>1852</v>
      </c>
      <c r="G415" s="14" t="s">
        <v>60</v>
      </c>
      <c r="H415" s="19">
        <v>45677.72237268519</v>
      </c>
      <c r="I415" s="14"/>
      <c r="J415" s="18" t="s">
        <v>1853</v>
      </c>
      <c r="K415" s="14" t="s">
        <v>28</v>
      </c>
    </row>
    <row r="416">
      <c r="A416" s="13" t="s">
        <v>576</v>
      </c>
      <c r="B416" s="14" t="s">
        <v>1854</v>
      </c>
      <c r="C416" s="14" t="s">
        <v>1855</v>
      </c>
      <c r="D416" s="15" t="s">
        <v>1856</v>
      </c>
      <c r="E416" s="16">
        <v>33024.0</v>
      </c>
      <c r="F416" s="14" t="s">
        <v>1857</v>
      </c>
      <c r="G416" s="14" t="s">
        <v>1858</v>
      </c>
      <c r="H416" s="19">
        <v>45677.73782407407</v>
      </c>
      <c r="I416" s="14"/>
      <c r="J416" s="18" t="s">
        <v>61</v>
      </c>
      <c r="K416" s="14" t="s">
        <v>28</v>
      </c>
    </row>
    <row r="417">
      <c r="A417" s="13" t="s">
        <v>576</v>
      </c>
      <c r="B417" s="14" t="s">
        <v>1859</v>
      </c>
      <c r="C417" s="14" t="s">
        <v>1860</v>
      </c>
      <c r="D417" s="15" t="s">
        <v>1861</v>
      </c>
      <c r="E417" s="16">
        <v>13640.0</v>
      </c>
      <c r="F417" s="14" t="s">
        <v>1862</v>
      </c>
      <c r="G417" s="14" t="s">
        <v>1153</v>
      </c>
      <c r="H417" s="19">
        <v>45677.751064814816</v>
      </c>
      <c r="I417" s="14"/>
      <c r="J417" s="18" t="s">
        <v>50</v>
      </c>
      <c r="K417" s="14" t="s">
        <v>1863</v>
      </c>
    </row>
    <row r="418">
      <c r="A418" s="13" t="s">
        <v>576</v>
      </c>
      <c r="B418" s="14" t="s">
        <v>1864</v>
      </c>
      <c r="C418" s="14" t="s">
        <v>1865</v>
      </c>
      <c r="D418" s="15" t="s">
        <v>1866</v>
      </c>
      <c r="E418" s="16">
        <v>22401.0</v>
      </c>
      <c r="F418" s="14" t="s">
        <v>1867</v>
      </c>
      <c r="G418" s="14" t="s">
        <v>1868</v>
      </c>
      <c r="H418" s="19">
        <v>45677.79298611111</v>
      </c>
      <c r="I418" s="14"/>
      <c r="J418" s="18" t="s">
        <v>1869</v>
      </c>
      <c r="K418" s="14" t="s">
        <v>28</v>
      </c>
    </row>
    <row r="419">
      <c r="A419" s="13" t="s">
        <v>576</v>
      </c>
      <c r="B419" s="14" t="s">
        <v>668</v>
      </c>
      <c r="C419" s="14" t="s">
        <v>1870</v>
      </c>
      <c r="D419" s="15" t="s">
        <v>1871</v>
      </c>
      <c r="E419" s="16">
        <v>31040.0</v>
      </c>
      <c r="F419" s="14" t="s">
        <v>1872</v>
      </c>
      <c r="G419" s="14" t="s">
        <v>1873</v>
      </c>
      <c r="H419" s="19">
        <v>45677.97550925926</v>
      </c>
      <c r="I419" s="14"/>
      <c r="J419" s="18" t="s">
        <v>1874</v>
      </c>
      <c r="K419" s="14" t="s">
        <v>1875</v>
      </c>
    </row>
    <row r="420">
      <c r="A420" s="13" t="s">
        <v>576</v>
      </c>
      <c r="B420" s="14" t="s">
        <v>1876</v>
      </c>
      <c r="C420" s="14" t="s">
        <v>1877</v>
      </c>
      <c r="D420" s="15" t="s">
        <v>1878</v>
      </c>
      <c r="E420" s="16">
        <v>2008.0</v>
      </c>
      <c r="F420" s="14" t="s">
        <v>1879</v>
      </c>
      <c r="G420" s="14" t="s">
        <v>1880</v>
      </c>
      <c r="H420" s="19">
        <v>45678.063738425924</v>
      </c>
      <c r="I420" s="14"/>
      <c r="J420" s="18" t="s">
        <v>61</v>
      </c>
      <c r="K420" s="14" t="s">
        <v>80</v>
      </c>
    </row>
    <row r="421">
      <c r="A421" s="13" t="s">
        <v>576</v>
      </c>
      <c r="B421" s="14" t="s">
        <v>1881</v>
      </c>
      <c r="C421" s="14" t="s">
        <v>1882</v>
      </c>
      <c r="D421" s="15" t="s">
        <v>1883</v>
      </c>
      <c r="E421" s="16">
        <v>2000.0</v>
      </c>
      <c r="F421" s="14" t="s">
        <v>1884</v>
      </c>
      <c r="G421" s="14" t="s">
        <v>790</v>
      </c>
      <c r="H421" s="19">
        <v>45678.10900462963</v>
      </c>
      <c r="I421" s="14"/>
      <c r="J421" s="20" t="s">
        <v>1885</v>
      </c>
      <c r="K421" s="14" t="s">
        <v>714</v>
      </c>
    </row>
    <row r="422">
      <c r="A422" s="13" t="s">
        <v>576</v>
      </c>
      <c r="B422" s="14" t="s">
        <v>1886</v>
      </c>
      <c r="C422" s="14" t="s">
        <v>1887</v>
      </c>
      <c r="D422" s="15" t="s">
        <v>1888</v>
      </c>
      <c r="E422" s="16">
        <v>1850014.0</v>
      </c>
      <c r="F422" s="14" t="s">
        <v>1889</v>
      </c>
      <c r="G422" s="14" t="s">
        <v>1890</v>
      </c>
      <c r="H422" s="19">
        <v>45678.13290509259</v>
      </c>
      <c r="I422" s="14"/>
      <c r="J422" s="18" t="s">
        <v>27</v>
      </c>
      <c r="K422" s="14" t="s">
        <v>1533</v>
      </c>
    </row>
    <row r="423">
      <c r="A423" s="13" t="s">
        <v>576</v>
      </c>
      <c r="B423" s="14" t="s">
        <v>1891</v>
      </c>
      <c r="C423" s="14" t="s">
        <v>1892</v>
      </c>
      <c r="D423" s="15" t="s">
        <v>1893</v>
      </c>
      <c r="E423" s="16" t="s">
        <v>1894</v>
      </c>
      <c r="F423" s="14" t="s">
        <v>1895</v>
      </c>
      <c r="G423" s="14" t="s">
        <v>1591</v>
      </c>
      <c r="H423" s="19">
        <v>45678.18142361111</v>
      </c>
      <c r="I423" s="14"/>
      <c r="J423" s="18" t="s">
        <v>170</v>
      </c>
      <c r="K423" s="14" t="s">
        <v>397</v>
      </c>
    </row>
    <row r="424">
      <c r="A424" s="13" t="s">
        <v>576</v>
      </c>
      <c r="B424" s="14" t="s">
        <v>555</v>
      </c>
      <c r="C424" s="14" t="s">
        <v>1896</v>
      </c>
      <c r="D424" s="15" t="s">
        <v>1897</v>
      </c>
      <c r="E424" s="16">
        <v>92500.0</v>
      </c>
      <c r="F424" s="14" t="s">
        <v>245</v>
      </c>
      <c r="G424" s="14" t="s">
        <v>1898</v>
      </c>
      <c r="H424" s="19">
        <v>45678.23385416667</v>
      </c>
      <c r="I424" s="14" t="s">
        <v>112</v>
      </c>
      <c r="J424" s="18" t="s">
        <v>1899</v>
      </c>
      <c r="K424" s="14" t="s">
        <v>678</v>
      </c>
    </row>
    <row r="425">
      <c r="A425" s="13" t="s">
        <v>576</v>
      </c>
      <c r="B425" s="14" t="s">
        <v>1900</v>
      </c>
      <c r="C425" s="14" t="s">
        <v>1860</v>
      </c>
      <c r="D425" s="15" t="s">
        <v>1901</v>
      </c>
      <c r="E425" s="16">
        <v>2587.0</v>
      </c>
      <c r="F425" s="14" t="s">
        <v>1902</v>
      </c>
      <c r="G425" s="14" t="s">
        <v>60</v>
      </c>
      <c r="H425" s="19">
        <v>45678.28469907407</v>
      </c>
      <c r="I425" s="14"/>
      <c r="J425" s="18" t="s">
        <v>1903</v>
      </c>
      <c r="K425" s="14" t="s">
        <v>1863</v>
      </c>
    </row>
    <row r="426">
      <c r="A426" s="13" t="s">
        <v>576</v>
      </c>
      <c r="B426" s="14" t="s">
        <v>663</v>
      </c>
      <c r="C426" s="14" t="s">
        <v>1904</v>
      </c>
      <c r="D426" s="15" t="s">
        <v>1905</v>
      </c>
      <c r="E426" s="16">
        <v>34787.0</v>
      </c>
      <c r="F426" s="14" t="s">
        <v>322</v>
      </c>
      <c r="G426" s="14" t="s">
        <v>1906</v>
      </c>
      <c r="H426" s="19">
        <v>45678.33443287037</v>
      </c>
      <c r="I426" s="14"/>
      <c r="J426" s="18" t="s">
        <v>1907</v>
      </c>
      <c r="K426" s="14" t="s">
        <v>28</v>
      </c>
    </row>
    <row r="427">
      <c r="A427" s="13" t="s">
        <v>576</v>
      </c>
      <c r="B427" s="14" t="s">
        <v>1908</v>
      </c>
      <c r="C427" s="14" t="s">
        <v>1909</v>
      </c>
      <c r="D427" s="15" t="s">
        <v>1910</v>
      </c>
      <c r="E427" s="16">
        <v>2421.0</v>
      </c>
      <c r="F427" s="14" t="s">
        <v>1911</v>
      </c>
      <c r="G427" s="14" t="s">
        <v>186</v>
      </c>
      <c r="H427" s="19">
        <v>45678.35983796296</v>
      </c>
      <c r="I427" s="14"/>
      <c r="J427" s="18" t="s">
        <v>27</v>
      </c>
      <c r="K427" s="14" t="s">
        <v>28</v>
      </c>
    </row>
    <row r="428">
      <c r="A428" s="13" t="s">
        <v>576</v>
      </c>
      <c r="B428" s="14" t="s">
        <v>1259</v>
      </c>
      <c r="C428" s="14" t="s">
        <v>1260</v>
      </c>
      <c r="D428" s="15" t="s">
        <v>1912</v>
      </c>
      <c r="E428" s="16">
        <v>2184.0</v>
      </c>
      <c r="F428" s="14" t="s">
        <v>1262</v>
      </c>
      <c r="G428" s="14" t="s">
        <v>166</v>
      </c>
      <c r="H428" s="19">
        <v>45678.382372685184</v>
      </c>
      <c r="I428" s="14" t="s">
        <v>692</v>
      </c>
      <c r="J428" s="18" t="s">
        <v>27</v>
      </c>
      <c r="K428" s="14" t="s">
        <v>28</v>
      </c>
    </row>
    <row r="429">
      <c r="A429" s="13" t="s">
        <v>576</v>
      </c>
      <c r="B429" s="14" t="s">
        <v>305</v>
      </c>
      <c r="C429" s="14" t="s">
        <v>1464</v>
      </c>
      <c r="D429" s="15" t="s">
        <v>1913</v>
      </c>
      <c r="E429" s="16">
        <v>10022.0</v>
      </c>
      <c r="F429" s="14" t="s">
        <v>1914</v>
      </c>
      <c r="G429" s="14" t="s">
        <v>156</v>
      </c>
      <c r="H429" s="19">
        <v>45678.387708333335</v>
      </c>
      <c r="I429" s="14"/>
      <c r="J429" s="18" t="s">
        <v>1915</v>
      </c>
      <c r="K429" s="14" t="s">
        <v>28</v>
      </c>
    </row>
    <row r="430">
      <c r="A430" s="13" t="s">
        <v>576</v>
      </c>
      <c r="B430" s="14" t="s">
        <v>1422</v>
      </c>
      <c r="C430" s="14" t="s">
        <v>1916</v>
      </c>
      <c r="D430" s="15" t="s">
        <v>1917</v>
      </c>
      <c r="E430" s="16">
        <v>55902.0</v>
      </c>
      <c r="F430" s="14" t="s">
        <v>1918</v>
      </c>
      <c r="G430" s="14" t="s">
        <v>1919</v>
      </c>
      <c r="H430" s="19">
        <v>45678.40584490741</v>
      </c>
      <c r="I430" s="14"/>
      <c r="J430" s="18" t="s">
        <v>61</v>
      </c>
      <c r="K430" s="14" t="s">
        <v>28</v>
      </c>
    </row>
    <row r="431">
      <c r="A431" s="13" t="s">
        <v>576</v>
      </c>
      <c r="B431" s="14" t="s">
        <v>1920</v>
      </c>
      <c r="C431" s="14" t="s">
        <v>1921</v>
      </c>
      <c r="D431" s="15" t="s">
        <v>1922</v>
      </c>
      <c r="E431" s="16">
        <v>10022.0</v>
      </c>
      <c r="F431" s="14" t="s">
        <v>1923</v>
      </c>
      <c r="G431" s="14" t="s">
        <v>261</v>
      </c>
      <c r="H431" s="19">
        <v>45678.4068287037</v>
      </c>
      <c r="I431" s="14"/>
      <c r="J431" s="18" t="s">
        <v>1924</v>
      </c>
      <c r="K431" s="14" t="s">
        <v>28</v>
      </c>
    </row>
    <row r="432">
      <c r="A432" s="13" t="s">
        <v>576</v>
      </c>
      <c r="B432" s="14" t="s">
        <v>1925</v>
      </c>
      <c r="C432" s="14" t="s">
        <v>1926</v>
      </c>
      <c r="D432" s="15" t="s">
        <v>1927</v>
      </c>
      <c r="E432" s="16">
        <v>10011.0</v>
      </c>
      <c r="F432" s="14" t="s">
        <v>1928</v>
      </c>
      <c r="G432" s="14" t="s">
        <v>1929</v>
      </c>
      <c r="H432" s="19">
        <v>45678.40725694445</v>
      </c>
      <c r="I432" s="14"/>
      <c r="J432" s="18" t="s">
        <v>27</v>
      </c>
      <c r="K432" s="14" t="s">
        <v>28</v>
      </c>
    </row>
    <row r="433">
      <c r="A433" s="13" t="s">
        <v>576</v>
      </c>
      <c r="B433" s="14" t="s">
        <v>804</v>
      </c>
      <c r="C433" s="14" t="s">
        <v>1930</v>
      </c>
      <c r="D433" s="15" t="s">
        <v>1931</v>
      </c>
      <c r="E433" s="16">
        <v>91320.0</v>
      </c>
      <c r="F433" s="14" t="s">
        <v>1932</v>
      </c>
      <c r="G433" s="14" t="s">
        <v>186</v>
      </c>
      <c r="H433" s="19">
        <v>45678.416400462964</v>
      </c>
      <c r="I433" s="14"/>
      <c r="J433" s="18" t="s">
        <v>1933</v>
      </c>
      <c r="K433" s="14" t="s">
        <v>28</v>
      </c>
    </row>
    <row r="434">
      <c r="A434" s="13" t="s">
        <v>576</v>
      </c>
      <c r="B434" s="14" t="s">
        <v>1934</v>
      </c>
      <c r="C434" s="14" t="s">
        <v>1935</v>
      </c>
      <c r="D434" s="15" t="s">
        <v>1936</v>
      </c>
      <c r="E434" s="16">
        <v>54913.0</v>
      </c>
      <c r="F434" s="14" t="s">
        <v>1937</v>
      </c>
      <c r="G434" s="14" t="s">
        <v>1938</v>
      </c>
      <c r="H434" s="19">
        <v>45678.43605324074</v>
      </c>
      <c r="I434" s="14"/>
      <c r="J434" s="18" t="s">
        <v>27</v>
      </c>
      <c r="K434" s="14" t="s">
        <v>28</v>
      </c>
    </row>
    <row r="435">
      <c r="A435" s="13" t="s">
        <v>576</v>
      </c>
      <c r="B435" s="14" t="s">
        <v>1939</v>
      </c>
      <c r="C435" s="14" t="s">
        <v>1940</v>
      </c>
      <c r="D435" s="15" t="s">
        <v>1941</v>
      </c>
      <c r="E435" s="16">
        <v>7843.0</v>
      </c>
      <c r="F435" s="14" t="s">
        <v>1942</v>
      </c>
      <c r="G435" s="14" t="s">
        <v>1943</v>
      </c>
      <c r="H435" s="19">
        <v>45678.44496527778</v>
      </c>
      <c r="I435" s="14"/>
      <c r="J435" s="18" t="s">
        <v>27</v>
      </c>
      <c r="K435" s="14" t="s">
        <v>28</v>
      </c>
    </row>
    <row r="436">
      <c r="A436" s="13" t="s">
        <v>576</v>
      </c>
      <c r="B436" s="14" t="s">
        <v>1944</v>
      </c>
      <c r="C436" s="14" t="s">
        <v>1945</v>
      </c>
      <c r="D436" s="15" t="s">
        <v>1946</v>
      </c>
      <c r="E436" s="16">
        <v>20005.0</v>
      </c>
      <c r="F436" s="14" t="s">
        <v>640</v>
      </c>
      <c r="G436" s="14" t="s">
        <v>261</v>
      </c>
      <c r="H436" s="19">
        <v>45678.45716435185</v>
      </c>
      <c r="I436" s="14"/>
      <c r="J436" s="18" t="s">
        <v>1947</v>
      </c>
      <c r="K436" s="14" t="s">
        <v>28</v>
      </c>
    </row>
    <row r="437">
      <c r="A437" s="13" t="s">
        <v>576</v>
      </c>
      <c r="B437" s="14" t="s">
        <v>1948</v>
      </c>
      <c r="C437" s="14" t="s">
        <v>1949</v>
      </c>
      <c r="D437" s="15" t="s">
        <v>1950</v>
      </c>
      <c r="E437" s="16">
        <v>30016.0</v>
      </c>
      <c r="F437" s="14" t="s">
        <v>1951</v>
      </c>
      <c r="G437" s="14" t="s">
        <v>1952</v>
      </c>
      <c r="H437" s="19">
        <v>45678.4606712963</v>
      </c>
      <c r="I437" s="14"/>
      <c r="J437" s="18" t="s">
        <v>1953</v>
      </c>
      <c r="K437" s="14" t="s">
        <v>28</v>
      </c>
    </row>
    <row r="438">
      <c r="A438" s="13" t="s">
        <v>576</v>
      </c>
      <c r="B438" s="14" t="s">
        <v>1954</v>
      </c>
      <c r="C438" s="14" t="s">
        <v>1870</v>
      </c>
      <c r="D438" s="15" t="s">
        <v>1955</v>
      </c>
      <c r="E438" s="16">
        <v>60614.0</v>
      </c>
      <c r="F438" s="14" t="s">
        <v>1135</v>
      </c>
      <c r="G438" s="14" t="s">
        <v>413</v>
      </c>
      <c r="H438" s="19">
        <v>45678.46381944444</v>
      </c>
      <c r="I438" s="14"/>
      <c r="J438" s="18" t="s">
        <v>50</v>
      </c>
      <c r="K438" s="14" t="s">
        <v>28</v>
      </c>
    </row>
    <row r="439">
      <c r="A439" s="13" t="s">
        <v>576</v>
      </c>
      <c r="B439" s="14" t="s">
        <v>480</v>
      </c>
      <c r="C439" s="14" t="s">
        <v>1956</v>
      </c>
      <c r="D439" s="15" t="s">
        <v>1957</v>
      </c>
      <c r="E439" s="16">
        <v>10017.0</v>
      </c>
      <c r="F439" s="14" t="s">
        <v>1958</v>
      </c>
      <c r="G439" s="14" t="s">
        <v>408</v>
      </c>
      <c r="H439" s="19">
        <v>45678.48024305556</v>
      </c>
      <c r="I439" s="14"/>
      <c r="J439" s="18" t="s">
        <v>1959</v>
      </c>
      <c r="K439" s="14" t="s">
        <v>28</v>
      </c>
    </row>
    <row r="440">
      <c r="A440" s="13" t="s">
        <v>576</v>
      </c>
      <c r="B440" s="14" t="s">
        <v>1641</v>
      </c>
      <c r="C440" s="14" t="s">
        <v>1960</v>
      </c>
      <c r="D440" s="15" t="s">
        <v>1961</v>
      </c>
      <c r="E440" s="16">
        <v>75093.0</v>
      </c>
      <c r="F440" s="14" t="s">
        <v>477</v>
      </c>
      <c r="G440" s="14" t="s">
        <v>1703</v>
      </c>
      <c r="H440" s="19">
        <v>45678.490625</v>
      </c>
      <c r="I440" s="14"/>
      <c r="J440" s="18" t="s">
        <v>61</v>
      </c>
      <c r="K440" s="14" t="s">
        <v>28</v>
      </c>
    </row>
    <row r="441">
      <c r="A441" s="13" t="s">
        <v>576</v>
      </c>
      <c r="B441" s="14" t="s">
        <v>1962</v>
      </c>
      <c r="C441" s="14" t="s">
        <v>1963</v>
      </c>
      <c r="D441" s="15" t="s">
        <v>1964</v>
      </c>
      <c r="E441" s="16">
        <v>35215.0</v>
      </c>
      <c r="F441" s="14" t="s">
        <v>1965</v>
      </c>
      <c r="G441" s="14" t="s">
        <v>1005</v>
      </c>
      <c r="H441" s="19">
        <v>45678.49230324074</v>
      </c>
      <c r="I441" s="14"/>
      <c r="J441" s="18" t="s">
        <v>27</v>
      </c>
      <c r="K441" s="14" t="s">
        <v>28</v>
      </c>
    </row>
    <row r="442">
      <c r="A442" s="13" t="s">
        <v>576</v>
      </c>
      <c r="B442" s="14" t="s">
        <v>1966</v>
      </c>
      <c r="C442" s="14" t="s">
        <v>1967</v>
      </c>
      <c r="D442" s="15" t="s">
        <v>1968</v>
      </c>
      <c r="E442" s="16">
        <v>54312.0</v>
      </c>
      <c r="F442" s="14" t="s">
        <v>1969</v>
      </c>
      <c r="G442" s="14" t="s">
        <v>1970</v>
      </c>
      <c r="H442" s="19">
        <v>45678.521875</v>
      </c>
      <c r="I442" s="14"/>
      <c r="J442" s="18" t="s">
        <v>1971</v>
      </c>
      <c r="K442" s="14" t="s">
        <v>28</v>
      </c>
    </row>
    <row r="443">
      <c r="A443" s="13" t="s">
        <v>576</v>
      </c>
      <c r="B443" s="14" t="s">
        <v>1972</v>
      </c>
      <c r="C443" s="14" t="s">
        <v>1973</v>
      </c>
      <c r="D443" s="15" t="s">
        <v>1974</v>
      </c>
      <c r="E443" s="16">
        <v>85259.0</v>
      </c>
      <c r="F443" s="14" t="s">
        <v>623</v>
      </c>
      <c r="G443" s="14" t="s">
        <v>66</v>
      </c>
      <c r="H443" s="19">
        <v>45678.677199074074</v>
      </c>
      <c r="I443" s="14"/>
      <c r="J443" s="18" t="s">
        <v>284</v>
      </c>
      <c r="K443" s="14" t="s">
        <v>28</v>
      </c>
    </row>
    <row r="444">
      <c r="A444" s="13" t="s">
        <v>576</v>
      </c>
      <c r="B444" s="14" t="s">
        <v>1975</v>
      </c>
      <c r="C444" s="14" t="s">
        <v>1976</v>
      </c>
      <c r="D444" s="15" t="s">
        <v>1977</v>
      </c>
      <c r="E444" s="16">
        <v>7950.0</v>
      </c>
      <c r="F444" s="14" t="s">
        <v>1978</v>
      </c>
      <c r="G444" s="14" t="s">
        <v>26</v>
      </c>
      <c r="H444" s="19">
        <v>45678.69289351852</v>
      </c>
      <c r="I444" s="14" t="s">
        <v>112</v>
      </c>
      <c r="J444" s="18" t="s">
        <v>61</v>
      </c>
      <c r="K444" s="14" t="s">
        <v>28</v>
      </c>
    </row>
    <row r="445">
      <c r="A445" s="13" t="s">
        <v>576</v>
      </c>
      <c r="B445" s="14" t="s">
        <v>1641</v>
      </c>
      <c r="C445" s="14" t="s">
        <v>1979</v>
      </c>
      <c r="D445" s="15" t="s">
        <v>1980</v>
      </c>
      <c r="E445" s="16">
        <v>78744.0</v>
      </c>
      <c r="F445" s="14" t="s">
        <v>32</v>
      </c>
      <c r="G445" s="14" t="s">
        <v>1981</v>
      </c>
      <c r="H445" s="19">
        <v>45678.728796296295</v>
      </c>
      <c r="I445" s="14" t="s">
        <v>536</v>
      </c>
      <c r="J445" s="18" t="s">
        <v>453</v>
      </c>
      <c r="K445" s="14" t="s">
        <v>28</v>
      </c>
    </row>
    <row r="446">
      <c r="A446" s="13" t="s">
        <v>576</v>
      </c>
      <c r="B446" s="14" t="s">
        <v>1982</v>
      </c>
      <c r="C446" s="14" t="s">
        <v>1983</v>
      </c>
      <c r="D446" s="15" t="s">
        <v>1984</v>
      </c>
      <c r="E446" s="16">
        <v>92130.0</v>
      </c>
      <c r="F446" s="14" t="s">
        <v>1985</v>
      </c>
      <c r="G446" s="14" t="s">
        <v>1538</v>
      </c>
      <c r="H446" s="19">
        <v>45678.73510416667</v>
      </c>
      <c r="I446" s="14"/>
      <c r="J446" s="18" t="s">
        <v>61</v>
      </c>
      <c r="K446" s="14" t="s">
        <v>28</v>
      </c>
    </row>
    <row r="447">
      <c r="A447" s="13" t="s">
        <v>576</v>
      </c>
      <c r="B447" s="14" t="s">
        <v>1986</v>
      </c>
      <c r="C447" s="14" t="s">
        <v>1987</v>
      </c>
      <c r="D447" s="15" t="s">
        <v>1988</v>
      </c>
      <c r="E447" s="16">
        <v>94610.0</v>
      </c>
      <c r="F447" s="14" t="s">
        <v>1989</v>
      </c>
      <c r="G447" s="14" t="s">
        <v>1990</v>
      </c>
      <c r="H447" s="19">
        <v>45678.75616898148</v>
      </c>
      <c r="I447" s="14" t="s">
        <v>536</v>
      </c>
      <c r="J447" s="18" t="s">
        <v>1991</v>
      </c>
      <c r="K447" s="14" t="s">
        <v>28</v>
      </c>
    </row>
    <row r="448">
      <c r="A448" s="13" t="s">
        <v>576</v>
      </c>
      <c r="B448" s="14" t="s">
        <v>1992</v>
      </c>
      <c r="C448" s="14" t="s">
        <v>1993</v>
      </c>
      <c r="D448" s="15" t="s">
        <v>1994</v>
      </c>
      <c r="E448" s="16">
        <v>20850.0</v>
      </c>
      <c r="F448" s="14" t="s">
        <v>1995</v>
      </c>
      <c r="G448" s="14" t="s">
        <v>1996</v>
      </c>
      <c r="H448" s="19">
        <v>45678.78618055556</v>
      </c>
      <c r="I448" s="14" t="s">
        <v>536</v>
      </c>
      <c r="J448" s="18" t="s">
        <v>1997</v>
      </c>
      <c r="K448" s="14" t="s">
        <v>28</v>
      </c>
    </row>
    <row r="449">
      <c r="A449" s="13" t="s">
        <v>576</v>
      </c>
      <c r="B449" s="14" t="s">
        <v>1046</v>
      </c>
      <c r="C449" s="14" t="s">
        <v>1998</v>
      </c>
      <c r="D449" s="15" t="s">
        <v>1999</v>
      </c>
      <c r="E449" s="16">
        <v>94111.0</v>
      </c>
      <c r="F449" s="14" t="s">
        <v>2000</v>
      </c>
      <c r="G449" s="14" t="s">
        <v>2001</v>
      </c>
      <c r="H449" s="19">
        <v>45678.79253472222</v>
      </c>
      <c r="I449" s="14"/>
      <c r="J449" s="18" t="s">
        <v>2002</v>
      </c>
      <c r="K449" s="14" t="s">
        <v>28</v>
      </c>
    </row>
    <row r="450">
      <c r="A450" s="13" t="s">
        <v>576</v>
      </c>
      <c r="B450" s="14" t="s">
        <v>2003</v>
      </c>
      <c r="C450" s="14" t="s">
        <v>2004</v>
      </c>
      <c r="D450" s="15" t="s">
        <v>2005</v>
      </c>
      <c r="E450" s="16">
        <v>85034.0</v>
      </c>
      <c r="F450" s="14" t="s">
        <v>32</v>
      </c>
      <c r="G450" s="14" t="s">
        <v>2006</v>
      </c>
      <c r="H450" s="19">
        <v>45678.89648148148</v>
      </c>
      <c r="I450" s="14" t="s">
        <v>536</v>
      </c>
      <c r="J450" s="18" t="s">
        <v>50</v>
      </c>
      <c r="K450" s="14" t="s">
        <v>28</v>
      </c>
    </row>
    <row r="451">
      <c r="A451" s="13" t="s">
        <v>576</v>
      </c>
      <c r="B451" s="14" t="s">
        <v>2007</v>
      </c>
      <c r="C451" s="14" t="s">
        <v>2008</v>
      </c>
      <c r="D451" s="15" t="s">
        <v>2009</v>
      </c>
      <c r="E451" s="16">
        <v>50131.0</v>
      </c>
      <c r="F451" s="14" t="s">
        <v>2010</v>
      </c>
      <c r="G451" s="14" t="s">
        <v>2011</v>
      </c>
      <c r="H451" s="19">
        <v>45678.89949074074</v>
      </c>
      <c r="I451" s="14" t="s">
        <v>536</v>
      </c>
      <c r="J451" s="18" t="s">
        <v>50</v>
      </c>
      <c r="K451" s="14" t="s">
        <v>28</v>
      </c>
    </row>
    <row r="452">
      <c r="A452" s="13" t="s">
        <v>576</v>
      </c>
      <c r="B452" s="14" t="s">
        <v>2012</v>
      </c>
      <c r="C452" s="14" t="s">
        <v>2013</v>
      </c>
      <c r="D452" s="15" t="s">
        <v>2014</v>
      </c>
      <c r="E452" s="16">
        <v>82377.0</v>
      </c>
      <c r="F452" s="14" t="s">
        <v>2015</v>
      </c>
      <c r="G452" s="14" t="s">
        <v>2016</v>
      </c>
      <c r="H452" s="19">
        <v>45679.12038194444</v>
      </c>
      <c r="I452" s="14"/>
      <c r="J452" s="18" t="s">
        <v>2017</v>
      </c>
      <c r="K452" s="14" t="s">
        <v>303</v>
      </c>
    </row>
    <row r="453">
      <c r="A453" s="13" t="s">
        <v>576</v>
      </c>
      <c r="B453" s="14" t="s">
        <v>2018</v>
      </c>
      <c r="C453" s="14" t="s">
        <v>2019</v>
      </c>
      <c r="D453" s="15" t="s">
        <v>2020</v>
      </c>
      <c r="E453" s="16">
        <v>8044.0</v>
      </c>
      <c r="F453" s="14" t="s">
        <v>2021</v>
      </c>
      <c r="G453" s="14" t="s">
        <v>2022</v>
      </c>
      <c r="H453" s="19">
        <v>45679.185277777775</v>
      </c>
      <c r="I453" s="14"/>
      <c r="J453" s="18" t="s">
        <v>50</v>
      </c>
      <c r="K453" s="14" t="s">
        <v>714</v>
      </c>
    </row>
    <row r="454">
      <c r="A454" s="13" t="s">
        <v>576</v>
      </c>
      <c r="B454" s="14" t="s">
        <v>2023</v>
      </c>
      <c r="C454" s="14" t="s">
        <v>2024</v>
      </c>
      <c r="D454" s="15" t="s">
        <v>2025</v>
      </c>
      <c r="E454" s="16" t="s">
        <v>2026</v>
      </c>
      <c r="F454" s="14" t="s">
        <v>2027</v>
      </c>
      <c r="G454" s="14" t="s">
        <v>2028</v>
      </c>
      <c r="H454" s="19">
        <v>45679.32565972222</v>
      </c>
      <c r="I454" s="14"/>
      <c r="J454" s="18" t="s">
        <v>61</v>
      </c>
      <c r="K454" s="14" t="s">
        <v>397</v>
      </c>
    </row>
    <row r="455">
      <c r="A455" s="13" t="s">
        <v>576</v>
      </c>
      <c r="B455" s="14" t="s">
        <v>2029</v>
      </c>
      <c r="C455" s="14" t="s">
        <v>2030</v>
      </c>
      <c r="D455" s="15" t="s">
        <v>2031</v>
      </c>
      <c r="E455" s="16">
        <v>75009.0</v>
      </c>
      <c r="F455" s="14" t="s">
        <v>2032</v>
      </c>
      <c r="G455" s="14" t="s">
        <v>334</v>
      </c>
      <c r="H455" s="19">
        <v>45679.36087962963</v>
      </c>
      <c r="I455" s="14"/>
      <c r="J455" s="18" t="s">
        <v>2033</v>
      </c>
      <c r="K455" s="14" t="s">
        <v>678</v>
      </c>
    </row>
    <row r="456">
      <c r="A456" s="13" t="s">
        <v>576</v>
      </c>
      <c r="B456" s="14" t="s">
        <v>2034</v>
      </c>
      <c r="C456" s="14" t="s">
        <v>2035</v>
      </c>
      <c r="D456" s="15" t="s">
        <v>2036</v>
      </c>
      <c r="E456" s="16">
        <v>10024.0</v>
      </c>
      <c r="F456" s="14" t="s">
        <v>2037</v>
      </c>
      <c r="G456" s="14" t="s">
        <v>2038</v>
      </c>
      <c r="H456" s="19">
        <v>45679.64456018519</v>
      </c>
      <c r="I456" s="14"/>
      <c r="J456" s="18" t="s">
        <v>2039</v>
      </c>
      <c r="K456" s="14" t="s">
        <v>28</v>
      </c>
    </row>
    <row r="457">
      <c r="A457" s="13" t="s">
        <v>576</v>
      </c>
      <c r="B457" s="14" t="s">
        <v>2040</v>
      </c>
      <c r="C457" s="14" t="s">
        <v>2041</v>
      </c>
      <c r="D457" s="15" t="s">
        <v>2042</v>
      </c>
      <c r="E457" s="16">
        <v>2114.0</v>
      </c>
      <c r="F457" s="14" t="s">
        <v>2043</v>
      </c>
      <c r="G457" s="14" t="s">
        <v>2044</v>
      </c>
      <c r="H457" s="19">
        <v>45679.69497685185</v>
      </c>
      <c r="I457" s="14"/>
      <c r="J457" s="18" t="s">
        <v>2045</v>
      </c>
      <c r="K457" s="14" t="s">
        <v>28</v>
      </c>
    </row>
    <row r="458">
      <c r="A458" s="13" t="s">
        <v>576</v>
      </c>
      <c r="B458" s="14" t="s">
        <v>2046</v>
      </c>
      <c r="C458" s="14" t="s">
        <v>2047</v>
      </c>
      <c r="D458" s="15" t="s">
        <v>2048</v>
      </c>
      <c r="E458" s="16">
        <v>51429.0</v>
      </c>
      <c r="F458" s="14" t="s">
        <v>1928</v>
      </c>
      <c r="G458" s="14" t="s">
        <v>2049</v>
      </c>
      <c r="H458" s="19">
        <v>45680.07005787037</v>
      </c>
      <c r="I458" s="14" t="s">
        <v>536</v>
      </c>
      <c r="J458" s="18" t="s">
        <v>2050</v>
      </c>
      <c r="K458" s="14" t="s">
        <v>303</v>
      </c>
    </row>
    <row r="459">
      <c r="A459" s="13" t="s">
        <v>576</v>
      </c>
      <c r="B459" s="14" t="s">
        <v>1267</v>
      </c>
      <c r="C459" s="14" t="s">
        <v>2051</v>
      </c>
      <c r="D459" s="15" t="s">
        <v>2052</v>
      </c>
      <c r="E459" s="16">
        <v>20817.0</v>
      </c>
      <c r="F459" s="14" t="s">
        <v>2053</v>
      </c>
      <c r="G459" s="14" t="s">
        <v>1420</v>
      </c>
      <c r="H459" s="19">
        <v>45680.35122685185</v>
      </c>
      <c r="I459" s="14"/>
      <c r="J459" s="18" t="s">
        <v>61</v>
      </c>
      <c r="K459" s="14" t="s">
        <v>28</v>
      </c>
    </row>
    <row r="460">
      <c r="A460" s="13" t="s">
        <v>576</v>
      </c>
      <c r="B460" s="14" t="s">
        <v>404</v>
      </c>
      <c r="C460" s="14" t="s">
        <v>2054</v>
      </c>
      <c r="D460" s="15" t="s">
        <v>2055</v>
      </c>
      <c r="E460" s="16">
        <v>6302.0</v>
      </c>
      <c r="F460" s="14" t="s">
        <v>2056</v>
      </c>
      <c r="G460" s="14" t="s">
        <v>387</v>
      </c>
      <c r="H460" s="19">
        <v>45680.37179398148</v>
      </c>
      <c r="I460" s="14"/>
      <c r="J460" s="18" t="s">
        <v>61</v>
      </c>
      <c r="K460" s="14" t="s">
        <v>714</v>
      </c>
    </row>
    <row r="461">
      <c r="A461" s="13" t="s">
        <v>576</v>
      </c>
      <c r="B461" s="14" t="s">
        <v>2057</v>
      </c>
      <c r="C461" s="14" t="s">
        <v>2058</v>
      </c>
      <c r="D461" s="15" t="s">
        <v>2059</v>
      </c>
      <c r="E461" s="16">
        <v>78701.0</v>
      </c>
      <c r="F461" s="14" t="s">
        <v>2060</v>
      </c>
      <c r="G461" s="14" t="s">
        <v>408</v>
      </c>
      <c r="H461" s="19">
        <v>45680.54628472222</v>
      </c>
      <c r="I461" s="14"/>
      <c r="J461" s="18" t="s">
        <v>2061</v>
      </c>
      <c r="K461" s="14" t="s">
        <v>28</v>
      </c>
    </row>
    <row r="462">
      <c r="A462" s="13" t="s">
        <v>576</v>
      </c>
      <c r="B462" s="14" t="s">
        <v>2062</v>
      </c>
      <c r="C462" s="14" t="s">
        <v>2063</v>
      </c>
      <c r="D462" s="15" t="s">
        <v>2064</v>
      </c>
      <c r="E462" s="16">
        <v>7453.0</v>
      </c>
      <c r="F462" s="14" t="s">
        <v>32</v>
      </c>
      <c r="G462" s="14" t="s">
        <v>2065</v>
      </c>
      <c r="H462" s="19">
        <v>45680.59162037037</v>
      </c>
      <c r="I462" s="14" t="s">
        <v>954</v>
      </c>
      <c r="J462" s="18" t="s">
        <v>170</v>
      </c>
      <c r="K462" s="14" t="s">
        <v>28</v>
      </c>
    </row>
    <row r="463">
      <c r="A463" s="13" t="s">
        <v>576</v>
      </c>
      <c r="B463" s="14" t="s">
        <v>2066</v>
      </c>
      <c r="C463" s="14" t="s">
        <v>2067</v>
      </c>
      <c r="D463" s="15" t="s">
        <v>2068</v>
      </c>
      <c r="E463" s="16">
        <v>78731.0</v>
      </c>
      <c r="F463" s="14" t="s">
        <v>2069</v>
      </c>
      <c r="G463" s="14" t="s">
        <v>2069</v>
      </c>
      <c r="H463" s="19">
        <v>45680.6456712963</v>
      </c>
      <c r="I463" s="14"/>
      <c r="J463" s="18" t="s">
        <v>2069</v>
      </c>
      <c r="K463" s="14" t="s">
        <v>28</v>
      </c>
    </row>
    <row r="464">
      <c r="A464" s="13" t="s">
        <v>576</v>
      </c>
      <c r="B464" s="14" t="s">
        <v>1180</v>
      </c>
      <c r="C464" s="14" t="s">
        <v>2070</v>
      </c>
      <c r="D464" s="15" t="s">
        <v>2071</v>
      </c>
      <c r="E464" s="16">
        <v>22030.0</v>
      </c>
      <c r="F464" s="14" t="s">
        <v>61</v>
      </c>
      <c r="G464" s="14" t="s">
        <v>161</v>
      </c>
      <c r="H464" s="19">
        <v>45680.68592592593</v>
      </c>
      <c r="I464" s="14" t="s">
        <v>692</v>
      </c>
      <c r="J464" s="18" t="s">
        <v>61</v>
      </c>
      <c r="K464" s="14" t="s">
        <v>28</v>
      </c>
    </row>
    <row r="465">
      <c r="A465" s="13" t="s">
        <v>576</v>
      </c>
      <c r="B465" s="14" t="s">
        <v>2072</v>
      </c>
      <c r="C465" s="14" t="s">
        <v>2073</v>
      </c>
      <c r="D465" s="15" t="s">
        <v>2074</v>
      </c>
      <c r="E465" s="16">
        <v>10504.0</v>
      </c>
      <c r="F465" s="14" t="s">
        <v>2075</v>
      </c>
      <c r="G465" s="14" t="s">
        <v>520</v>
      </c>
      <c r="H465" s="19">
        <v>45680.75103009259</v>
      </c>
      <c r="I465" s="14"/>
      <c r="J465" s="18" t="s">
        <v>2076</v>
      </c>
      <c r="K465" s="14" t="s">
        <v>28</v>
      </c>
    </row>
    <row r="466">
      <c r="A466" s="13" t="s">
        <v>576</v>
      </c>
      <c r="B466" s="14" t="s">
        <v>2077</v>
      </c>
      <c r="C466" s="14" t="s">
        <v>873</v>
      </c>
      <c r="D466" s="15" t="s">
        <v>2078</v>
      </c>
      <c r="E466" s="16">
        <v>95123.0</v>
      </c>
      <c r="F466" s="14" t="s">
        <v>2079</v>
      </c>
      <c r="G466" s="14" t="s">
        <v>2080</v>
      </c>
      <c r="H466" s="19">
        <v>45681.02892361111</v>
      </c>
      <c r="I466" s="14"/>
      <c r="J466" s="18" t="s">
        <v>61</v>
      </c>
      <c r="K466" s="14" t="s">
        <v>28</v>
      </c>
    </row>
    <row r="467">
      <c r="A467" s="13" t="s">
        <v>576</v>
      </c>
      <c r="B467" s="14" t="s">
        <v>2081</v>
      </c>
      <c r="C467" s="14" t="s">
        <v>2082</v>
      </c>
      <c r="D467" s="15" t="s">
        <v>2083</v>
      </c>
      <c r="E467" s="16">
        <v>94070.0</v>
      </c>
      <c r="F467" s="14" t="s">
        <v>32</v>
      </c>
      <c r="G467" s="14" t="s">
        <v>2084</v>
      </c>
      <c r="H467" s="19">
        <v>45681.04751157408</v>
      </c>
      <c r="I467" s="14" t="s">
        <v>536</v>
      </c>
      <c r="J467" s="18" t="s">
        <v>27</v>
      </c>
      <c r="K467" s="14" t="s">
        <v>28</v>
      </c>
    </row>
    <row r="468">
      <c r="A468" s="13" t="s">
        <v>576</v>
      </c>
      <c r="B468" s="14" t="s">
        <v>2085</v>
      </c>
      <c r="C468" s="14" t="s">
        <v>2086</v>
      </c>
      <c r="D468" s="15" t="s">
        <v>2087</v>
      </c>
      <c r="E468" s="16" t="s">
        <v>2088</v>
      </c>
      <c r="F468" s="14" t="s">
        <v>2089</v>
      </c>
      <c r="G468" s="14" t="s">
        <v>2090</v>
      </c>
      <c r="H468" s="19">
        <v>45681.17260416667</v>
      </c>
      <c r="I468" s="14"/>
      <c r="J468" s="18" t="s">
        <v>2091</v>
      </c>
      <c r="K468" s="14" t="s">
        <v>397</v>
      </c>
    </row>
    <row r="469">
      <c r="A469" s="13" t="s">
        <v>576</v>
      </c>
      <c r="B469" s="14" t="s">
        <v>2092</v>
      </c>
      <c r="C469" s="14" t="s">
        <v>2093</v>
      </c>
      <c r="D469" s="15" t="s">
        <v>2094</v>
      </c>
      <c r="E469" s="16">
        <v>43210.0</v>
      </c>
      <c r="F469" s="14" t="s">
        <v>2095</v>
      </c>
      <c r="G469" s="14" t="s">
        <v>2096</v>
      </c>
      <c r="H469" s="19">
        <v>45681.286215277774</v>
      </c>
      <c r="I469" s="14"/>
      <c r="J469" s="18" t="s">
        <v>50</v>
      </c>
      <c r="K469" s="14" t="s">
        <v>28</v>
      </c>
    </row>
    <row r="470">
      <c r="A470" s="13" t="s">
        <v>576</v>
      </c>
      <c r="B470" s="14" t="s">
        <v>2097</v>
      </c>
      <c r="C470" s="14" t="s">
        <v>2098</v>
      </c>
      <c r="D470" s="15" t="s">
        <v>2099</v>
      </c>
      <c r="E470" s="16">
        <v>22851.0</v>
      </c>
      <c r="F470" s="14" t="s">
        <v>2100</v>
      </c>
      <c r="G470" s="14" t="s">
        <v>2101</v>
      </c>
      <c r="H470" s="19">
        <v>45681.31903935185</v>
      </c>
      <c r="I470" s="14"/>
      <c r="J470" s="18" t="s">
        <v>2102</v>
      </c>
      <c r="K470" s="14" t="s">
        <v>303</v>
      </c>
    </row>
    <row r="471">
      <c r="A471" s="13" t="s">
        <v>576</v>
      </c>
      <c r="B471" s="14" t="s">
        <v>1176</v>
      </c>
      <c r="C471" s="14" t="s">
        <v>2103</v>
      </c>
      <c r="D471" s="15" t="s">
        <v>2104</v>
      </c>
      <c r="E471" s="16" t="s">
        <v>2105</v>
      </c>
      <c r="F471" s="14" t="s">
        <v>2106</v>
      </c>
      <c r="G471" s="14" t="s">
        <v>2107</v>
      </c>
      <c r="H471" s="19">
        <v>45681.31905092593</v>
      </c>
      <c r="I471" s="14"/>
      <c r="J471" s="18" t="s">
        <v>50</v>
      </c>
      <c r="K471" s="14" t="s">
        <v>397</v>
      </c>
    </row>
    <row r="472">
      <c r="A472" s="13" t="s">
        <v>576</v>
      </c>
      <c r="B472" s="14" t="s">
        <v>2108</v>
      </c>
      <c r="C472" s="14" t="s">
        <v>2109</v>
      </c>
      <c r="D472" s="15" t="s">
        <v>2110</v>
      </c>
      <c r="E472" s="16">
        <v>69115.0</v>
      </c>
      <c r="F472" s="14" t="s">
        <v>2109</v>
      </c>
      <c r="G472" s="14" t="s">
        <v>438</v>
      </c>
      <c r="H472" s="19">
        <v>45681.33552083333</v>
      </c>
      <c r="I472" s="14"/>
      <c r="J472" s="18" t="s">
        <v>50</v>
      </c>
      <c r="K472" s="14" t="s">
        <v>303</v>
      </c>
    </row>
    <row r="473">
      <c r="A473" s="13" t="s">
        <v>576</v>
      </c>
      <c r="B473" s="14" t="s">
        <v>1292</v>
      </c>
      <c r="C473" s="14" t="s">
        <v>425</v>
      </c>
      <c r="D473" s="15" t="s">
        <v>2111</v>
      </c>
      <c r="E473" s="16">
        <v>2467.0</v>
      </c>
      <c r="F473" s="14" t="s">
        <v>2112</v>
      </c>
      <c r="G473" s="14" t="s">
        <v>466</v>
      </c>
      <c r="H473" s="19">
        <v>45681.36284722222</v>
      </c>
      <c r="I473" s="14"/>
      <c r="J473" s="18" t="s">
        <v>2113</v>
      </c>
      <c r="K473" s="14" t="s">
        <v>28</v>
      </c>
    </row>
    <row r="474">
      <c r="A474" s="13" t="s">
        <v>576</v>
      </c>
      <c r="B474" s="14" t="s">
        <v>2114</v>
      </c>
      <c r="C474" s="14" t="s">
        <v>2115</v>
      </c>
      <c r="D474" s="15" t="s">
        <v>2116</v>
      </c>
      <c r="E474" s="16">
        <v>10025.0</v>
      </c>
      <c r="F474" s="14" t="s">
        <v>2117</v>
      </c>
      <c r="G474" s="14" t="s">
        <v>334</v>
      </c>
      <c r="H474" s="19">
        <v>45681.45334490741</v>
      </c>
      <c r="I474" s="14"/>
      <c r="J474" s="18" t="s">
        <v>2118</v>
      </c>
      <c r="K474" s="14" t="s">
        <v>28</v>
      </c>
    </row>
    <row r="475">
      <c r="A475" s="13" t="s">
        <v>576</v>
      </c>
      <c r="B475" s="14" t="s">
        <v>2119</v>
      </c>
      <c r="C475" s="14" t="s">
        <v>2120</v>
      </c>
      <c r="D475" s="15" t="s">
        <v>2121</v>
      </c>
      <c r="E475" s="16">
        <v>12601.0</v>
      </c>
      <c r="F475" s="14" t="s">
        <v>1542</v>
      </c>
      <c r="G475" s="14" t="s">
        <v>161</v>
      </c>
      <c r="H475" s="19">
        <v>45681.5474537037</v>
      </c>
      <c r="I475" s="14"/>
      <c r="J475" s="18" t="s">
        <v>27</v>
      </c>
      <c r="K475" s="14" t="s">
        <v>28</v>
      </c>
    </row>
    <row r="476">
      <c r="A476" s="13" t="s">
        <v>576</v>
      </c>
      <c r="B476" s="14" t="s">
        <v>1056</v>
      </c>
      <c r="C476" s="14" t="s">
        <v>2122</v>
      </c>
      <c r="D476" s="15" t="s">
        <v>2123</v>
      </c>
      <c r="E476" s="16">
        <v>70820.0</v>
      </c>
      <c r="F476" s="14" t="s">
        <v>32</v>
      </c>
      <c r="G476" s="14" t="s">
        <v>2124</v>
      </c>
      <c r="H476" s="19">
        <v>45682.72083333333</v>
      </c>
      <c r="I476" s="14" t="s">
        <v>536</v>
      </c>
      <c r="J476" s="18" t="s">
        <v>2125</v>
      </c>
      <c r="K476" s="14" t="s">
        <v>28</v>
      </c>
    </row>
    <row r="477">
      <c r="A477" s="13" t="s">
        <v>576</v>
      </c>
      <c r="B477" s="14" t="s">
        <v>2126</v>
      </c>
      <c r="C477" s="14" t="s">
        <v>2127</v>
      </c>
      <c r="D477" s="15" t="s">
        <v>2128</v>
      </c>
      <c r="E477" s="16">
        <v>44122.0</v>
      </c>
      <c r="F477" s="14" t="s">
        <v>2129</v>
      </c>
      <c r="G477" s="14" t="s">
        <v>408</v>
      </c>
      <c r="H477" s="19">
        <v>45682.92431712963</v>
      </c>
      <c r="I477" s="14" t="s">
        <v>692</v>
      </c>
      <c r="J477" s="18" t="s">
        <v>170</v>
      </c>
      <c r="K477" s="14" t="s">
        <v>28</v>
      </c>
    </row>
    <row r="478">
      <c r="A478" s="13" t="s">
        <v>576</v>
      </c>
      <c r="B478" s="14" t="s">
        <v>2130</v>
      </c>
      <c r="C478" s="14" t="s">
        <v>2131</v>
      </c>
      <c r="D478" s="15" t="s">
        <v>2132</v>
      </c>
      <c r="E478" s="16">
        <v>2139.0</v>
      </c>
      <c r="F478" s="14" t="s">
        <v>894</v>
      </c>
      <c r="G478" s="14" t="s">
        <v>2133</v>
      </c>
      <c r="H478" s="19">
        <v>45683.34923611111</v>
      </c>
      <c r="I478" s="14"/>
      <c r="J478" s="18" t="s">
        <v>50</v>
      </c>
      <c r="K478" s="14" t="s">
        <v>28</v>
      </c>
    </row>
    <row r="479">
      <c r="A479" s="13" t="s">
        <v>576</v>
      </c>
      <c r="B479" s="14" t="s">
        <v>1446</v>
      </c>
      <c r="C479" s="14" t="s">
        <v>2134</v>
      </c>
      <c r="D479" s="15" t="s">
        <v>2135</v>
      </c>
      <c r="E479" s="16">
        <v>19104.0</v>
      </c>
      <c r="F479" s="14" t="s">
        <v>2136</v>
      </c>
      <c r="G479" s="14" t="s">
        <v>1531</v>
      </c>
      <c r="H479" s="19">
        <v>45684.333182870374</v>
      </c>
      <c r="I479" s="14"/>
      <c r="J479" s="18" t="s">
        <v>27</v>
      </c>
      <c r="K479" s="14" t="s">
        <v>28</v>
      </c>
    </row>
    <row r="480">
      <c r="A480" s="13" t="s">
        <v>576</v>
      </c>
      <c r="B480" s="14" t="s">
        <v>2137</v>
      </c>
      <c r="C480" s="14" t="s">
        <v>2138</v>
      </c>
      <c r="D480" s="15" t="s">
        <v>2139</v>
      </c>
      <c r="E480" s="16">
        <v>48105.0</v>
      </c>
      <c r="F480" s="14" t="s">
        <v>2010</v>
      </c>
      <c r="G480" s="14" t="s">
        <v>2140</v>
      </c>
      <c r="H480" s="19">
        <v>45684.33631944445</v>
      </c>
      <c r="I480" s="14"/>
      <c r="J480" s="18" t="s">
        <v>2141</v>
      </c>
      <c r="K480" s="14" t="s">
        <v>28</v>
      </c>
    </row>
    <row r="481">
      <c r="A481" s="13" t="s">
        <v>576</v>
      </c>
      <c r="B481" s="14" t="s">
        <v>1159</v>
      </c>
      <c r="C481" s="14" t="s">
        <v>2142</v>
      </c>
      <c r="D481" s="15" t="s">
        <v>2143</v>
      </c>
      <c r="E481" s="16">
        <v>33131.0</v>
      </c>
      <c r="F481" s="14" t="s">
        <v>2144</v>
      </c>
      <c r="G481" s="14" t="s">
        <v>2145</v>
      </c>
      <c r="H481" s="19">
        <v>45684.41878472222</v>
      </c>
      <c r="I481" s="14"/>
      <c r="J481" s="18" t="s">
        <v>27</v>
      </c>
      <c r="K481" s="14" t="s">
        <v>28</v>
      </c>
    </row>
    <row r="482">
      <c r="A482" s="13" t="s">
        <v>576</v>
      </c>
      <c r="B482" s="14" t="s">
        <v>2146</v>
      </c>
      <c r="C482" s="14" t="s">
        <v>2147</v>
      </c>
      <c r="D482" s="15" t="s">
        <v>2148</v>
      </c>
      <c r="E482" s="16">
        <v>11102.0</v>
      </c>
      <c r="F482" s="14" t="s">
        <v>50</v>
      </c>
      <c r="G482" s="14" t="s">
        <v>1029</v>
      </c>
      <c r="H482" s="19">
        <v>45684.479791666665</v>
      </c>
      <c r="I482" s="14" t="s">
        <v>536</v>
      </c>
      <c r="J482" s="18" t="s">
        <v>2149</v>
      </c>
      <c r="K482" s="14" t="s">
        <v>1210</v>
      </c>
    </row>
    <row r="483">
      <c r="A483" s="13" t="s">
        <v>576</v>
      </c>
      <c r="B483" s="14" t="s">
        <v>468</v>
      </c>
      <c r="C483" s="14" t="s">
        <v>2150</v>
      </c>
      <c r="D483" s="15" t="s">
        <v>2151</v>
      </c>
      <c r="E483" s="16">
        <v>94611.0</v>
      </c>
      <c r="F483" s="14" t="s">
        <v>2152</v>
      </c>
      <c r="G483" s="14" t="s">
        <v>2153</v>
      </c>
      <c r="H483" s="19">
        <v>45684.50952546296</v>
      </c>
      <c r="I483" s="14"/>
      <c r="J483" s="18" t="s">
        <v>2154</v>
      </c>
      <c r="K483" s="14" t="s">
        <v>28</v>
      </c>
    </row>
    <row r="484">
      <c r="A484" s="13" t="s">
        <v>576</v>
      </c>
      <c r="B484" s="14" t="s">
        <v>2155</v>
      </c>
      <c r="C484" s="14" t="s">
        <v>2156</v>
      </c>
      <c r="D484" s="15" t="s">
        <v>2157</v>
      </c>
      <c r="E484" s="16">
        <v>6038.0</v>
      </c>
      <c r="F484" s="14" t="s">
        <v>2158</v>
      </c>
      <c r="G484" s="14" t="s">
        <v>2159</v>
      </c>
      <c r="H484" s="19">
        <v>45684.63247685185</v>
      </c>
      <c r="I484" s="14"/>
      <c r="J484" s="18" t="s">
        <v>204</v>
      </c>
      <c r="K484" s="14" t="s">
        <v>2160</v>
      </c>
    </row>
    <row r="485">
      <c r="A485" s="13" t="s">
        <v>576</v>
      </c>
      <c r="B485" s="14" t="s">
        <v>2161</v>
      </c>
      <c r="C485" s="14" t="s">
        <v>517</v>
      </c>
      <c r="D485" s="15" t="s">
        <v>2162</v>
      </c>
      <c r="E485" s="16">
        <v>10001.0</v>
      </c>
      <c r="F485" s="14" t="s">
        <v>2163</v>
      </c>
      <c r="G485" s="14" t="s">
        <v>334</v>
      </c>
      <c r="H485" s="19">
        <v>45684.63251157408</v>
      </c>
      <c r="I485" s="14"/>
      <c r="J485" s="18" t="s">
        <v>2164</v>
      </c>
      <c r="K485" s="14" t="s">
        <v>28</v>
      </c>
    </row>
    <row r="486">
      <c r="A486" s="13" t="s">
        <v>576</v>
      </c>
      <c r="B486" s="14" t="s">
        <v>2165</v>
      </c>
      <c r="C486" s="14" t="s">
        <v>1496</v>
      </c>
      <c r="D486" s="15" t="s">
        <v>2166</v>
      </c>
      <c r="E486" s="16">
        <v>80247.0</v>
      </c>
      <c r="F486" s="14" t="s">
        <v>2167</v>
      </c>
      <c r="G486" s="14" t="s">
        <v>2168</v>
      </c>
      <c r="H486" s="19">
        <v>45684.64497685185</v>
      </c>
      <c r="I486" s="14"/>
      <c r="J486" s="18" t="s">
        <v>27</v>
      </c>
      <c r="K486" s="14" t="s">
        <v>28</v>
      </c>
    </row>
    <row r="487">
      <c r="A487" s="13" t="s">
        <v>576</v>
      </c>
      <c r="B487" s="14" t="s">
        <v>2169</v>
      </c>
      <c r="C487" s="14" t="s">
        <v>1755</v>
      </c>
      <c r="D487" s="15" t="s">
        <v>2170</v>
      </c>
      <c r="E487" s="16">
        <v>80304.0</v>
      </c>
      <c r="F487" s="14" t="s">
        <v>2171</v>
      </c>
      <c r="G487" s="14" t="s">
        <v>2172</v>
      </c>
      <c r="H487" s="19">
        <v>45684.64740740741</v>
      </c>
      <c r="I487" s="14"/>
      <c r="J487" s="18" t="s">
        <v>27</v>
      </c>
      <c r="K487" s="14" t="s">
        <v>28</v>
      </c>
    </row>
    <row r="488">
      <c r="A488" s="13" t="s">
        <v>576</v>
      </c>
      <c r="B488" s="14" t="s">
        <v>2173</v>
      </c>
      <c r="C488" s="14" t="s">
        <v>2174</v>
      </c>
      <c r="D488" s="15" t="s">
        <v>2175</v>
      </c>
      <c r="E488" s="16">
        <v>97701.0</v>
      </c>
      <c r="F488" s="14" t="s">
        <v>346</v>
      </c>
      <c r="G488" s="14" t="s">
        <v>2176</v>
      </c>
      <c r="H488" s="19">
        <v>45684.64939814815</v>
      </c>
      <c r="I488" s="14"/>
      <c r="J488" s="18" t="s">
        <v>61</v>
      </c>
      <c r="K488" s="14" t="s">
        <v>28</v>
      </c>
    </row>
    <row r="489">
      <c r="A489" s="13" t="s">
        <v>576</v>
      </c>
      <c r="B489" s="14" t="s">
        <v>2177</v>
      </c>
      <c r="C489" s="14" t="s">
        <v>2178</v>
      </c>
      <c r="D489" s="15" t="s">
        <v>2179</v>
      </c>
      <c r="E489" s="16">
        <v>6870.0</v>
      </c>
      <c r="F489" s="14" t="s">
        <v>2180</v>
      </c>
      <c r="G489" s="14" t="s">
        <v>261</v>
      </c>
      <c r="H489" s="19">
        <v>45684.65304398148</v>
      </c>
      <c r="I489" s="14"/>
      <c r="J489" s="20" t="s">
        <v>1885</v>
      </c>
      <c r="K489" s="14" t="s">
        <v>28</v>
      </c>
    </row>
    <row r="490">
      <c r="A490" s="13" t="s">
        <v>576</v>
      </c>
      <c r="B490" s="14" t="s">
        <v>2181</v>
      </c>
      <c r="C490" s="14" t="s">
        <v>2182</v>
      </c>
      <c r="D490" s="15" t="s">
        <v>2183</v>
      </c>
      <c r="E490" s="16">
        <v>94080.0</v>
      </c>
      <c r="F490" s="14" t="s">
        <v>2184</v>
      </c>
      <c r="G490" s="14" t="s">
        <v>1221</v>
      </c>
      <c r="H490" s="19">
        <v>45684.65966435185</v>
      </c>
      <c r="I490" s="14"/>
      <c r="J490" s="18" t="s">
        <v>27</v>
      </c>
      <c r="K490" s="14" t="s">
        <v>28</v>
      </c>
    </row>
    <row r="491">
      <c r="A491" s="13" t="s">
        <v>576</v>
      </c>
      <c r="B491" s="14" t="s">
        <v>2185</v>
      </c>
      <c r="C491" s="14" t="s">
        <v>2186</v>
      </c>
      <c r="D491" s="15" t="s">
        <v>2187</v>
      </c>
      <c r="E491" s="16">
        <v>94404.0</v>
      </c>
      <c r="F491" s="14" t="s">
        <v>2188</v>
      </c>
      <c r="G491" s="14" t="s">
        <v>261</v>
      </c>
      <c r="H491" s="19">
        <v>45684.671168981484</v>
      </c>
      <c r="I491" s="14"/>
      <c r="J491" s="18" t="s">
        <v>2189</v>
      </c>
      <c r="K491" s="14" t="s">
        <v>28</v>
      </c>
    </row>
    <row r="492">
      <c r="A492" s="13" t="s">
        <v>576</v>
      </c>
      <c r="B492" s="14" t="s">
        <v>2190</v>
      </c>
      <c r="C492" s="14" t="s">
        <v>2191</v>
      </c>
      <c r="D492" s="15" t="s">
        <v>2192</v>
      </c>
      <c r="E492" s="16">
        <v>3000.0</v>
      </c>
      <c r="F492" s="14" t="s">
        <v>1985</v>
      </c>
      <c r="G492" s="14" t="s">
        <v>2193</v>
      </c>
      <c r="H492" s="19">
        <v>45684.73402777778</v>
      </c>
      <c r="I492" s="14"/>
      <c r="J492" s="18" t="s">
        <v>2194</v>
      </c>
      <c r="K492" s="14" t="s">
        <v>80</v>
      </c>
    </row>
    <row r="493">
      <c r="A493" s="13" t="s">
        <v>576</v>
      </c>
      <c r="B493" s="14" t="s">
        <v>2195</v>
      </c>
      <c r="C493" s="14" t="s">
        <v>2196</v>
      </c>
      <c r="D493" s="15" t="s">
        <v>2197</v>
      </c>
      <c r="E493" s="16">
        <v>94704.0</v>
      </c>
      <c r="F493" s="14" t="s">
        <v>2198</v>
      </c>
      <c r="G493" s="14" t="s">
        <v>2199</v>
      </c>
      <c r="H493" s="19">
        <v>45684.793032407404</v>
      </c>
      <c r="I493" s="14"/>
      <c r="J493" s="18" t="s">
        <v>2200</v>
      </c>
      <c r="K493" s="14" t="s">
        <v>28</v>
      </c>
    </row>
    <row r="494">
      <c r="A494" s="13" t="s">
        <v>576</v>
      </c>
      <c r="B494" s="14" t="s">
        <v>2201</v>
      </c>
      <c r="C494" s="14" t="s">
        <v>1176</v>
      </c>
      <c r="D494" s="15" t="s">
        <v>2202</v>
      </c>
      <c r="E494" s="16">
        <v>138634.0</v>
      </c>
      <c r="F494" s="14" t="s">
        <v>2203</v>
      </c>
      <c r="G494" s="14" t="s">
        <v>261</v>
      </c>
      <c r="H494" s="19">
        <v>45684.90384259259</v>
      </c>
      <c r="I494" s="14"/>
      <c r="J494" s="18" t="s">
        <v>27</v>
      </c>
      <c r="K494" s="14" t="s">
        <v>2204</v>
      </c>
    </row>
    <row r="495">
      <c r="A495" s="13" t="s">
        <v>576</v>
      </c>
      <c r="B495" s="14" t="s">
        <v>860</v>
      </c>
      <c r="C495" s="14" t="s">
        <v>2205</v>
      </c>
      <c r="D495" s="15" t="s">
        <v>2206</v>
      </c>
      <c r="E495" s="16" t="s">
        <v>2207</v>
      </c>
      <c r="F495" s="14" t="s">
        <v>2208</v>
      </c>
      <c r="G495" s="14" t="s">
        <v>2209</v>
      </c>
      <c r="H495" s="19">
        <v>45685.19584490741</v>
      </c>
      <c r="I495" s="14"/>
      <c r="J495" s="18" t="s">
        <v>61</v>
      </c>
      <c r="K495" s="14" t="s">
        <v>397</v>
      </c>
    </row>
    <row r="496">
      <c r="A496" s="13" t="s">
        <v>576</v>
      </c>
      <c r="B496" s="14" t="s">
        <v>2210</v>
      </c>
      <c r="C496" s="14" t="s">
        <v>2211</v>
      </c>
      <c r="D496" s="15" t="s">
        <v>2212</v>
      </c>
      <c r="E496" s="16">
        <v>2143.0</v>
      </c>
      <c r="F496" s="14" t="s">
        <v>2213</v>
      </c>
      <c r="G496" s="14" t="s">
        <v>2214</v>
      </c>
      <c r="H496" s="19">
        <v>45685.33226851852</v>
      </c>
      <c r="I496" s="14"/>
      <c r="J496" s="18" t="s">
        <v>50</v>
      </c>
      <c r="K496" s="14" t="s">
        <v>28</v>
      </c>
    </row>
    <row r="497">
      <c r="A497" s="13" t="s">
        <v>576</v>
      </c>
      <c r="B497" s="14" t="s">
        <v>2215</v>
      </c>
      <c r="C497" s="14" t="s">
        <v>2216</v>
      </c>
      <c r="D497" s="15" t="s">
        <v>2217</v>
      </c>
      <c r="E497" s="16">
        <v>2139.0</v>
      </c>
      <c r="F497" s="14" t="s">
        <v>2218</v>
      </c>
      <c r="G497" s="14" t="s">
        <v>2219</v>
      </c>
      <c r="H497" s="19">
        <v>45685.37721064815</v>
      </c>
      <c r="I497" s="14"/>
      <c r="J497" s="18" t="s">
        <v>2220</v>
      </c>
      <c r="K497" s="14" t="s">
        <v>28</v>
      </c>
    </row>
    <row r="498">
      <c r="A498" s="13" t="s">
        <v>576</v>
      </c>
      <c r="B498" s="14" t="s">
        <v>2221</v>
      </c>
      <c r="C498" s="14" t="s">
        <v>1176</v>
      </c>
      <c r="D498" s="15" t="s">
        <v>2222</v>
      </c>
      <c r="E498" s="16">
        <v>94063.0</v>
      </c>
      <c r="F498" s="14" t="s">
        <v>2223</v>
      </c>
      <c r="G498" s="14" t="s">
        <v>1538</v>
      </c>
      <c r="H498" s="19">
        <v>45685.3775</v>
      </c>
      <c r="I498" s="14"/>
      <c r="J498" s="18" t="s">
        <v>27</v>
      </c>
      <c r="K498" s="14" t="s">
        <v>28</v>
      </c>
    </row>
    <row r="499">
      <c r="A499" s="13" t="s">
        <v>576</v>
      </c>
      <c r="B499" s="14" t="s">
        <v>2224</v>
      </c>
      <c r="C499" s="14" t="s">
        <v>2225</v>
      </c>
      <c r="D499" s="15" t="s">
        <v>2226</v>
      </c>
      <c r="E499" s="16" t="s">
        <v>2227</v>
      </c>
      <c r="F499" s="14" t="s">
        <v>2228</v>
      </c>
      <c r="G499" s="14" t="s">
        <v>2229</v>
      </c>
      <c r="H499" s="19">
        <v>45685.37886574074</v>
      </c>
      <c r="I499" s="14"/>
      <c r="J499" s="18" t="s">
        <v>61</v>
      </c>
      <c r="K499" s="14" t="s">
        <v>397</v>
      </c>
    </row>
    <row r="500">
      <c r="A500" s="13" t="s">
        <v>576</v>
      </c>
      <c r="B500" s="14" t="s">
        <v>2230</v>
      </c>
      <c r="C500" s="14" t="s">
        <v>2231</v>
      </c>
      <c r="D500" s="15" t="s">
        <v>2232</v>
      </c>
      <c r="E500" s="16">
        <v>4056.0</v>
      </c>
      <c r="F500" s="14" t="s">
        <v>2233</v>
      </c>
      <c r="G500" s="14" t="s">
        <v>2234</v>
      </c>
      <c r="H500" s="19">
        <v>45685.3812962963</v>
      </c>
      <c r="I500" s="14"/>
      <c r="J500" s="18" t="s">
        <v>151</v>
      </c>
      <c r="K500" s="14" t="s">
        <v>714</v>
      </c>
    </row>
    <row r="501">
      <c r="A501" s="13" t="s">
        <v>576</v>
      </c>
      <c r="B501" s="14" t="s">
        <v>2235</v>
      </c>
      <c r="C501" s="14" t="s">
        <v>2236</v>
      </c>
      <c r="D501" s="15" t="s">
        <v>2237</v>
      </c>
      <c r="E501" s="16">
        <v>7920.0</v>
      </c>
      <c r="F501" s="14" t="s">
        <v>2233</v>
      </c>
      <c r="G501" s="14" t="s">
        <v>813</v>
      </c>
      <c r="H501" s="19">
        <v>45685.38207175926</v>
      </c>
      <c r="I501" s="14"/>
      <c r="J501" s="18" t="s">
        <v>170</v>
      </c>
      <c r="K501" s="14" t="s">
        <v>28</v>
      </c>
    </row>
    <row r="502">
      <c r="A502" s="13" t="s">
        <v>576</v>
      </c>
      <c r="B502" s="14" t="s">
        <v>2238</v>
      </c>
      <c r="C502" s="14" t="s">
        <v>2239</v>
      </c>
      <c r="D502" s="15" t="s">
        <v>2240</v>
      </c>
      <c r="E502" s="16">
        <v>3020.0</v>
      </c>
      <c r="F502" s="14" t="s">
        <v>2241</v>
      </c>
      <c r="G502" s="14" t="s">
        <v>2242</v>
      </c>
      <c r="H502" s="19">
        <v>45685.384930555556</v>
      </c>
      <c r="I502" s="14"/>
      <c r="J502" s="18" t="s">
        <v>1621</v>
      </c>
      <c r="K502" s="14" t="s">
        <v>80</v>
      </c>
    </row>
    <row r="503">
      <c r="A503" s="13" t="s">
        <v>576</v>
      </c>
      <c r="B503" s="14" t="s">
        <v>2243</v>
      </c>
      <c r="C503" s="14" t="s">
        <v>2244</v>
      </c>
      <c r="D503" s="15" t="s">
        <v>2245</v>
      </c>
      <c r="E503" s="16">
        <v>13353.0</v>
      </c>
      <c r="F503" s="14" t="s">
        <v>2246</v>
      </c>
      <c r="G503" s="14" t="s">
        <v>2247</v>
      </c>
      <c r="H503" s="19">
        <v>45685.38579861111</v>
      </c>
      <c r="I503" s="14"/>
      <c r="J503" s="18" t="s">
        <v>2248</v>
      </c>
      <c r="K503" s="14" t="s">
        <v>303</v>
      </c>
    </row>
    <row r="504">
      <c r="A504" s="13" t="s">
        <v>576</v>
      </c>
      <c r="B504" s="14" t="s">
        <v>2249</v>
      </c>
      <c r="C504" s="14" t="s">
        <v>2250</v>
      </c>
      <c r="D504" s="15" t="s">
        <v>2251</v>
      </c>
      <c r="E504" s="16">
        <v>30005.0</v>
      </c>
      <c r="F504" s="14" t="s">
        <v>2252</v>
      </c>
      <c r="G504" s="14" t="s">
        <v>2253</v>
      </c>
      <c r="H504" s="19">
        <v>45685.38820601852</v>
      </c>
      <c r="I504" s="14"/>
      <c r="J504" s="18" t="s">
        <v>2254</v>
      </c>
      <c r="K504" s="14" t="s">
        <v>28</v>
      </c>
    </row>
    <row r="505">
      <c r="A505" s="13" t="s">
        <v>576</v>
      </c>
      <c r="B505" s="14" t="s">
        <v>2255</v>
      </c>
      <c r="C505" s="14" t="s">
        <v>2256</v>
      </c>
      <c r="D505" s="15" t="s">
        <v>2257</v>
      </c>
      <c r="E505" s="16">
        <v>9000.0</v>
      </c>
      <c r="F505" s="14" t="s">
        <v>458</v>
      </c>
      <c r="G505" s="14" t="s">
        <v>2258</v>
      </c>
      <c r="H505" s="19">
        <v>45685.397141203706</v>
      </c>
      <c r="I505" s="14"/>
      <c r="J505" s="18" t="s">
        <v>2259</v>
      </c>
      <c r="K505" s="14" t="s">
        <v>731</v>
      </c>
    </row>
    <row r="506">
      <c r="A506" s="13" t="s">
        <v>576</v>
      </c>
      <c r="B506" s="14" t="s">
        <v>2260</v>
      </c>
      <c r="C506" s="14" t="s">
        <v>2261</v>
      </c>
      <c r="D506" s="15" t="s">
        <v>2262</v>
      </c>
      <c r="E506" s="16">
        <v>94040.0</v>
      </c>
      <c r="F506" s="14" t="s">
        <v>2263</v>
      </c>
      <c r="G506" s="14" t="s">
        <v>413</v>
      </c>
      <c r="H506" s="19">
        <v>45685.398831018516</v>
      </c>
      <c r="I506" s="14"/>
      <c r="J506" s="18" t="s">
        <v>576</v>
      </c>
      <c r="K506" s="14" t="s">
        <v>28</v>
      </c>
    </row>
    <row r="507">
      <c r="A507" s="13" t="s">
        <v>576</v>
      </c>
      <c r="B507" s="14" t="s">
        <v>2264</v>
      </c>
      <c r="C507" s="14" t="s">
        <v>2265</v>
      </c>
      <c r="D507" s="15" t="s">
        <v>2266</v>
      </c>
      <c r="E507" s="16" t="s">
        <v>2267</v>
      </c>
      <c r="F507" s="14" t="s">
        <v>789</v>
      </c>
      <c r="G507" s="14" t="s">
        <v>1703</v>
      </c>
      <c r="H507" s="19">
        <v>45685.40599537037</v>
      </c>
      <c r="I507" s="14"/>
      <c r="J507" s="18" t="s">
        <v>284</v>
      </c>
      <c r="K507" s="14" t="s">
        <v>122</v>
      </c>
    </row>
    <row r="508">
      <c r="A508" s="13" t="s">
        <v>576</v>
      </c>
      <c r="B508" s="14" t="s">
        <v>770</v>
      </c>
      <c r="C508" s="14" t="s">
        <v>2268</v>
      </c>
      <c r="D508" s="15" t="s">
        <v>2269</v>
      </c>
      <c r="E508" s="16" t="s">
        <v>2270</v>
      </c>
      <c r="F508" s="14" t="s">
        <v>789</v>
      </c>
      <c r="G508" s="14" t="s">
        <v>2271</v>
      </c>
      <c r="H508" s="19">
        <v>45685.40708333333</v>
      </c>
      <c r="I508" s="14"/>
      <c r="J508" s="18" t="s">
        <v>2272</v>
      </c>
      <c r="K508" s="14" t="s">
        <v>122</v>
      </c>
    </row>
    <row r="509">
      <c r="A509" s="13" t="s">
        <v>576</v>
      </c>
      <c r="B509" s="14" t="s">
        <v>2273</v>
      </c>
      <c r="C509" s="14" t="s">
        <v>2274</v>
      </c>
      <c r="D509" s="15" t="s">
        <v>2275</v>
      </c>
      <c r="E509" s="16">
        <v>1730.0</v>
      </c>
      <c r="F509" s="14" t="s">
        <v>2276</v>
      </c>
      <c r="G509" s="14" t="s">
        <v>2277</v>
      </c>
      <c r="H509" s="19">
        <v>45685.412199074075</v>
      </c>
      <c r="I509" s="14"/>
      <c r="J509" s="18" t="s">
        <v>2278</v>
      </c>
      <c r="K509" s="14" t="s">
        <v>28</v>
      </c>
    </row>
    <row r="510">
      <c r="A510" s="13" t="s">
        <v>576</v>
      </c>
      <c r="B510" s="14" t="s">
        <v>2279</v>
      </c>
      <c r="C510" s="14" t="s">
        <v>1496</v>
      </c>
      <c r="D510" s="15" t="s">
        <v>2280</v>
      </c>
      <c r="E510" s="16" t="s">
        <v>2281</v>
      </c>
      <c r="F510" s="14" t="s">
        <v>2282</v>
      </c>
      <c r="G510" s="14" t="s">
        <v>2283</v>
      </c>
      <c r="H510" s="19">
        <v>45685.41263888889</v>
      </c>
      <c r="I510" s="14" t="s">
        <v>112</v>
      </c>
      <c r="J510" s="18" t="s">
        <v>27</v>
      </c>
      <c r="K510" s="14" t="s">
        <v>28</v>
      </c>
    </row>
    <row r="511">
      <c r="A511" s="13" t="s">
        <v>576</v>
      </c>
      <c r="B511" s="14" t="s">
        <v>2284</v>
      </c>
      <c r="C511" s="14" t="s">
        <v>2285</v>
      </c>
      <c r="D511" s="15" t="s">
        <v>2286</v>
      </c>
      <c r="E511" s="16">
        <v>8691.0</v>
      </c>
      <c r="F511" s="14" t="s">
        <v>2287</v>
      </c>
      <c r="G511" s="14" t="s">
        <v>261</v>
      </c>
      <c r="H511" s="19">
        <v>45685.41446759259</v>
      </c>
      <c r="I511" s="14"/>
      <c r="J511" s="18" t="s">
        <v>61</v>
      </c>
      <c r="K511" s="14" t="s">
        <v>28</v>
      </c>
    </row>
    <row r="512">
      <c r="A512" s="13" t="s">
        <v>576</v>
      </c>
      <c r="B512" s="14" t="s">
        <v>425</v>
      </c>
      <c r="C512" s="14" t="s">
        <v>2288</v>
      </c>
      <c r="D512" s="15" t="s">
        <v>2289</v>
      </c>
      <c r="E512" s="16">
        <v>10017.0</v>
      </c>
      <c r="F512" s="14" t="s">
        <v>2290</v>
      </c>
      <c r="G512" s="14" t="s">
        <v>26</v>
      </c>
      <c r="H512" s="19">
        <v>45685.416134259256</v>
      </c>
      <c r="I512" s="14"/>
      <c r="J512" s="18" t="s">
        <v>61</v>
      </c>
      <c r="K512" s="14" t="s">
        <v>28</v>
      </c>
    </row>
    <row r="513">
      <c r="A513" s="13" t="s">
        <v>576</v>
      </c>
      <c r="B513" s="14" t="s">
        <v>2291</v>
      </c>
      <c r="C513" s="14" t="s">
        <v>2292</v>
      </c>
      <c r="D513" s="15" t="s">
        <v>2293</v>
      </c>
      <c r="E513" s="16">
        <v>19460.0</v>
      </c>
      <c r="F513" s="14" t="s">
        <v>2294</v>
      </c>
      <c r="G513" s="14" t="s">
        <v>2295</v>
      </c>
      <c r="H513" s="19">
        <v>45685.41915509259</v>
      </c>
      <c r="I513" s="14"/>
      <c r="J513" s="18" t="s">
        <v>2296</v>
      </c>
      <c r="K513" s="14" t="s">
        <v>28</v>
      </c>
    </row>
    <row r="514">
      <c r="A514" s="13" t="s">
        <v>576</v>
      </c>
      <c r="B514" s="14" t="s">
        <v>720</v>
      </c>
      <c r="C514" s="14" t="s">
        <v>2297</v>
      </c>
      <c r="D514" s="15" t="s">
        <v>2298</v>
      </c>
      <c r="E514" s="16">
        <v>30312.0</v>
      </c>
      <c r="F514" s="14" t="s">
        <v>1884</v>
      </c>
      <c r="G514" s="14" t="s">
        <v>2299</v>
      </c>
      <c r="H514" s="19">
        <v>45685.42</v>
      </c>
      <c r="I514" s="14"/>
      <c r="J514" s="18" t="s">
        <v>27</v>
      </c>
      <c r="K514" s="14" t="s">
        <v>28</v>
      </c>
    </row>
    <row r="515">
      <c r="A515" s="13" t="s">
        <v>576</v>
      </c>
      <c r="B515" s="14" t="s">
        <v>796</v>
      </c>
      <c r="C515" s="14" t="s">
        <v>797</v>
      </c>
      <c r="D515" s="15" t="s">
        <v>2300</v>
      </c>
      <c r="E515" s="16">
        <v>11590.0</v>
      </c>
      <c r="F515" s="14" t="s">
        <v>799</v>
      </c>
      <c r="G515" s="14" t="s">
        <v>800</v>
      </c>
      <c r="H515" s="19">
        <v>45685.428078703706</v>
      </c>
      <c r="I515" s="14"/>
      <c r="J515" s="18" t="s">
        <v>50</v>
      </c>
      <c r="K515" s="14" t="s">
        <v>28</v>
      </c>
    </row>
    <row r="516">
      <c r="A516" s="13" t="s">
        <v>576</v>
      </c>
      <c r="B516" s="14" t="s">
        <v>1241</v>
      </c>
      <c r="C516" s="14" t="s">
        <v>2301</v>
      </c>
      <c r="D516" s="15" t="s">
        <v>2302</v>
      </c>
      <c r="E516" s="16">
        <v>91789.0</v>
      </c>
      <c r="F516" s="14" t="s">
        <v>50</v>
      </c>
      <c r="G516" s="14" t="s">
        <v>50</v>
      </c>
      <c r="H516" s="19">
        <v>45685.43079861111</v>
      </c>
      <c r="I516" s="14"/>
      <c r="J516" s="18" t="s">
        <v>50</v>
      </c>
      <c r="K516" s="14" t="s">
        <v>28</v>
      </c>
    </row>
    <row r="517">
      <c r="A517" s="13" t="s">
        <v>576</v>
      </c>
      <c r="B517" s="14" t="s">
        <v>2303</v>
      </c>
      <c r="C517" s="14" t="s">
        <v>2304</v>
      </c>
      <c r="D517" s="15" t="s">
        <v>2305</v>
      </c>
      <c r="E517" s="16">
        <v>91362.0</v>
      </c>
      <c r="F517" s="14" t="s">
        <v>72</v>
      </c>
      <c r="G517" s="14" t="s">
        <v>2306</v>
      </c>
      <c r="H517" s="19">
        <v>45685.43174768519</v>
      </c>
      <c r="I517" s="14"/>
      <c r="J517" s="18" t="s">
        <v>27</v>
      </c>
      <c r="K517" s="14" t="s">
        <v>28</v>
      </c>
    </row>
    <row r="518">
      <c r="A518" s="13" t="s">
        <v>576</v>
      </c>
      <c r="B518" s="14" t="s">
        <v>2307</v>
      </c>
      <c r="C518" s="14" t="s">
        <v>305</v>
      </c>
      <c r="D518" s="15" t="s">
        <v>2308</v>
      </c>
      <c r="E518" s="16">
        <v>1890.0</v>
      </c>
      <c r="F518" s="14" t="s">
        <v>2309</v>
      </c>
      <c r="G518" s="14" t="s">
        <v>166</v>
      </c>
      <c r="H518" s="19">
        <v>45685.44425925926</v>
      </c>
      <c r="I518" s="14"/>
      <c r="J518" s="18" t="s">
        <v>27</v>
      </c>
      <c r="K518" s="14" t="s">
        <v>28</v>
      </c>
    </row>
    <row r="519">
      <c r="A519" s="13" t="s">
        <v>576</v>
      </c>
      <c r="B519" s="14" t="s">
        <v>825</v>
      </c>
      <c r="C519" s="14" t="s">
        <v>826</v>
      </c>
      <c r="D519" s="15" t="s">
        <v>2310</v>
      </c>
      <c r="E519" s="16">
        <v>60064.0</v>
      </c>
      <c r="F519" s="14" t="s">
        <v>828</v>
      </c>
      <c r="G519" s="14" t="s">
        <v>813</v>
      </c>
      <c r="H519" s="19">
        <v>45685.44511574074</v>
      </c>
      <c r="I519" s="14"/>
      <c r="J519" s="18" t="s">
        <v>829</v>
      </c>
      <c r="K519" s="14" t="s">
        <v>28</v>
      </c>
    </row>
    <row r="520">
      <c r="A520" s="13" t="s">
        <v>576</v>
      </c>
      <c r="B520" s="14" t="s">
        <v>1031</v>
      </c>
      <c r="C520" s="14" t="s">
        <v>2311</v>
      </c>
      <c r="D520" s="15" t="s">
        <v>2312</v>
      </c>
      <c r="E520" s="16">
        <v>48157.0</v>
      </c>
      <c r="F520" s="14" t="s">
        <v>2313</v>
      </c>
      <c r="G520" s="14" t="s">
        <v>2314</v>
      </c>
      <c r="H520" s="19">
        <v>45685.467627314814</v>
      </c>
      <c r="I520" s="14"/>
      <c r="J520" s="18" t="s">
        <v>2315</v>
      </c>
      <c r="K520" s="14" t="s">
        <v>28</v>
      </c>
    </row>
    <row r="521">
      <c r="A521" s="13" t="s">
        <v>576</v>
      </c>
      <c r="B521" s="14" t="s">
        <v>2316</v>
      </c>
      <c r="C521" s="14" t="s">
        <v>2317</v>
      </c>
      <c r="D521" s="15" t="s">
        <v>2318</v>
      </c>
      <c r="E521" s="16" t="s">
        <v>2319</v>
      </c>
      <c r="F521" s="14" t="s">
        <v>2320</v>
      </c>
      <c r="G521" s="14" t="s">
        <v>1579</v>
      </c>
      <c r="H521" s="19">
        <v>45685.473032407404</v>
      </c>
      <c r="I521" s="14"/>
      <c r="J521" s="18" t="s">
        <v>50</v>
      </c>
      <c r="K521" s="14" t="s">
        <v>397</v>
      </c>
    </row>
    <row r="522">
      <c r="A522" s="13" t="s">
        <v>576</v>
      </c>
      <c r="B522" s="14" t="s">
        <v>2321</v>
      </c>
      <c r="C522" s="14" t="s">
        <v>2322</v>
      </c>
      <c r="D522" s="15" t="s">
        <v>2323</v>
      </c>
      <c r="E522" s="16" t="s">
        <v>2324</v>
      </c>
      <c r="F522" s="14" t="s">
        <v>2325</v>
      </c>
      <c r="G522" s="14" t="s">
        <v>2326</v>
      </c>
      <c r="H522" s="19">
        <v>45685.47541666667</v>
      </c>
      <c r="I522" s="14"/>
      <c r="J522" s="18" t="s">
        <v>2327</v>
      </c>
      <c r="K522" s="14" t="s">
        <v>900</v>
      </c>
    </row>
    <row r="523">
      <c r="A523" s="13" t="s">
        <v>576</v>
      </c>
      <c r="B523" s="14" t="s">
        <v>2328</v>
      </c>
      <c r="C523" s="14" t="s">
        <v>2329</v>
      </c>
      <c r="D523" s="15" t="s">
        <v>2330</v>
      </c>
      <c r="E523" s="16">
        <v>10008.0</v>
      </c>
      <c r="F523" s="14" t="s">
        <v>2331</v>
      </c>
      <c r="G523" s="14" t="s">
        <v>2332</v>
      </c>
      <c r="H523" s="19">
        <v>45685.47766203704</v>
      </c>
      <c r="I523" s="14"/>
      <c r="J523" s="18" t="s">
        <v>113</v>
      </c>
      <c r="K523" s="14" t="s">
        <v>28</v>
      </c>
    </row>
    <row r="524">
      <c r="A524" s="13" t="s">
        <v>576</v>
      </c>
      <c r="B524" s="14" t="s">
        <v>2333</v>
      </c>
      <c r="C524" s="14" t="s">
        <v>2334</v>
      </c>
      <c r="D524" s="15" t="s">
        <v>2335</v>
      </c>
      <c r="E524" s="16">
        <v>8534.0</v>
      </c>
      <c r="F524" s="14" t="s">
        <v>2336</v>
      </c>
      <c r="G524" s="14" t="s">
        <v>2337</v>
      </c>
      <c r="H524" s="19">
        <v>45685.49883101852</v>
      </c>
      <c r="I524" s="14"/>
      <c r="J524" s="18" t="s">
        <v>27</v>
      </c>
      <c r="K524" s="14" t="s">
        <v>28</v>
      </c>
    </row>
    <row r="525">
      <c r="A525" s="13" t="s">
        <v>576</v>
      </c>
      <c r="B525" s="14" t="s">
        <v>2338</v>
      </c>
      <c r="C525" s="14" t="s">
        <v>680</v>
      </c>
      <c r="D525" s="15" t="s">
        <v>2339</v>
      </c>
      <c r="E525" s="16">
        <v>94109.0</v>
      </c>
      <c r="F525" s="14" t="s">
        <v>2340</v>
      </c>
      <c r="G525" s="14" t="s">
        <v>2242</v>
      </c>
      <c r="H525" s="19">
        <v>45685.501064814816</v>
      </c>
      <c r="I525" s="14" t="s">
        <v>112</v>
      </c>
      <c r="J525" s="18" t="s">
        <v>61</v>
      </c>
      <c r="K525" s="14" t="s">
        <v>28</v>
      </c>
    </row>
    <row r="526">
      <c r="A526" s="13" t="s">
        <v>576</v>
      </c>
      <c r="B526" s="14" t="s">
        <v>1248</v>
      </c>
      <c r="C526" s="14" t="s">
        <v>2341</v>
      </c>
      <c r="D526" s="15" t="s">
        <v>2342</v>
      </c>
      <c r="E526" s="16">
        <v>43021.0</v>
      </c>
      <c r="F526" s="14" t="s">
        <v>2343</v>
      </c>
      <c r="G526" s="14" t="s">
        <v>808</v>
      </c>
      <c r="H526" s="19">
        <v>45685.50974537037</v>
      </c>
      <c r="I526" s="14" t="s">
        <v>112</v>
      </c>
      <c r="J526" s="18" t="s">
        <v>61</v>
      </c>
      <c r="K526" s="14" t="s">
        <v>28</v>
      </c>
    </row>
    <row r="527">
      <c r="A527" s="13" t="s">
        <v>576</v>
      </c>
      <c r="B527" s="14" t="s">
        <v>1084</v>
      </c>
      <c r="C527" s="14" t="s">
        <v>2344</v>
      </c>
      <c r="D527" s="15" t="s">
        <v>2345</v>
      </c>
      <c r="E527" s="16">
        <v>10022.0</v>
      </c>
      <c r="F527" s="14" t="s">
        <v>27</v>
      </c>
      <c r="G527" s="14" t="s">
        <v>27</v>
      </c>
      <c r="H527" s="19">
        <v>45685.52527777778</v>
      </c>
      <c r="I527" s="14"/>
      <c r="J527" s="18" t="s">
        <v>170</v>
      </c>
      <c r="K527" s="14" t="s">
        <v>28</v>
      </c>
    </row>
    <row r="528">
      <c r="A528" s="13" t="s">
        <v>576</v>
      </c>
      <c r="B528" s="14" t="s">
        <v>1211</v>
      </c>
      <c r="C528" s="14" t="s">
        <v>2346</v>
      </c>
      <c r="D528" s="15" t="s">
        <v>2347</v>
      </c>
      <c r="E528" s="16">
        <v>56789.0</v>
      </c>
      <c r="F528" s="14" t="s">
        <v>2348</v>
      </c>
      <c r="G528" s="14" t="s">
        <v>2349</v>
      </c>
      <c r="H528" s="19">
        <v>45685.52633101852</v>
      </c>
      <c r="I528" s="14"/>
      <c r="J528" s="18" t="s">
        <v>2350</v>
      </c>
      <c r="K528" s="14" t="s">
        <v>28</v>
      </c>
    </row>
    <row r="529">
      <c r="A529" s="13" t="s">
        <v>576</v>
      </c>
      <c r="B529" s="14" t="s">
        <v>2351</v>
      </c>
      <c r="C529" s="14" t="s">
        <v>52</v>
      </c>
      <c r="D529" s="15" t="s">
        <v>2352</v>
      </c>
      <c r="E529" s="16">
        <v>43230.0</v>
      </c>
      <c r="F529" s="14" t="s">
        <v>2353</v>
      </c>
      <c r="G529" s="14" t="s">
        <v>2354</v>
      </c>
      <c r="H529" s="19">
        <v>45685.54552083334</v>
      </c>
      <c r="I529" s="14" t="s">
        <v>112</v>
      </c>
      <c r="J529" s="18" t="s">
        <v>2355</v>
      </c>
      <c r="K529" s="14" t="s">
        <v>28</v>
      </c>
    </row>
    <row r="530">
      <c r="A530" s="13" t="s">
        <v>576</v>
      </c>
      <c r="B530" s="14" t="s">
        <v>2356</v>
      </c>
      <c r="C530" s="14" t="s">
        <v>2357</v>
      </c>
      <c r="D530" s="15" t="s">
        <v>2358</v>
      </c>
      <c r="E530" s="16">
        <v>55077.0</v>
      </c>
      <c r="F530" s="14" t="s">
        <v>2359</v>
      </c>
      <c r="G530" s="14" t="s">
        <v>2360</v>
      </c>
      <c r="H530" s="19">
        <v>45685.54787037037</v>
      </c>
      <c r="I530" s="14" t="s">
        <v>112</v>
      </c>
      <c r="J530" s="18" t="s">
        <v>170</v>
      </c>
      <c r="K530" s="14" t="s">
        <v>28</v>
      </c>
    </row>
    <row r="531">
      <c r="A531" s="13" t="s">
        <v>576</v>
      </c>
      <c r="B531" s="14" t="s">
        <v>2361</v>
      </c>
      <c r="C531" s="14" t="s">
        <v>2362</v>
      </c>
      <c r="D531" s="15" t="s">
        <v>2363</v>
      </c>
      <c r="E531" s="16">
        <v>94005.0</v>
      </c>
      <c r="F531" s="14" t="s">
        <v>868</v>
      </c>
      <c r="G531" s="14" t="s">
        <v>859</v>
      </c>
      <c r="H531" s="19">
        <v>45685.55222222222</v>
      </c>
      <c r="I531" s="14" t="s">
        <v>112</v>
      </c>
      <c r="J531" s="18" t="s">
        <v>829</v>
      </c>
      <c r="K531" s="14" t="s">
        <v>28</v>
      </c>
    </row>
    <row r="532">
      <c r="A532" s="13" t="s">
        <v>576</v>
      </c>
      <c r="B532" s="14" t="s">
        <v>439</v>
      </c>
      <c r="C532" s="14" t="s">
        <v>2364</v>
      </c>
      <c r="D532" s="15" t="s">
        <v>2365</v>
      </c>
      <c r="E532" s="16">
        <v>94103.0</v>
      </c>
      <c r="F532" s="14" t="s">
        <v>2366</v>
      </c>
      <c r="G532" s="14" t="s">
        <v>2367</v>
      </c>
      <c r="H532" s="19">
        <v>45685.55831018519</v>
      </c>
      <c r="I532" s="14"/>
      <c r="J532" s="18" t="s">
        <v>61</v>
      </c>
      <c r="K532" s="14" t="s">
        <v>28</v>
      </c>
    </row>
    <row r="533">
      <c r="A533" s="13" t="s">
        <v>576</v>
      </c>
      <c r="B533" s="14" t="s">
        <v>2368</v>
      </c>
      <c r="C533" s="14" t="s">
        <v>2369</v>
      </c>
      <c r="D533" s="15" t="s">
        <v>2370</v>
      </c>
      <c r="E533" s="16">
        <v>8853.0</v>
      </c>
      <c r="F533" s="14" t="s">
        <v>2371</v>
      </c>
      <c r="G533" s="14" t="s">
        <v>2372</v>
      </c>
      <c r="H533" s="19">
        <v>45685.5600462963</v>
      </c>
      <c r="I533" s="14" t="s">
        <v>112</v>
      </c>
      <c r="J533" s="18" t="s">
        <v>61</v>
      </c>
      <c r="K533" s="14" t="s">
        <v>28</v>
      </c>
    </row>
    <row r="534">
      <c r="A534" s="13" t="s">
        <v>576</v>
      </c>
      <c r="B534" s="14" t="s">
        <v>480</v>
      </c>
      <c r="C534" s="14" t="s">
        <v>2373</v>
      </c>
      <c r="D534" s="15" t="s">
        <v>2374</v>
      </c>
      <c r="E534" s="16">
        <v>98686.0</v>
      </c>
      <c r="F534" s="14" t="s">
        <v>2375</v>
      </c>
      <c r="G534" s="14" t="s">
        <v>408</v>
      </c>
      <c r="H534" s="19">
        <v>45685.562939814816</v>
      </c>
      <c r="I534" s="14"/>
      <c r="J534" s="18" t="s">
        <v>2376</v>
      </c>
      <c r="K534" s="14" t="s">
        <v>28</v>
      </c>
    </row>
    <row r="535">
      <c r="A535" s="13" t="s">
        <v>576</v>
      </c>
      <c r="B535" s="14" t="s">
        <v>1056</v>
      </c>
      <c r="C535" s="14" t="s">
        <v>2377</v>
      </c>
      <c r="D535" s="15" t="s">
        <v>2378</v>
      </c>
      <c r="E535" s="16">
        <v>2043.0</v>
      </c>
      <c r="F535" s="14" t="s">
        <v>2379</v>
      </c>
      <c r="G535" s="14" t="s">
        <v>623</v>
      </c>
      <c r="H535" s="19">
        <v>45685.56371527778</v>
      </c>
      <c r="I535" s="14" t="s">
        <v>112</v>
      </c>
      <c r="J535" s="18" t="s">
        <v>2380</v>
      </c>
      <c r="K535" s="14" t="s">
        <v>28</v>
      </c>
    </row>
    <row r="536">
      <c r="A536" s="13" t="s">
        <v>576</v>
      </c>
      <c r="B536" s="14" t="s">
        <v>2381</v>
      </c>
      <c r="C536" s="14" t="s">
        <v>2382</v>
      </c>
      <c r="D536" s="15" t="s">
        <v>2383</v>
      </c>
      <c r="E536" s="16">
        <v>94065.0</v>
      </c>
      <c r="F536" s="14" t="s">
        <v>2384</v>
      </c>
      <c r="G536" s="14" t="s">
        <v>2385</v>
      </c>
      <c r="H536" s="19">
        <v>45685.576585648145</v>
      </c>
      <c r="I536" s="14" t="s">
        <v>112</v>
      </c>
      <c r="J536" s="18" t="s">
        <v>2386</v>
      </c>
      <c r="K536" s="14" t="s">
        <v>28</v>
      </c>
    </row>
    <row r="537">
      <c r="A537" s="13" t="s">
        <v>576</v>
      </c>
      <c r="B537" s="14" t="s">
        <v>2387</v>
      </c>
      <c r="C537" s="14" t="s">
        <v>1535</v>
      </c>
      <c r="D537" s="15" t="s">
        <v>2388</v>
      </c>
      <c r="E537" s="16">
        <v>1730.0</v>
      </c>
      <c r="F537" s="14" t="s">
        <v>2389</v>
      </c>
      <c r="G537" s="14" t="s">
        <v>60</v>
      </c>
      <c r="H537" s="19">
        <v>45685.59924768518</v>
      </c>
      <c r="I537" s="14" t="s">
        <v>112</v>
      </c>
      <c r="J537" s="18" t="s">
        <v>50</v>
      </c>
      <c r="K537" s="14" t="s">
        <v>28</v>
      </c>
    </row>
    <row r="538">
      <c r="A538" s="13" t="s">
        <v>576</v>
      </c>
      <c r="B538" s="14" t="s">
        <v>2390</v>
      </c>
      <c r="C538" s="14" t="s">
        <v>2391</v>
      </c>
      <c r="D538" s="15" t="s">
        <v>2392</v>
      </c>
      <c r="E538" s="16">
        <v>94526.0</v>
      </c>
      <c r="F538" s="14" t="s">
        <v>32</v>
      </c>
      <c r="G538" s="14" t="s">
        <v>1981</v>
      </c>
      <c r="H538" s="19">
        <v>45685.607777777775</v>
      </c>
      <c r="I538" s="14" t="s">
        <v>112</v>
      </c>
      <c r="J538" s="18" t="s">
        <v>27</v>
      </c>
      <c r="K538" s="14" t="s">
        <v>28</v>
      </c>
    </row>
    <row r="539">
      <c r="A539" s="13" t="s">
        <v>576</v>
      </c>
      <c r="B539" s="14" t="s">
        <v>2393</v>
      </c>
      <c r="C539" s="14" t="s">
        <v>1464</v>
      </c>
      <c r="D539" s="15" t="s">
        <v>2394</v>
      </c>
      <c r="E539" s="16">
        <v>11111.0</v>
      </c>
      <c r="F539" s="14" t="s">
        <v>1995</v>
      </c>
      <c r="G539" s="14" t="s">
        <v>2395</v>
      </c>
      <c r="H539" s="19">
        <v>45685.63752314815</v>
      </c>
      <c r="I539" s="14" t="s">
        <v>112</v>
      </c>
      <c r="J539" s="18" t="s">
        <v>170</v>
      </c>
      <c r="K539" s="14" t="s">
        <v>28</v>
      </c>
    </row>
    <row r="540">
      <c r="A540" s="13" t="s">
        <v>576</v>
      </c>
      <c r="B540" s="14" t="s">
        <v>2169</v>
      </c>
      <c r="C540" s="14" t="s">
        <v>2396</v>
      </c>
      <c r="D540" s="15" t="s">
        <v>2397</v>
      </c>
      <c r="E540" s="16">
        <v>93301.0</v>
      </c>
      <c r="F540" s="14" t="s">
        <v>2398</v>
      </c>
      <c r="G540" s="14" t="s">
        <v>139</v>
      </c>
      <c r="H540" s="19">
        <v>45685.6453587963</v>
      </c>
      <c r="I540" s="14" t="s">
        <v>112</v>
      </c>
      <c r="J540" s="18" t="s">
        <v>2399</v>
      </c>
      <c r="K540" s="14" t="s">
        <v>28</v>
      </c>
    </row>
    <row r="541">
      <c r="A541" s="13" t="s">
        <v>576</v>
      </c>
      <c r="B541" s="14" t="s">
        <v>2400</v>
      </c>
      <c r="C541" s="14" t="s">
        <v>2401</v>
      </c>
      <c r="D541" s="15" t="s">
        <v>2402</v>
      </c>
      <c r="E541" s="16" t="s">
        <v>2403</v>
      </c>
      <c r="F541" s="14" t="s">
        <v>185</v>
      </c>
      <c r="G541" s="14" t="s">
        <v>2404</v>
      </c>
      <c r="H541" s="19">
        <v>45685.65967592593</v>
      </c>
      <c r="I541" s="14" t="s">
        <v>112</v>
      </c>
      <c r="J541" s="18" t="s">
        <v>61</v>
      </c>
      <c r="K541" s="14" t="s">
        <v>28</v>
      </c>
    </row>
    <row r="542">
      <c r="A542" s="13" t="s">
        <v>576</v>
      </c>
      <c r="B542" s="14" t="s">
        <v>2405</v>
      </c>
      <c r="C542" s="14" t="s">
        <v>2406</v>
      </c>
      <c r="D542" s="15" t="s">
        <v>2407</v>
      </c>
      <c r="E542" s="16">
        <v>8540.0</v>
      </c>
      <c r="F542" s="14" t="s">
        <v>1614</v>
      </c>
      <c r="G542" s="14" t="s">
        <v>2408</v>
      </c>
      <c r="H542" s="19">
        <v>45685.672106481485</v>
      </c>
      <c r="I542" s="14" t="s">
        <v>112</v>
      </c>
      <c r="J542" s="18" t="s">
        <v>2409</v>
      </c>
      <c r="K542" s="14" t="s">
        <v>28</v>
      </c>
    </row>
    <row r="543">
      <c r="A543" s="13" t="s">
        <v>576</v>
      </c>
      <c r="B543" s="14" t="s">
        <v>2410</v>
      </c>
      <c r="C543" s="14" t="s">
        <v>2411</v>
      </c>
      <c r="D543" s="15" t="s">
        <v>2412</v>
      </c>
      <c r="E543" s="16">
        <v>94555.0</v>
      </c>
      <c r="F543" s="14" t="s">
        <v>1135</v>
      </c>
      <c r="G543" s="14" t="s">
        <v>283</v>
      </c>
      <c r="H543" s="19">
        <v>45685.694652777776</v>
      </c>
      <c r="I543" s="14" t="s">
        <v>112</v>
      </c>
      <c r="J543" s="18" t="s">
        <v>2413</v>
      </c>
      <c r="K543" s="14" t="s">
        <v>28</v>
      </c>
    </row>
    <row r="544">
      <c r="A544" s="13" t="s">
        <v>576</v>
      </c>
      <c r="B544" s="14" t="s">
        <v>2414</v>
      </c>
      <c r="C544" s="14" t="s">
        <v>2415</v>
      </c>
      <c r="D544" s="15" t="s">
        <v>2416</v>
      </c>
      <c r="E544" s="16" t="s">
        <v>2417</v>
      </c>
      <c r="F544" s="14" t="s">
        <v>2418</v>
      </c>
      <c r="G544" s="14" t="s">
        <v>1531</v>
      </c>
      <c r="H544" s="19">
        <v>45685.749456018515</v>
      </c>
      <c r="I544" s="14"/>
      <c r="J544" s="18" t="s">
        <v>2419</v>
      </c>
      <c r="K544" s="14" t="s">
        <v>1533</v>
      </c>
    </row>
    <row r="545">
      <c r="A545" s="13" t="s">
        <v>576</v>
      </c>
      <c r="B545" s="14" t="s">
        <v>404</v>
      </c>
      <c r="C545" s="14" t="s">
        <v>2420</v>
      </c>
      <c r="D545" s="15" t="s">
        <v>2421</v>
      </c>
      <c r="E545" s="16">
        <v>7936.0</v>
      </c>
      <c r="F545" s="14" t="s">
        <v>894</v>
      </c>
      <c r="G545" s="14" t="s">
        <v>808</v>
      </c>
      <c r="H545" s="19">
        <v>45685.75090277778</v>
      </c>
      <c r="I545" s="14" t="s">
        <v>112</v>
      </c>
      <c r="J545" s="18" t="s">
        <v>2422</v>
      </c>
      <c r="K545" s="14" t="s">
        <v>28</v>
      </c>
    </row>
    <row r="546">
      <c r="A546" s="13" t="s">
        <v>576</v>
      </c>
      <c r="B546" s="14" t="s">
        <v>1762</v>
      </c>
      <c r="C546" s="14" t="s">
        <v>1464</v>
      </c>
      <c r="D546" s="15" t="s">
        <v>2423</v>
      </c>
      <c r="E546" s="16">
        <v>10000.0</v>
      </c>
      <c r="F546" s="14" t="s">
        <v>1310</v>
      </c>
      <c r="G546" s="14" t="s">
        <v>2424</v>
      </c>
      <c r="H546" s="19">
        <v>45685.809965277775</v>
      </c>
      <c r="I546" s="14"/>
      <c r="J546" s="18" t="s">
        <v>453</v>
      </c>
      <c r="K546" s="14" t="s">
        <v>1210</v>
      </c>
    </row>
    <row r="547">
      <c r="A547" s="13" t="s">
        <v>576</v>
      </c>
      <c r="B547" s="14" t="s">
        <v>2425</v>
      </c>
      <c r="C547" s="14" t="s">
        <v>2426</v>
      </c>
      <c r="D547" s="15" t="s">
        <v>2427</v>
      </c>
      <c r="E547" s="16">
        <v>94044.0</v>
      </c>
      <c r="F547" s="14" t="s">
        <v>32</v>
      </c>
      <c r="G547" s="14" t="s">
        <v>181</v>
      </c>
      <c r="H547" s="19">
        <v>45685.92832175926</v>
      </c>
      <c r="I547" s="14" t="s">
        <v>112</v>
      </c>
      <c r="J547" s="18" t="s">
        <v>50</v>
      </c>
      <c r="K547" s="14" t="s">
        <v>28</v>
      </c>
    </row>
    <row r="548">
      <c r="A548" s="13" t="s">
        <v>576</v>
      </c>
      <c r="B548" s="14" t="s">
        <v>29</v>
      </c>
      <c r="C548" s="14" t="s">
        <v>2428</v>
      </c>
      <c r="D548" s="15" t="s">
        <v>2429</v>
      </c>
      <c r="E548" s="16">
        <v>8540.0</v>
      </c>
      <c r="F548" s="14" t="s">
        <v>868</v>
      </c>
      <c r="G548" s="14" t="s">
        <v>2430</v>
      </c>
      <c r="H548" s="19">
        <v>45686.01971064815</v>
      </c>
      <c r="I548" s="14" t="s">
        <v>112</v>
      </c>
      <c r="J548" s="18" t="s">
        <v>27</v>
      </c>
      <c r="K548" s="14" t="s">
        <v>28</v>
      </c>
    </row>
    <row r="549">
      <c r="A549" s="13" t="s">
        <v>576</v>
      </c>
      <c r="B549" s="14" t="s">
        <v>2431</v>
      </c>
      <c r="C549" s="14" t="s">
        <v>2432</v>
      </c>
      <c r="D549" s="15" t="s">
        <v>2433</v>
      </c>
      <c r="E549" s="16">
        <v>95032.0</v>
      </c>
      <c r="F549" s="14" t="s">
        <v>2434</v>
      </c>
      <c r="G549" s="14" t="s">
        <v>139</v>
      </c>
      <c r="H549" s="19">
        <v>45686.022256944445</v>
      </c>
      <c r="I549" s="14" t="s">
        <v>112</v>
      </c>
      <c r="J549" s="18" t="s">
        <v>2435</v>
      </c>
      <c r="K549" s="14" t="s">
        <v>28</v>
      </c>
    </row>
    <row r="550">
      <c r="A550" s="13" t="s">
        <v>576</v>
      </c>
      <c r="B550" s="14" t="s">
        <v>2436</v>
      </c>
      <c r="C550" s="14" t="s">
        <v>2437</v>
      </c>
      <c r="D550" s="15" t="s">
        <v>2438</v>
      </c>
      <c r="E550" s="16">
        <v>50405.0</v>
      </c>
      <c r="F550" s="14" t="s">
        <v>2439</v>
      </c>
      <c r="G550" s="14" t="s">
        <v>2440</v>
      </c>
      <c r="H550" s="19">
        <v>45686.09752314815</v>
      </c>
      <c r="I550" s="14"/>
      <c r="J550" s="18" t="s">
        <v>170</v>
      </c>
      <c r="K550" s="14" t="s">
        <v>2441</v>
      </c>
    </row>
    <row r="551">
      <c r="A551" s="13" t="s">
        <v>576</v>
      </c>
      <c r="B551" s="14" t="s">
        <v>499</v>
      </c>
      <c r="C551" s="14" t="s">
        <v>2442</v>
      </c>
      <c r="D551" s="15" t="s">
        <v>2443</v>
      </c>
      <c r="E551" s="16" t="s">
        <v>2444</v>
      </c>
      <c r="F551" s="14" t="s">
        <v>2445</v>
      </c>
      <c r="G551" s="14" t="s">
        <v>2446</v>
      </c>
      <c r="H551" s="19">
        <v>45686.12122685185</v>
      </c>
      <c r="I551" s="14" t="s">
        <v>112</v>
      </c>
      <c r="J551" s="18" t="s">
        <v>2447</v>
      </c>
      <c r="K551" s="14" t="s">
        <v>397</v>
      </c>
    </row>
    <row r="552">
      <c r="A552" s="13" t="s">
        <v>576</v>
      </c>
      <c r="B552" s="14" t="s">
        <v>2448</v>
      </c>
      <c r="C552" s="14" t="s">
        <v>2449</v>
      </c>
      <c r="D552" s="15" t="s">
        <v>2450</v>
      </c>
      <c r="E552" s="16" t="s">
        <v>2451</v>
      </c>
      <c r="F552" s="14" t="s">
        <v>2452</v>
      </c>
      <c r="G552" s="14" t="s">
        <v>186</v>
      </c>
      <c r="H552" s="19">
        <v>45686.16893518518</v>
      </c>
      <c r="I552" s="14"/>
      <c r="J552" s="18" t="s">
        <v>27</v>
      </c>
      <c r="K552" s="14" t="s">
        <v>397</v>
      </c>
    </row>
    <row r="553">
      <c r="A553" s="13" t="s">
        <v>576</v>
      </c>
      <c r="B553" s="14" t="s">
        <v>480</v>
      </c>
      <c r="C553" s="14" t="s">
        <v>2453</v>
      </c>
      <c r="D553" s="15" t="s">
        <v>2454</v>
      </c>
      <c r="E553" s="16" t="s">
        <v>2455</v>
      </c>
      <c r="F553" s="14" t="s">
        <v>2456</v>
      </c>
      <c r="G553" s="14" t="s">
        <v>66</v>
      </c>
      <c r="H553" s="19">
        <v>45686.27605324074</v>
      </c>
      <c r="I553" s="14"/>
      <c r="J553" s="18" t="s">
        <v>27</v>
      </c>
      <c r="K553" s="14" t="s">
        <v>397</v>
      </c>
    </row>
    <row r="554">
      <c r="A554" s="13" t="s">
        <v>576</v>
      </c>
      <c r="B554" s="14" t="s">
        <v>2457</v>
      </c>
      <c r="C554" s="14" t="s">
        <v>2458</v>
      </c>
      <c r="D554" s="15" t="s">
        <v>2459</v>
      </c>
      <c r="E554" s="16">
        <v>2482.0</v>
      </c>
      <c r="F554" s="14" t="s">
        <v>2460</v>
      </c>
      <c r="G554" s="14" t="s">
        <v>520</v>
      </c>
      <c r="H554" s="19">
        <v>45686.33236111111</v>
      </c>
      <c r="I554" s="14"/>
      <c r="J554" s="18" t="s">
        <v>2461</v>
      </c>
      <c r="K554" s="14" t="s">
        <v>28</v>
      </c>
    </row>
    <row r="555">
      <c r="A555" s="13" t="s">
        <v>576</v>
      </c>
      <c r="B555" s="14" t="s">
        <v>2462</v>
      </c>
      <c r="C555" s="14" t="s">
        <v>2317</v>
      </c>
      <c r="D555" s="15" t="s">
        <v>2463</v>
      </c>
      <c r="E555" s="16">
        <v>2142.0</v>
      </c>
      <c r="F555" s="14" t="s">
        <v>338</v>
      </c>
      <c r="G555" s="14" t="s">
        <v>338</v>
      </c>
      <c r="H555" s="19">
        <v>45686.34233796296</v>
      </c>
      <c r="I555" s="14"/>
      <c r="J555" s="18" t="s">
        <v>2464</v>
      </c>
      <c r="K555" s="14" t="s">
        <v>28</v>
      </c>
    </row>
    <row r="556">
      <c r="A556" s="13" t="s">
        <v>576</v>
      </c>
      <c r="B556" s="14" t="s">
        <v>2190</v>
      </c>
      <c r="C556" s="14" t="s">
        <v>996</v>
      </c>
      <c r="D556" s="15" t="s">
        <v>2465</v>
      </c>
      <c r="E556" s="16" t="s">
        <v>2466</v>
      </c>
      <c r="F556" s="14" t="s">
        <v>2467</v>
      </c>
      <c r="G556" s="14" t="s">
        <v>2468</v>
      </c>
      <c r="H556" s="19">
        <v>45686.41643518519</v>
      </c>
      <c r="I556" s="14"/>
      <c r="J556" s="18" t="s">
        <v>50</v>
      </c>
      <c r="K556" s="14" t="s">
        <v>28</v>
      </c>
    </row>
    <row r="557">
      <c r="A557" s="13" t="s">
        <v>576</v>
      </c>
      <c r="B557" s="14" t="s">
        <v>2469</v>
      </c>
      <c r="C557" s="14" t="s">
        <v>2470</v>
      </c>
      <c r="D557" s="15" t="s">
        <v>2471</v>
      </c>
      <c r="E557" s="16">
        <v>63108.0</v>
      </c>
      <c r="F557" s="14" t="s">
        <v>2472</v>
      </c>
      <c r="G557" s="14" t="s">
        <v>1266</v>
      </c>
      <c r="H557" s="19">
        <v>45686.419641203705</v>
      </c>
      <c r="I557" s="14" t="s">
        <v>112</v>
      </c>
      <c r="J557" s="18" t="s">
        <v>50</v>
      </c>
      <c r="K557" s="14" t="s">
        <v>28</v>
      </c>
    </row>
    <row r="558">
      <c r="A558" s="13" t="s">
        <v>576</v>
      </c>
      <c r="B558" s="14" t="s">
        <v>2469</v>
      </c>
      <c r="C558" s="14" t="s">
        <v>2470</v>
      </c>
      <c r="D558" s="15" t="s">
        <v>2473</v>
      </c>
      <c r="E558" s="16">
        <v>63108.0</v>
      </c>
      <c r="F558" s="14" t="s">
        <v>2472</v>
      </c>
      <c r="G558" s="14" t="s">
        <v>1266</v>
      </c>
      <c r="H558" s="19">
        <v>45686.41991898148</v>
      </c>
      <c r="I558" s="14" t="s">
        <v>112</v>
      </c>
      <c r="J558" s="18" t="s">
        <v>50</v>
      </c>
      <c r="K558" s="14" t="s">
        <v>28</v>
      </c>
    </row>
    <row r="559">
      <c r="A559" s="13" t="s">
        <v>576</v>
      </c>
      <c r="B559" s="14" t="s">
        <v>2474</v>
      </c>
      <c r="C559" s="14" t="s">
        <v>2475</v>
      </c>
      <c r="D559" s="15" t="s">
        <v>2476</v>
      </c>
      <c r="E559" s="16">
        <v>19454.0</v>
      </c>
      <c r="F559" s="14" t="s">
        <v>95</v>
      </c>
      <c r="G559" s="14" t="s">
        <v>2477</v>
      </c>
      <c r="H559" s="19">
        <v>45686.43368055556</v>
      </c>
      <c r="I559" s="14" t="s">
        <v>112</v>
      </c>
      <c r="J559" s="18" t="s">
        <v>27</v>
      </c>
      <c r="K559" s="14" t="s">
        <v>28</v>
      </c>
    </row>
    <row r="560">
      <c r="A560" s="13" t="s">
        <v>576</v>
      </c>
      <c r="B560" s="14" t="s">
        <v>2478</v>
      </c>
      <c r="C560" s="14" t="s">
        <v>2479</v>
      </c>
      <c r="D560" s="15" t="s">
        <v>2480</v>
      </c>
      <c r="E560" s="16">
        <v>63110.0</v>
      </c>
      <c r="F560" s="14" t="s">
        <v>307</v>
      </c>
      <c r="G560" s="14" t="s">
        <v>413</v>
      </c>
      <c r="H560" s="19">
        <v>45686.44740740741</v>
      </c>
      <c r="I560" s="14" t="s">
        <v>112</v>
      </c>
      <c r="J560" s="18" t="s">
        <v>1045</v>
      </c>
      <c r="K560" s="14" t="s">
        <v>28</v>
      </c>
    </row>
    <row r="561">
      <c r="A561" s="13" t="s">
        <v>576</v>
      </c>
      <c r="B561" s="14" t="s">
        <v>2481</v>
      </c>
      <c r="C561" s="14" t="s">
        <v>2482</v>
      </c>
      <c r="D561" s="15" t="s">
        <v>2483</v>
      </c>
      <c r="E561" s="16">
        <v>20852.0</v>
      </c>
      <c r="F561" s="14" t="s">
        <v>32</v>
      </c>
      <c r="G561" s="14" t="s">
        <v>133</v>
      </c>
      <c r="H561" s="19">
        <v>45686.4693287037</v>
      </c>
      <c r="I561" s="14"/>
      <c r="J561" s="18" t="s">
        <v>27</v>
      </c>
      <c r="K561" s="14" t="s">
        <v>28</v>
      </c>
    </row>
    <row r="562">
      <c r="A562" s="13" t="s">
        <v>576</v>
      </c>
      <c r="B562" s="14" t="s">
        <v>1313</v>
      </c>
      <c r="C562" s="14" t="s">
        <v>2484</v>
      </c>
      <c r="D562" s="15" t="s">
        <v>2485</v>
      </c>
      <c r="E562" s="16">
        <v>18966.0</v>
      </c>
      <c r="F562" s="14" t="s">
        <v>2486</v>
      </c>
      <c r="G562" s="14" t="s">
        <v>161</v>
      </c>
      <c r="H562" s="19">
        <v>45686.48605324074</v>
      </c>
      <c r="I562" s="14" t="s">
        <v>692</v>
      </c>
      <c r="J562" s="18" t="s">
        <v>2487</v>
      </c>
      <c r="K562" s="14" t="s">
        <v>28</v>
      </c>
    </row>
    <row r="563">
      <c r="A563" s="13" t="s">
        <v>576</v>
      </c>
      <c r="B563" s="14" t="s">
        <v>2488</v>
      </c>
      <c r="C563" s="14" t="s">
        <v>2489</v>
      </c>
      <c r="D563" s="15" t="s">
        <v>2490</v>
      </c>
      <c r="E563" s="16" t="s">
        <v>2491</v>
      </c>
      <c r="F563" s="14" t="s">
        <v>2492</v>
      </c>
      <c r="G563" s="14" t="s">
        <v>2493</v>
      </c>
      <c r="H563" s="19">
        <v>45686.49560185185</v>
      </c>
      <c r="I563" s="14" t="s">
        <v>112</v>
      </c>
      <c r="J563" s="18" t="s">
        <v>2494</v>
      </c>
      <c r="K563" s="14" t="s">
        <v>397</v>
      </c>
    </row>
    <row r="564">
      <c r="A564" s="13" t="s">
        <v>576</v>
      </c>
      <c r="B564" s="14" t="s">
        <v>1349</v>
      </c>
      <c r="C564" s="14" t="s">
        <v>2495</v>
      </c>
      <c r="D564" s="15" t="s">
        <v>2496</v>
      </c>
      <c r="E564" s="16">
        <v>94080.0</v>
      </c>
      <c r="F564" s="14" t="s">
        <v>2497</v>
      </c>
      <c r="G564" s="14" t="s">
        <v>2498</v>
      </c>
      <c r="H564" s="19">
        <v>45686.57171296296</v>
      </c>
      <c r="I564" s="14" t="s">
        <v>112</v>
      </c>
      <c r="J564" s="18" t="s">
        <v>61</v>
      </c>
      <c r="K564" s="14" t="s">
        <v>28</v>
      </c>
    </row>
    <row r="565">
      <c r="A565" s="13" t="s">
        <v>576</v>
      </c>
      <c r="B565" s="14" t="s">
        <v>2499</v>
      </c>
      <c r="C565" s="14" t="s">
        <v>2500</v>
      </c>
      <c r="D565" s="15" t="s">
        <v>2501</v>
      </c>
      <c r="E565" s="16">
        <v>77098.0</v>
      </c>
      <c r="F565" s="14" t="s">
        <v>2502</v>
      </c>
      <c r="G565" s="14" t="s">
        <v>2503</v>
      </c>
      <c r="H565" s="19">
        <v>45686.58038194444</v>
      </c>
      <c r="I565" s="14" t="s">
        <v>112</v>
      </c>
      <c r="J565" s="18" t="s">
        <v>170</v>
      </c>
      <c r="K565" s="14" t="s">
        <v>28</v>
      </c>
    </row>
    <row r="566">
      <c r="A566" s="13" t="s">
        <v>576</v>
      </c>
      <c r="B566" s="14" t="s">
        <v>2504</v>
      </c>
      <c r="C566" s="14" t="s">
        <v>2505</v>
      </c>
      <c r="D566" s="15" t="s">
        <v>2506</v>
      </c>
      <c r="E566" s="16">
        <v>2139.0</v>
      </c>
      <c r="F566" s="14" t="s">
        <v>232</v>
      </c>
      <c r="G566" s="14" t="s">
        <v>2507</v>
      </c>
      <c r="H566" s="19">
        <v>45687.53021990741</v>
      </c>
      <c r="I566" s="14" t="s">
        <v>112</v>
      </c>
      <c r="J566" s="18" t="s">
        <v>27</v>
      </c>
      <c r="K566" s="14" t="s">
        <v>28</v>
      </c>
    </row>
    <row r="567">
      <c r="A567" s="13" t="s">
        <v>576</v>
      </c>
      <c r="B567" s="14" t="s">
        <v>2508</v>
      </c>
      <c r="C567" s="14" t="s">
        <v>2509</v>
      </c>
      <c r="D567" s="15" t="s">
        <v>2510</v>
      </c>
      <c r="E567" s="16">
        <v>82041.0</v>
      </c>
      <c r="F567" s="14" t="s">
        <v>293</v>
      </c>
      <c r="G567" s="14" t="s">
        <v>790</v>
      </c>
      <c r="H567" s="19">
        <v>45688.31407407407</v>
      </c>
      <c r="I567" s="14" t="s">
        <v>112</v>
      </c>
      <c r="J567" s="18" t="s">
        <v>2511</v>
      </c>
      <c r="K567" s="14" t="s">
        <v>303</v>
      </c>
    </row>
    <row r="568">
      <c r="A568" s="13" t="s">
        <v>576</v>
      </c>
      <c r="B568" s="14" t="s">
        <v>2512</v>
      </c>
      <c r="C568" s="14" t="s">
        <v>305</v>
      </c>
      <c r="D568" s="15" t="s">
        <v>2513</v>
      </c>
      <c r="E568" s="16">
        <v>20841.0</v>
      </c>
      <c r="F568" s="14" t="s">
        <v>2514</v>
      </c>
      <c r="G568" s="14" t="s">
        <v>60</v>
      </c>
      <c r="H568" s="19">
        <v>45688.32678240741</v>
      </c>
      <c r="I568" s="14"/>
      <c r="J568" s="18" t="s">
        <v>27</v>
      </c>
      <c r="K568" s="14" t="s">
        <v>28</v>
      </c>
    </row>
    <row r="569">
      <c r="A569" s="13" t="s">
        <v>576</v>
      </c>
      <c r="B569" s="14" t="s">
        <v>2515</v>
      </c>
      <c r="C569" s="14" t="s">
        <v>2516</v>
      </c>
      <c r="D569" s="15" t="s">
        <v>2517</v>
      </c>
      <c r="E569" s="16">
        <v>60069.0</v>
      </c>
      <c r="F569" s="14" t="s">
        <v>2518</v>
      </c>
      <c r="G569" s="14" t="s">
        <v>60</v>
      </c>
      <c r="H569" s="19">
        <v>45688.471342592595</v>
      </c>
      <c r="I569" s="14"/>
      <c r="J569" s="18" t="s">
        <v>50</v>
      </c>
      <c r="K569" s="14" t="s">
        <v>28</v>
      </c>
    </row>
    <row r="570">
      <c r="A570" s="13" t="s">
        <v>576</v>
      </c>
      <c r="B570" s="14" t="s">
        <v>2519</v>
      </c>
      <c r="C570" s="14" t="s">
        <v>2520</v>
      </c>
      <c r="D570" s="15" t="s">
        <v>2521</v>
      </c>
      <c r="E570" s="16" t="s">
        <v>2522</v>
      </c>
      <c r="F570" s="14" t="s">
        <v>958</v>
      </c>
      <c r="G570" s="14" t="s">
        <v>1579</v>
      </c>
      <c r="H570" s="17">
        <v>45689.7156712963</v>
      </c>
      <c r="I570" s="14" t="s">
        <v>954</v>
      </c>
      <c r="J570" s="18" t="s">
        <v>50</v>
      </c>
      <c r="K570" s="14" t="s">
        <v>28</v>
      </c>
    </row>
    <row r="571">
      <c r="A571" s="13" t="s">
        <v>576</v>
      </c>
      <c r="B571" s="14" t="s">
        <v>2523</v>
      </c>
      <c r="C571" s="14" t="s">
        <v>2524</v>
      </c>
      <c r="D571" s="15" t="s">
        <v>2525</v>
      </c>
      <c r="E571" s="16">
        <v>28451.0</v>
      </c>
      <c r="F571" s="14" t="s">
        <v>2526</v>
      </c>
      <c r="G571" s="14" t="s">
        <v>1458</v>
      </c>
      <c r="H571" s="17">
        <v>45689.82996527778</v>
      </c>
      <c r="I571" s="14" t="s">
        <v>692</v>
      </c>
      <c r="J571" s="18" t="s">
        <v>2527</v>
      </c>
      <c r="K571" s="14" t="s">
        <v>28</v>
      </c>
    </row>
    <row r="572">
      <c r="A572" s="13" t="s">
        <v>576</v>
      </c>
      <c r="B572" s="14" t="s">
        <v>2528</v>
      </c>
      <c r="C572" s="14" t="s">
        <v>2529</v>
      </c>
      <c r="D572" s="15" t="s">
        <v>2530</v>
      </c>
      <c r="E572" s="16">
        <v>94127.0</v>
      </c>
      <c r="F572" s="14" t="s">
        <v>2531</v>
      </c>
      <c r="G572" s="14" t="s">
        <v>2532</v>
      </c>
      <c r="H572" s="17">
        <v>45691.116574074076</v>
      </c>
      <c r="I572" s="14" t="s">
        <v>954</v>
      </c>
      <c r="J572" s="18" t="s">
        <v>27</v>
      </c>
      <c r="K572" s="14" t="s">
        <v>28</v>
      </c>
    </row>
    <row r="573">
      <c r="A573" s="13" t="s">
        <v>576</v>
      </c>
      <c r="B573" s="14" t="s">
        <v>1267</v>
      </c>
      <c r="C573" s="14" t="s">
        <v>2533</v>
      </c>
      <c r="D573" s="15" t="s">
        <v>2534</v>
      </c>
      <c r="E573" s="16">
        <v>8028.0</v>
      </c>
      <c r="F573" s="14" t="s">
        <v>952</v>
      </c>
      <c r="G573" s="14" t="s">
        <v>2535</v>
      </c>
      <c r="H573" s="17">
        <v>45691.128333333334</v>
      </c>
      <c r="I573" s="14" t="s">
        <v>954</v>
      </c>
      <c r="J573" s="18" t="s">
        <v>27</v>
      </c>
      <c r="K573" s="14" t="s">
        <v>554</v>
      </c>
    </row>
    <row r="574">
      <c r="A574" s="13" t="s">
        <v>576</v>
      </c>
      <c r="B574" s="14" t="s">
        <v>2536</v>
      </c>
      <c r="C574" s="14" t="s">
        <v>450</v>
      </c>
      <c r="D574" s="15" t="s">
        <v>2537</v>
      </c>
      <c r="E574" s="16">
        <v>8018.0</v>
      </c>
      <c r="F574" s="14" t="s">
        <v>952</v>
      </c>
      <c r="G574" s="14" t="s">
        <v>1531</v>
      </c>
      <c r="H574" s="17">
        <v>45691.129907407405</v>
      </c>
      <c r="I574" s="14" t="s">
        <v>954</v>
      </c>
      <c r="J574" s="18" t="s">
        <v>170</v>
      </c>
      <c r="K574" s="14" t="s">
        <v>554</v>
      </c>
    </row>
    <row r="575">
      <c r="A575" s="13" t="s">
        <v>576</v>
      </c>
      <c r="B575" s="14" t="s">
        <v>1653</v>
      </c>
      <c r="C575" s="14" t="s">
        <v>857</v>
      </c>
      <c r="D575" s="15" t="s">
        <v>2538</v>
      </c>
      <c r="E575" s="16">
        <v>28009.0</v>
      </c>
      <c r="F575" s="14" t="s">
        <v>952</v>
      </c>
      <c r="G575" s="14" t="s">
        <v>2539</v>
      </c>
      <c r="H575" s="17">
        <v>45691.133206018516</v>
      </c>
      <c r="I575" s="14" t="s">
        <v>954</v>
      </c>
      <c r="J575" s="18" t="s">
        <v>2540</v>
      </c>
      <c r="K575" s="14" t="s">
        <v>554</v>
      </c>
    </row>
    <row r="576">
      <c r="A576" s="13" t="s">
        <v>576</v>
      </c>
      <c r="B576" s="14" t="s">
        <v>2541</v>
      </c>
      <c r="C576" s="14" t="s">
        <v>2542</v>
      </c>
      <c r="D576" s="15" t="s">
        <v>2543</v>
      </c>
      <c r="E576" s="16">
        <v>3204.0</v>
      </c>
      <c r="F576" s="14" t="s">
        <v>2544</v>
      </c>
      <c r="G576" s="14" t="s">
        <v>2545</v>
      </c>
      <c r="H576" s="17">
        <v>45691.13414351852</v>
      </c>
      <c r="I576" s="14" t="s">
        <v>954</v>
      </c>
      <c r="J576" s="18" t="s">
        <v>27</v>
      </c>
      <c r="K576" s="14" t="s">
        <v>554</v>
      </c>
    </row>
    <row r="577">
      <c r="A577" s="13" t="s">
        <v>576</v>
      </c>
      <c r="B577" s="14" t="s">
        <v>2546</v>
      </c>
      <c r="C577" s="14" t="s">
        <v>2547</v>
      </c>
      <c r="D577" s="15" t="s">
        <v>2548</v>
      </c>
      <c r="E577" s="16">
        <v>8005.0</v>
      </c>
      <c r="F577" s="14" t="s">
        <v>2549</v>
      </c>
      <c r="G577" s="14" t="s">
        <v>2550</v>
      </c>
      <c r="H577" s="17">
        <v>45691.167604166665</v>
      </c>
      <c r="I577" s="14"/>
      <c r="J577" s="18" t="s">
        <v>27</v>
      </c>
      <c r="K577" s="14" t="s">
        <v>554</v>
      </c>
    </row>
    <row r="578">
      <c r="A578" s="13" t="s">
        <v>576</v>
      </c>
      <c r="B578" s="14" t="s">
        <v>2551</v>
      </c>
      <c r="C578" s="14" t="s">
        <v>2552</v>
      </c>
      <c r="D578" s="15" t="s">
        <v>2553</v>
      </c>
      <c r="E578" s="16">
        <v>2420.0</v>
      </c>
      <c r="F578" s="14" t="s">
        <v>2554</v>
      </c>
      <c r="G578" s="14" t="s">
        <v>2555</v>
      </c>
      <c r="H578" s="17">
        <v>45691.31767361111</v>
      </c>
      <c r="I578" s="14"/>
      <c r="J578" s="18" t="s">
        <v>27</v>
      </c>
      <c r="K578" s="14" t="s">
        <v>28</v>
      </c>
    </row>
    <row r="579">
      <c r="A579" s="13" t="s">
        <v>576</v>
      </c>
      <c r="B579" s="14" t="s">
        <v>2556</v>
      </c>
      <c r="C579" s="14" t="s">
        <v>2557</v>
      </c>
      <c r="D579" s="15" t="s">
        <v>2558</v>
      </c>
      <c r="E579" s="16">
        <v>80504.0</v>
      </c>
      <c r="F579" s="14" t="s">
        <v>2559</v>
      </c>
      <c r="G579" s="14" t="s">
        <v>2560</v>
      </c>
      <c r="H579" s="17">
        <v>45691.356620370374</v>
      </c>
      <c r="I579" s="14"/>
      <c r="J579" s="18" t="s">
        <v>284</v>
      </c>
      <c r="K579" s="14" t="s">
        <v>28</v>
      </c>
    </row>
    <row r="580">
      <c r="A580" s="13" t="s">
        <v>576</v>
      </c>
      <c r="B580" s="14" t="s">
        <v>2561</v>
      </c>
      <c r="C580" s="14" t="s">
        <v>2562</v>
      </c>
      <c r="D580" s="15" t="s">
        <v>2563</v>
      </c>
      <c r="E580" s="16">
        <v>8540.0</v>
      </c>
      <c r="F580" s="14" t="s">
        <v>2564</v>
      </c>
      <c r="G580" s="14" t="s">
        <v>2565</v>
      </c>
      <c r="H580" s="17">
        <v>45691.39616898148</v>
      </c>
      <c r="I580" s="14"/>
      <c r="J580" s="18" t="s">
        <v>2464</v>
      </c>
      <c r="K580" s="14" t="s">
        <v>28</v>
      </c>
    </row>
    <row r="581">
      <c r="A581" s="13" t="s">
        <v>576</v>
      </c>
      <c r="B581" s="14" t="s">
        <v>2566</v>
      </c>
      <c r="C581" s="14" t="s">
        <v>2567</v>
      </c>
      <c r="D581" s="15" t="s">
        <v>2568</v>
      </c>
      <c r="E581" s="16">
        <v>8005.0</v>
      </c>
      <c r="F581" s="14" t="s">
        <v>952</v>
      </c>
      <c r="G581" s="14" t="s">
        <v>2569</v>
      </c>
      <c r="H581" s="17">
        <v>45691.44006944444</v>
      </c>
      <c r="I581" s="14" t="s">
        <v>954</v>
      </c>
      <c r="J581" s="20" t="s">
        <v>2570</v>
      </c>
      <c r="K581" s="14" t="s">
        <v>554</v>
      </c>
    </row>
    <row r="582">
      <c r="A582" s="13" t="s">
        <v>576</v>
      </c>
      <c r="B582" s="14" t="s">
        <v>2571</v>
      </c>
      <c r="C582" s="14" t="s">
        <v>2572</v>
      </c>
      <c r="D582" s="15" t="s">
        <v>2573</v>
      </c>
      <c r="E582" s="16">
        <v>94404.0</v>
      </c>
      <c r="F582" s="14" t="s">
        <v>719</v>
      </c>
      <c r="G582" s="14" t="s">
        <v>186</v>
      </c>
      <c r="H582" s="17">
        <v>45691.48732638889</v>
      </c>
      <c r="I582" s="14" t="s">
        <v>954</v>
      </c>
      <c r="J582" s="18" t="s">
        <v>50</v>
      </c>
      <c r="K582" s="14" t="s">
        <v>28</v>
      </c>
    </row>
    <row r="583">
      <c r="A583" s="13" t="s">
        <v>576</v>
      </c>
      <c r="B583" s="14" t="s">
        <v>347</v>
      </c>
      <c r="C583" s="14" t="s">
        <v>2574</v>
      </c>
      <c r="D583" s="15" t="s">
        <v>2575</v>
      </c>
      <c r="E583" s="16">
        <v>94080.0</v>
      </c>
      <c r="F583" s="14" t="s">
        <v>2576</v>
      </c>
      <c r="G583" s="14" t="s">
        <v>2577</v>
      </c>
      <c r="H583" s="17">
        <v>45691.50052083333</v>
      </c>
      <c r="I583" s="14" t="s">
        <v>954</v>
      </c>
      <c r="J583" s="18" t="s">
        <v>50</v>
      </c>
      <c r="K583" s="14" t="s">
        <v>28</v>
      </c>
    </row>
    <row r="584">
      <c r="A584" s="13" t="s">
        <v>576</v>
      </c>
      <c r="B584" s="14" t="s">
        <v>2161</v>
      </c>
      <c r="C584" s="14" t="s">
        <v>2578</v>
      </c>
      <c r="D584" s="15" t="s">
        <v>2579</v>
      </c>
      <c r="E584" s="16">
        <v>2215.0</v>
      </c>
      <c r="F584" s="14" t="s">
        <v>2580</v>
      </c>
      <c r="G584" s="14" t="s">
        <v>261</v>
      </c>
      <c r="H584" s="17">
        <v>45691.53428240741</v>
      </c>
      <c r="I584" s="14"/>
      <c r="J584" s="18" t="s">
        <v>61</v>
      </c>
      <c r="K584" s="14" t="s">
        <v>28</v>
      </c>
    </row>
    <row r="585">
      <c r="A585" s="13" t="s">
        <v>576</v>
      </c>
      <c r="B585" s="14" t="s">
        <v>2581</v>
      </c>
      <c r="C585" s="14" t="s">
        <v>2582</v>
      </c>
      <c r="D585" s="15" t="s">
        <v>2583</v>
      </c>
      <c r="E585" s="16">
        <v>7920.0</v>
      </c>
      <c r="F585" s="14" t="s">
        <v>2584</v>
      </c>
      <c r="G585" s="14" t="s">
        <v>2585</v>
      </c>
      <c r="H585" s="17">
        <v>45691.53804398148</v>
      </c>
      <c r="I585" s="14" t="s">
        <v>112</v>
      </c>
      <c r="J585" s="18" t="s">
        <v>170</v>
      </c>
      <c r="K585" s="14" t="s">
        <v>28</v>
      </c>
    </row>
    <row r="586">
      <c r="A586" s="13" t="s">
        <v>576</v>
      </c>
      <c r="B586" s="14" t="s">
        <v>2586</v>
      </c>
      <c r="C586" s="14" t="s">
        <v>2587</v>
      </c>
      <c r="D586" s="15" t="s">
        <v>2588</v>
      </c>
      <c r="E586" s="16">
        <v>60657.0</v>
      </c>
      <c r="F586" s="14" t="s">
        <v>2589</v>
      </c>
      <c r="G586" s="14" t="s">
        <v>2590</v>
      </c>
      <c r="H586" s="17">
        <v>45691.63383101852</v>
      </c>
      <c r="I586" s="14"/>
      <c r="J586" s="18" t="s">
        <v>27</v>
      </c>
      <c r="K586" s="14" t="s">
        <v>28</v>
      </c>
    </row>
    <row r="587">
      <c r="A587" s="13" t="s">
        <v>576</v>
      </c>
      <c r="B587" s="14" t="s">
        <v>2591</v>
      </c>
      <c r="C587" s="14" t="s">
        <v>2592</v>
      </c>
      <c r="D587" s="15" t="s">
        <v>2593</v>
      </c>
      <c r="E587" s="16">
        <v>2119.0</v>
      </c>
      <c r="F587" s="14" t="s">
        <v>2594</v>
      </c>
      <c r="G587" s="14" t="s">
        <v>2595</v>
      </c>
      <c r="H587" s="17">
        <v>45691.636041666665</v>
      </c>
      <c r="I587" s="14"/>
      <c r="J587" s="18" t="s">
        <v>27</v>
      </c>
      <c r="K587" s="14" t="s">
        <v>28</v>
      </c>
    </row>
    <row r="588">
      <c r="A588" s="13" t="s">
        <v>576</v>
      </c>
      <c r="B588" s="14" t="s">
        <v>383</v>
      </c>
      <c r="C588" s="14" t="s">
        <v>2596</v>
      </c>
      <c r="D588" s="15" t="s">
        <v>2597</v>
      </c>
      <c r="E588" s="16">
        <v>60064.0</v>
      </c>
      <c r="F588" s="14" t="s">
        <v>2598</v>
      </c>
      <c r="G588" s="14" t="s">
        <v>2599</v>
      </c>
      <c r="H588" s="17">
        <v>45691.639918981484</v>
      </c>
      <c r="I588" s="14"/>
      <c r="J588" s="18" t="s">
        <v>2600</v>
      </c>
      <c r="K588" s="14" t="s">
        <v>28</v>
      </c>
    </row>
    <row r="589">
      <c r="A589" s="13" t="s">
        <v>576</v>
      </c>
      <c r="B589" s="14" t="s">
        <v>2601</v>
      </c>
      <c r="C589" s="14" t="s">
        <v>2602</v>
      </c>
      <c r="D589" s="15" t="s">
        <v>2603</v>
      </c>
      <c r="E589" s="16">
        <v>7069.0</v>
      </c>
      <c r="F589" s="14" t="s">
        <v>2604</v>
      </c>
      <c r="G589" s="14" t="s">
        <v>2605</v>
      </c>
      <c r="H589" s="17">
        <v>45691.64113425926</v>
      </c>
      <c r="I589" s="14"/>
      <c r="J589" s="18" t="s">
        <v>50</v>
      </c>
      <c r="K589" s="14" t="s">
        <v>28</v>
      </c>
    </row>
    <row r="590">
      <c r="A590" s="13" t="s">
        <v>576</v>
      </c>
      <c r="B590" s="14" t="s">
        <v>2606</v>
      </c>
      <c r="C590" s="14" t="s">
        <v>699</v>
      </c>
      <c r="D590" s="15" t="s">
        <v>2607</v>
      </c>
      <c r="E590" s="16">
        <v>2493.0</v>
      </c>
      <c r="F590" s="14" t="s">
        <v>2608</v>
      </c>
      <c r="G590" s="14" t="s">
        <v>66</v>
      </c>
      <c r="H590" s="17">
        <v>45691.64258101852</v>
      </c>
      <c r="I590" s="14"/>
      <c r="J590" s="18" t="s">
        <v>2609</v>
      </c>
      <c r="K590" s="14" t="s">
        <v>28</v>
      </c>
    </row>
    <row r="591">
      <c r="A591" s="13" t="s">
        <v>576</v>
      </c>
      <c r="B591" s="14" t="s">
        <v>2610</v>
      </c>
      <c r="C591" s="14" t="s">
        <v>2611</v>
      </c>
      <c r="D591" s="15" t="s">
        <v>2612</v>
      </c>
      <c r="E591" s="16">
        <v>94301.0</v>
      </c>
      <c r="F591" s="14" t="s">
        <v>2613</v>
      </c>
      <c r="G591" s="14" t="s">
        <v>238</v>
      </c>
      <c r="H591" s="17">
        <v>45691.646053240744</v>
      </c>
      <c r="I591" s="14"/>
      <c r="J591" s="18" t="s">
        <v>2614</v>
      </c>
      <c r="K591" s="14" t="s">
        <v>28</v>
      </c>
    </row>
    <row r="592">
      <c r="A592" s="13" t="s">
        <v>576</v>
      </c>
      <c r="B592" s="14" t="s">
        <v>2615</v>
      </c>
      <c r="C592" s="14" t="s">
        <v>2616</v>
      </c>
      <c r="D592" s="15" t="s">
        <v>2617</v>
      </c>
      <c r="E592" s="16">
        <v>743.0</v>
      </c>
      <c r="F592" s="14" t="s">
        <v>350</v>
      </c>
      <c r="G592" s="14" t="s">
        <v>2618</v>
      </c>
      <c r="H592" s="17">
        <v>45691.64672453704</v>
      </c>
      <c r="I592" s="14"/>
      <c r="J592" s="18" t="s">
        <v>2619</v>
      </c>
      <c r="K592" s="14" t="s">
        <v>28</v>
      </c>
    </row>
    <row r="593">
      <c r="A593" s="13" t="s">
        <v>576</v>
      </c>
      <c r="B593" s="14" t="s">
        <v>2620</v>
      </c>
      <c r="C593" s="14" t="s">
        <v>2621</v>
      </c>
      <c r="D593" s="15" t="s">
        <v>2622</v>
      </c>
      <c r="E593" s="16">
        <v>20007.0</v>
      </c>
      <c r="F593" s="14" t="s">
        <v>2053</v>
      </c>
      <c r="G593" s="14" t="s">
        <v>1420</v>
      </c>
      <c r="H593" s="17">
        <v>45691.653912037036</v>
      </c>
      <c r="I593" s="14"/>
      <c r="J593" s="18" t="s">
        <v>61</v>
      </c>
      <c r="K593" s="14" t="s">
        <v>28</v>
      </c>
    </row>
    <row r="594">
      <c r="A594" s="13" t="s">
        <v>576</v>
      </c>
      <c r="B594" s="14" t="s">
        <v>2623</v>
      </c>
      <c r="C594" s="14" t="s">
        <v>2624</v>
      </c>
      <c r="D594" s="15" t="s">
        <v>2625</v>
      </c>
      <c r="E594" s="16">
        <v>2451.0</v>
      </c>
      <c r="F594" s="14" t="s">
        <v>43</v>
      </c>
      <c r="G594" s="14" t="s">
        <v>43</v>
      </c>
      <c r="H594" s="17">
        <v>45691.659108796295</v>
      </c>
      <c r="I594" s="14"/>
      <c r="J594" s="18" t="s">
        <v>61</v>
      </c>
      <c r="K594" s="14" t="s">
        <v>28</v>
      </c>
    </row>
    <row r="595">
      <c r="A595" s="13" t="s">
        <v>576</v>
      </c>
      <c r="B595" s="14" t="s">
        <v>2626</v>
      </c>
      <c r="C595" s="14" t="s">
        <v>2627</v>
      </c>
      <c r="D595" s="15" t="s">
        <v>2628</v>
      </c>
      <c r="E595" s="16">
        <v>2465.0</v>
      </c>
      <c r="F595" s="14" t="s">
        <v>119</v>
      </c>
      <c r="G595" s="14" t="s">
        <v>1579</v>
      </c>
      <c r="H595" s="17">
        <v>45691.66391203704</v>
      </c>
      <c r="I595" s="14"/>
      <c r="J595" s="18" t="s">
        <v>50</v>
      </c>
      <c r="K595" s="14" t="s">
        <v>28</v>
      </c>
    </row>
    <row r="596">
      <c r="A596" s="13" t="s">
        <v>576</v>
      </c>
      <c r="B596" s="14" t="s">
        <v>2629</v>
      </c>
      <c r="C596" s="14" t="s">
        <v>2630</v>
      </c>
      <c r="D596" s="15" t="s">
        <v>2631</v>
      </c>
      <c r="E596" s="16">
        <v>10023.0</v>
      </c>
      <c r="F596" s="14" t="s">
        <v>2632</v>
      </c>
      <c r="G596" s="14" t="s">
        <v>203</v>
      </c>
      <c r="H596" s="17">
        <v>45691.67667824074</v>
      </c>
      <c r="I596" s="14"/>
      <c r="J596" s="18" t="s">
        <v>2633</v>
      </c>
      <c r="K596" s="14" t="s">
        <v>28</v>
      </c>
    </row>
    <row r="597">
      <c r="A597" s="13" t="s">
        <v>576</v>
      </c>
      <c r="B597" s="14" t="s">
        <v>2634</v>
      </c>
      <c r="C597" s="14" t="s">
        <v>2635</v>
      </c>
      <c r="D597" s="15" t="s">
        <v>2636</v>
      </c>
      <c r="E597" s="16">
        <v>94061.0</v>
      </c>
      <c r="F597" s="14" t="s">
        <v>289</v>
      </c>
      <c r="G597" s="14" t="s">
        <v>2637</v>
      </c>
      <c r="H597" s="17">
        <v>45691.69181712963</v>
      </c>
      <c r="I597" s="14"/>
      <c r="J597" s="18" t="s">
        <v>1369</v>
      </c>
      <c r="K597" s="14" t="s">
        <v>28</v>
      </c>
    </row>
    <row r="598">
      <c r="A598" s="13" t="s">
        <v>576</v>
      </c>
      <c r="B598" s="14" t="s">
        <v>168</v>
      </c>
      <c r="C598" s="14" t="s">
        <v>168</v>
      </c>
      <c r="D598" s="15" t="s">
        <v>2638</v>
      </c>
      <c r="E598" s="16">
        <v>20874.0</v>
      </c>
      <c r="F598" s="14" t="s">
        <v>170</v>
      </c>
      <c r="G598" s="14" t="s">
        <v>2639</v>
      </c>
      <c r="H598" s="17">
        <v>45691.69236111111</v>
      </c>
      <c r="I598" s="14"/>
      <c r="J598" s="18" t="s">
        <v>576</v>
      </c>
      <c r="K598" s="14" t="s">
        <v>28</v>
      </c>
    </row>
    <row r="599">
      <c r="A599" s="13" t="s">
        <v>576</v>
      </c>
      <c r="B599" s="14" t="s">
        <v>2640</v>
      </c>
      <c r="C599" s="14" t="s">
        <v>2641</v>
      </c>
      <c r="D599" s="15" t="s">
        <v>2642</v>
      </c>
      <c r="E599" s="16">
        <v>2067.0</v>
      </c>
      <c r="F599" s="14" t="s">
        <v>2643</v>
      </c>
      <c r="G599" s="14" t="s">
        <v>2644</v>
      </c>
      <c r="H599" s="17">
        <v>45691.696122685185</v>
      </c>
      <c r="I599" s="14"/>
      <c r="J599" s="18" t="s">
        <v>27</v>
      </c>
      <c r="K599" s="14" t="s">
        <v>28</v>
      </c>
    </row>
    <row r="600">
      <c r="A600" s="13" t="s">
        <v>576</v>
      </c>
      <c r="B600" s="14" t="s">
        <v>2541</v>
      </c>
      <c r="C600" s="14" t="s">
        <v>2645</v>
      </c>
      <c r="D600" s="15" t="s">
        <v>2646</v>
      </c>
      <c r="E600" s="16">
        <v>94555.0</v>
      </c>
      <c r="F600" s="14" t="s">
        <v>2647</v>
      </c>
      <c r="G600" s="14" t="s">
        <v>261</v>
      </c>
      <c r="H600" s="17">
        <v>45691.72269675926</v>
      </c>
      <c r="I600" s="14"/>
      <c r="J600" s="18" t="s">
        <v>2409</v>
      </c>
      <c r="K600" s="14" t="s">
        <v>28</v>
      </c>
    </row>
    <row r="601">
      <c r="A601" s="13" t="s">
        <v>576</v>
      </c>
      <c r="B601" s="14" t="s">
        <v>2648</v>
      </c>
      <c r="C601" s="14" t="s">
        <v>2649</v>
      </c>
      <c r="D601" s="15" t="s">
        <v>2650</v>
      </c>
      <c r="E601" s="16">
        <v>23059.0</v>
      </c>
      <c r="F601" s="14" t="s">
        <v>894</v>
      </c>
      <c r="G601" s="14" t="s">
        <v>2651</v>
      </c>
      <c r="H601" s="17">
        <v>45691.77337962963</v>
      </c>
      <c r="I601" s="14"/>
      <c r="J601" s="18" t="s">
        <v>50</v>
      </c>
      <c r="K601" s="14" t="s">
        <v>28</v>
      </c>
    </row>
    <row r="602">
      <c r="A602" s="13" t="s">
        <v>576</v>
      </c>
      <c r="B602" s="14" t="s">
        <v>770</v>
      </c>
      <c r="C602" s="14" t="s">
        <v>2652</v>
      </c>
      <c r="D602" s="15" t="s">
        <v>2653</v>
      </c>
      <c r="E602" s="16">
        <v>94118.0</v>
      </c>
      <c r="F602" s="14" t="s">
        <v>2654</v>
      </c>
      <c r="G602" s="14" t="s">
        <v>2655</v>
      </c>
      <c r="H602" s="17">
        <v>45691.808854166666</v>
      </c>
      <c r="I602" s="14"/>
      <c r="J602" s="18" t="s">
        <v>453</v>
      </c>
      <c r="K602" s="14" t="s">
        <v>28</v>
      </c>
    </row>
    <row r="603">
      <c r="A603" s="13" t="s">
        <v>576</v>
      </c>
      <c r="B603" s="14" t="s">
        <v>2656</v>
      </c>
      <c r="C603" s="14" t="s">
        <v>2657</v>
      </c>
      <c r="D603" s="15" t="s">
        <v>2658</v>
      </c>
      <c r="E603" s="16">
        <v>77008.0</v>
      </c>
      <c r="F603" s="14" t="s">
        <v>2659</v>
      </c>
      <c r="G603" s="14" t="s">
        <v>387</v>
      </c>
      <c r="H603" s="17">
        <v>45691.836064814815</v>
      </c>
      <c r="I603" s="14"/>
      <c r="J603" s="18" t="s">
        <v>27</v>
      </c>
      <c r="K603" s="14" t="s">
        <v>28</v>
      </c>
    </row>
    <row r="604">
      <c r="A604" s="13" t="s">
        <v>576</v>
      </c>
      <c r="B604" s="14" t="s">
        <v>2660</v>
      </c>
      <c r="C604" s="14" t="s">
        <v>2661</v>
      </c>
      <c r="D604" s="15" t="s">
        <v>2662</v>
      </c>
      <c r="E604" s="16">
        <v>27707.0</v>
      </c>
      <c r="F604" s="14" t="s">
        <v>2663</v>
      </c>
      <c r="G604" s="14" t="s">
        <v>1035</v>
      </c>
      <c r="H604" s="17">
        <v>45691.84825231481</v>
      </c>
      <c r="I604" s="14"/>
      <c r="J604" s="18" t="s">
        <v>27</v>
      </c>
      <c r="K604" s="14" t="s">
        <v>28</v>
      </c>
    </row>
    <row r="605">
      <c r="A605" s="13" t="s">
        <v>576</v>
      </c>
      <c r="B605" s="14" t="s">
        <v>1934</v>
      </c>
      <c r="C605" s="14" t="s">
        <v>2664</v>
      </c>
      <c r="D605" s="15" t="s">
        <v>2665</v>
      </c>
      <c r="E605" s="16">
        <v>94025.0</v>
      </c>
      <c r="F605" s="14" t="s">
        <v>2647</v>
      </c>
      <c r="G605" s="14" t="s">
        <v>261</v>
      </c>
      <c r="H605" s="17">
        <v>45691.861122685186</v>
      </c>
      <c r="I605" s="14"/>
      <c r="J605" s="18" t="s">
        <v>27</v>
      </c>
      <c r="K605" s="14" t="s">
        <v>28</v>
      </c>
    </row>
    <row r="606">
      <c r="A606" s="13" t="s">
        <v>576</v>
      </c>
      <c r="B606" s="14" t="s">
        <v>325</v>
      </c>
      <c r="C606" s="14" t="s">
        <v>1464</v>
      </c>
      <c r="D606" s="15" t="s">
        <v>2666</v>
      </c>
      <c r="E606" s="16">
        <v>78878.0</v>
      </c>
      <c r="F606" s="14" t="s">
        <v>2667</v>
      </c>
      <c r="G606" s="14" t="s">
        <v>2668</v>
      </c>
      <c r="H606" s="17">
        <v>45691.862349537034</v>
      </c>
      <c r="I606" s="14"/>
      <c r="J606" s="18" t="s">
        <v>2669</v>
      </c>
      <c r="K606" s="14" t="s">
        <v>2204</v>
      </c>
    </row>
    <row r="607">
      <c r="A607" s="13" t="s">
        <v>576</v>
      </c>
      <c r="B607" s="14" t="s">
        <v>2670</v>
      </c>
      <c r="C607" s="14" t="s">
        <v>2341</v>
      </c>
      <c r="D607" s="15" t="s">
        <v>2671</v>
      </c>
      <c r="E607" s="16">
        <v>3257.0</v>
      </c>
      <c r="F607" s="14" t="s">
        <v>894</v>
      </c>
      <c r="G607" s="14" t="s">
        <v>2672</v>
      </c>
      <c r="H607" s="17">
        <v>45691.885150462964</v>
      </c>
      <c r="I607" s="14"/>
      <c r="J607" s="18" t="s">
        <v>61</v>
      </c>
      <c r="K607" s="14" t="s">
        <v>28</v>
      </c>
    </row>
    <row r="608">
      <c r="A608" s="13" t="s">
        <v>576</v>
      </c>
      <c r="B608" s="14" t="s">
        <v>2673</v>
      </c>
      <c r="C608" s="14" t="s">
        <v>2674</v>
      </c>
      <c r="D608" s="15" t="s">
        <v>2675</v>
      </c>
      <c r="E608" s="16">
        <v>7940.0</v>
      </c>
      <c r="F608" s="14" t="s">
        <v>2676</v>
      </c>
      <c r="G608" s="14" t="s">
        <v>2677</v>
      </c>
      <c r="H608" s="17">
        <v>45691.88667824074</v>
      </c>
      <c r="I608" s="14"/>
      <c r="J608" s="18" t="s">
        <v>403</v>
      </c>
      <c r="K608" s="14" t="s">
        <v>28</v>
      </c>
    </row>
    <row r="609">
      <c r="A609" s="13" t="s">
        <v>576</v>
      </c>
      <c r="B609" s="14" t="s">
        <v>2678</v>
      </c>
      <c r="C609" s="14" t="s">
        <v>2679</v>
      </c>
      <c r="D609" s="15" t="s">
        <v>2680</v>
      </c>
      <c r="E609" s="16">
        <v>95831.0</v>
      </c>
      <c r="F609" s="14" t="s">
        <v>2681</v>
      </c>
      <c r="G609" s="14" t="s">
        <v>2682</v>
      </c>
      <c r="H609" s="17">
        <v>45691.95574074074</v>
      </c>
      <c r="I609" s="14" t="s">
        <v>112</v>
      </c>
      <c r="J609" s="18" t="s">
        <v>2683</v>
      </c>
      <c r="K609" s="14" t="s">
        <v>28</v>
      </c>
    </row>
    <row r="610">
      <c r="A610" s="13" t="s">
        <v>576</v>
      </c>
      <c r="B610" s="14" t="s">
        <v>2684</v>
      </c>
      <c r="C610" s="14" t="s">
        <v>2685</v>
      </c>
      <c r="D610" s="15" t="s">
        <v>2686</v>
      </c>
      <c r="E610" s="16">
        <v>4648061.0</v>
      </c>
      <c r="F610" s="14" t="s">
        <v>2687</v>
      </c>
      <c r="G610" s="14" t="s">
        <v>261</v>
      </c>
      <c r="H610" s="17">
        <v>45691.98780092593</v>
      </c>
      <c r="I610" s="14"/>
      <c r="J610" s="18" t="s">
        <v>2688</v>
      </c>
      <c r="K610" s="14" t="s">
        <v>1533</v>
      </c>
    </row>
    <row r="611">
      <c r="A611" s="13" t="s">
        <v>576</v>
      </c>
      <c r="B611" s="14" t="s">
        <v>2689</v>
      </c>
      <c r="C611" s="14" t="s">
        <v>469</v>
      </c>
      <c r="D611" s="15" t="s">
        <v>2690</v>
      </c>
      <c r="E611" s="16">
        <v>93314.0</v>
      </c>
      <c r="F611" s="14" t="s">
        <v>487</v>
      </c>
      <c r="G611" s="14" t="s">
        <v>2691</v>
      </c>
      <c r="H611" s="17">
        <v>45691.99922453704</v>
      </c>
      <c r="I611" s="14"/>
      <c r="J611" s="18" t="s">
        <v>2692</v>
      </c>
      <c r="K611" s="14" t="s">
        <v>28</v>
      </c>
    </row>
    <row r="612">
      <c r="A612" s="13" t="s">
        <v>576</v>
      </c>
      <c r="B612" s="14" t="s">
        <v>2693</v>
      </c>
      <c r="C612" s="14" t="s">
        <v>2694</v>
      </c>
      <c r="D612" s="15" t="s">
        <v>2695</v>
      </c>
      <c r="E612" s="16">
        <v>93021.0</v>
      </c>
      <c r="F612" s="14" t="s">
        <v>719</v>
      </c>
      <c r="G612" s="14" t="s">
        <v>2696</v>
      </c>
      <c r="H612" s="17">
        <v>45692.03259259259</v>
      </c>
      <c r="I612" s="14"/>
      <c r="J612" s="18" t="s">
        <v>2697</v>
      </c>
      <c r="K612" s="14" t="s">
        <v>28</v>
      </c>
    </row>
    <row r="613">
      <c r="A613" s="13" t="s">
        <v>576</v>
      </c>
      <c r="B613" s="14" t="s">
        <v>2698</v>
      </c>
      <c r="C613" s="14" t="s">
        <v>2699</v>
      </c>
      <c r="D613" s="15" t="s">
        <v>2700</v>
      </c>
      <c r="E613" s="16">
        <v>2075.0</v>
      </c>
      <c r="F613" s="14" t="s">
        <v>2701</v>
      </c>
      <c r="G613" s="14" t="s">
        <v>2702</v>
      </c>
      <c r="H613" s="17">
        <v>45692.090833333335</v>
      </c>
      <c r="I613" s="14"/>
      <c r="J613" s="18" t="s">
        <v>27</v>
      </c>
      <c r="K613" s="14" t="s">
        <v>80</v>
      </c>
    </row>
    <row r="614">
      <c r="A614" s="13" t="s">
        <v>576</v>
      </c>
      <c r="B614" s="14" t="s">
        <v>2703</v>
      </c>
      <c r="C614" s="14" t="s">
        <v>2704</v>
      </c>
      <c r="D614" s="15" t="s">
        <v>2705</v>
      </c>
      <c r="E614" s="16" t="s">
        <v>2706</v>
      </c>
      <c r="F614" s="14" t="s">
        <v>2707</v>
      </c>
      <c r="G614" s="14" t="s">
        <v>2708</v>
      </c>
      <c r="H614" s="17">
        <v>45692.1619212963</v>
      </c>
      <c r="I614" s="14"/>
      <c r="J614" s="18" t="s">
        <v>27</v>
      </c>
      <c r="K614" s="14" t="s">
        <v>397</v>
      </c>
    </row>
    <row r="615">
      <c r="A615" s="13" t="s">
        <v>576</v>
      </c>
      <c r="B615" s="14" t="s">
        <v>2709</v>
      </c>
      <c r="C615" s="14" t="s">
        <v>2710</v>
      </c>
      <c r="D615" s="15" t="s">
        <v>2711</v>
      </c>
      <c r="E615" s="16" t="s">
        <v>2712</v>
      </c>
      <c r="F615" s="14" t="s">
        <v>2713</v>
      </c>
      <c r="G615" s="14" t="s">
        <v>2714</v>
      </c>
      <c r="H615" s="17">
        <v>45692.17082175926</v>
      </c>
      <c r="I615" s="14"/>
      <c r="J615" s="18" t="s">
        <v>2715</v>
      </c>
      <c r="K615" s="14" t="s">
        <v>397</v>
      </c>
    </row>
    <row r="616">
      <c r="A616" s="13" t="s">
        <v>576</v>
      </c>
      <c r="B616" s="14" t="s">
        <v>2716</v>
      </c>
      <c r="C616" s="14" t="s">
        <v>2717</v>
      </c>
      <c r="D616" s="15" t="s">
        <v>2718</v>
      </c>
      <c r="E616" s="16" t="s">
        <v>2712</v>
      </c>
      <c r="F616" s="14" t="s">
        <v>2713</v>
      </c>
      <c r="G616" s="14" t="s">
        <v>2719</v>
      </c>
      <c r="H616" s="17">
        <v>45692.19678240741</v>
      </c>
      <c r="I616" s="14"/>
      <c r="J616" s="18" t="s">
        <v>2720</v>
      </c>
      <c r="K616" s="14" t="s">
        <v>397</v>
      </c>
    </row>
    <row r="617">
      <c r="A617" s="13" t="s">
        <v>576</v>
      </c>
      <c r="B617" s="14" t="s">
        <v>2721</v>
      </c>
      <c r="C617" s="14" t="s">
        <v>2722</v>
      </c>
      <c r="D617" s="15" t="s">
        <v>2723</v>
      </c>
      <c r="E617" s="16">
        <v>30882.0</v>
      </c>
      <c r="F617" s="14" t="s">
        <v>611</v>
      </c>
      <c r="G617" s="14" t="s">
        <v>2724</v>
      </c>
      <c r="H617" s="17">
        <v>45692.29605324074</v>
      </c>
      <c r="I617" s="14" t="s">
        <v>536</v>
      </c>
      <c r="J617" s="18" t="s">
        <v>2725</v>
      </c>
      <c r="K617" s="14" t="s">
        <v>614</v>
      </c>
    </row>
    <row r="618">
      <c r="A618" s="13" t="s">
        <v>576</v>
      </c>
      <c r="B618" s="14" t="s">
        <v>2726</v>
      </c>
      <c r="C618" s="14" t="s">
        <v>1998</v>
      </c>
      <c r="D618" s="15" t="s">
        <v>2727</v>
      </c>
      <c r="E618" s="16">
        <v>19426.0</v>
      </c>
      <c r="F618" s="14" t="s">
        <v>2728</v>
      </c>
      <c r="G618" s="14" t="s">
        <v>2084</v>
      </c>
      <c r="H618" s="17">
        <v>45692.36597222222</v>
      </c>
      <c r="I618" s="14"/>
      <c r="J618" s="18" t="s">
        <v>784</v>
      </c>
      <c r="K618" s="14" t="s">
        <v>28</v>
      </c>
    </row>
    <row r="619">
      <c r="A619" s="13" t="s">
        <v>576</v>
      </c>
      <c r="B619" s="14" t="s">
        <v>279</v>
      </c>
      <c r="C619" s="14" t="s">
        <v>2729</v>
      </c>
      <c r="D619" s="15" t="s">
        <v>2730</v>
      </c>
      <c r="E619" s="16">
        <v>28014.0</v>
      </c>
      <c r="F619" s="14" t="s">
        <v>2731</v>
      </c>
      <c r="G619" s="14" t="s">
        <v>790</v>
      </c>
      <c r="H619" s="17">
        <v>45692.45578703703</v>
      </c>
      <c r="I619" s="14"/>
      <c r="J619" s="18" t="s">
        <v>784</v>
      </c>
      <c r="K619" s="14" t="s">
        <v>554</v>
      </c>
    </row>
  </sheetData>
  <mergeCells count="1">
    <mergeCell ref="A1:K1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7"/>
    <hyperlink r:id="rId164" ref="D168"/>
    <hyperlink r:id="rId165" ref="D169"/>
    <hyperlink r:id="rId166" ref="D170"/>
    <hyperlink r:id="rId167" ref="D171"/>
    <hyperlink r:id="rId168" ref="D172"/>
    <hyperlink r:id="rId169" ref="D173"/>
    <hyperlink r:id="rId170" ref="D174"/>
    <hyperlink r:id="rId171" ref="D175"/>
    <hyperlink r:id="rId172" ref="D176"/>
    <hyperlink r:id="rId173" ref="D177"/>
    <hyperlink r:id="rId174" ref="D178"/>
    <hyperlink r:id="rId175" ref="D179"/>
    <hyperlink r:id="rId176" ref="D180"/>
    <hyperlink r:id="rId177" ref="D181"/>
    <hyperlink r:id="rId178" ref="D182"/>
    <hyperlink r:id="rId179" ref="D183"/>
    <hyperlink r:id="rId180" ref="D184"/>
    <hyperlink r:id="rId181" ref="D185"/>
    <hyperlink r:id="rId182" ref="D186"/>
    <hyperlink r:id="rId183" ref="D187"/>
    <hyperlink r:id="rId184" ref="D188"/>
    <hyperlink r:id="rId185" ref="D189"/>
    <hyperlink r:id="rId186" ref="D190"/>
    <hyperlink r:id="rId187" ref="D191"/>
    <hyperlink r:id="rId188" ref="D192"/>
    <hyperlink r:id="rId189" ref="D193"/>
    <hyperlink r:id="rId190" ref="D194"/>
    <hyperlink r:id="rId191" ref="D195"/>
    <hyperlink r:id="rId192" ref="D196"/>
    <hyperlink r:id="rId193" ref="D197"/>
    <hyperlink r:id="rId194" ref="D198"/>
    <hyperlink r:id="rId195" ref="D199"/>
    <hyperlink r:id="rId196" ref="D200"/>
    <hyperlink r:id="rId197" ref="D201"/>
    <hyperlink r:id="rId198" ref="D202"/>
    <hyperlink r:id="rId199" ref="D203"/>
    <hyperlink r:id="rId200" ref="D204"/>
    <hyperlink r:id="rId201" ref="D205"/>
    <hyperlink r:id="rId202" ref="D206"/>
    <hyperlink r:id="rId203" ref="D207"/>
    <hyperlink r:id="rId204" ref="D208"/>
    <hyperlink r:id="rId205" ref="D209"/>
    <hyperlink r:id="rId206" ref="D210"/>
    <hyperlink r:id="rId207" ref="D211"/>
    <hyperlink r:id="rId208" ref="D212"/>
    <hyperlink r:id="rId209" ref="D213"/>
    <hyperlink r:id="rId210" ref="D214"/>
    <hyperlink r:id="rId211" ref="D215"/>
    <hyperlink r:id="rId212" ref="D216"/>
    <hyperlink r:id="rId213" ref="D217"/>
    <hyperlink r:id="rId214" ref="D218"/>
    <hyperlink r:id="rId215" ref="D219"/>
    <hyperlink r:id="rId216" ref="D220"/>
    <hyperlink r:id="rId217" ref="D221"/>
    <hyperlink r:id="rId218" ref="D222"/>
    <hyperlink r:id="rId219" ref="D223"/>
    <hyperlink r:id="rId220" ref="D224"/>
    <hyperlink r:id="rId221" ref="D225"/>
    <hyperlink r:id="rId222" ref="D226"/>
    <hyperlink r:id="rId223" ref="D227"/>
    <hyperlink r:id="rId224" ref="D228"/>
    <hyperlink r:id="rId225" ref="D229"/>
    <hyperlink r:id="rId226" ref="D230"/>
    <hyperlink r:id="rId227" ref="D231"/>
    <hyperlink r:id="rId228" ref="D232"/>
    <hyperlink r:id="rId229" ref="D233"/>
    <hyperlink r:id="rId230" ref="D234"/>
    <hyperlink r:id="rId231" ref="D235"/>
    <hyperlink r:id="rId232" ref="D236"/>
    <hyperlink r:id="rId233" ref="D237"/>
    <hyperlink r:id="rId234" ref="D238"/>
    <hyperlink r:id="rId235" ref="D239"/>
    <hyperlink r:id="rId236" ref="D240"/>
    <hyperlink r:id="rId237" ref="D241"/>
    <hyperlink r:id="rId238" ref="D242"/>
    <hyperlink r:id="rId239" ref="D243"/>
    <hyperlink r:id="rId240" ref="D244"/>
    <hyperlink r:id="rId241" ref="D245"/>
    <hyperlink r:id="rId242" ref="D246"/>
    <hyperlink r:id="rId243" ref="D247"/>
    <hyperlink r:id="rId244" ref="D248"/>
    <hyperlink r:id="rId245" ref="D249"/>
    <hyperlink r:id="rId246" ref="D250"/>
    <hyperlink r:id="rId247" ref="D251"/>
    <hyperlink r:id="rId248" ref="D252"/>
    <hyperlink r:id="rId249" ref="D253"/>
    <hyperlink r:id="rId250" ref="D254"/>
    <hyperlink r:id="rId251" ref="D255"/>
    <hyperlink r:id="rId252" ref="D256"/>
    <hyperlink r:id="rId253" ref="D257"/>
    <hyperlink r:id="rId254" ref="D258"/>
    <hyperlink r:id="rId255" ref="D259"/>
    <hyperlink r:id="rId256" ref="D260"/>
    <hyperlink r:id="rId257" ref="D261"/>
    <hyperlink r:id="rId258" ref="D262"/>
    <hyperlink r:id="rId259" ref="D263"/>
    <hyperlink r:id="rId260" ref="D264"/>
    <hyperlink r:id="rId261" ref="D265"/>
    <hyperlink r:id="rId262" ref="D266"/>
    <hyperlink r:id="rId263" ref="D267"/>
    <hyperlink r:id="rId264" ref="D268"/>
    <hyperlink r:id="rId265" ref="D269"/>
    <hyperlink r:id="rId266" ref="D270"/>
    <hyperlink r:id="rId267" ref="D271"/>
    <hyperlink r:id="rId268" ref="D272"/>
    <hyperlink r:id="rId269" ref="D273"/>
    <hyperlink r:id="rId270" ref="D274"/>
    <hyperlink r:id="rId271" ref="D275"/>
    <hyperlink r:id="rId272" ref="D276"/>
    <hyperlink r:id="rId273" ref="D277"/>
    <hyperlink r:id="rId274" ref="D278"/>
    <hyperlink r:id="rId275" ref="D279"/>
    <hyperlink r:id="rId276" ref="D280"/>
    <hyperlink r:id="rId277" ref="D281"/>
    <hyperlink r:id="rId278" ref="D282"/>
    <hyperlink r:id="rId279" ref="D283"/>
    <hyperlink r:id="rId280" ref="D284"/>
    <hyperlink r:id="rId281" ref="D285"/>
    <hyperlink r:id="rId282" ref="D286"/>
    <hyperlink r:id="rId283" ref="D287"/>
    <hyperlink r:id="rId284" ref="D288"/>
    <hyperlink r:id="rId285" ref="D289"/>
    <hyperlink r:id="rId286" ref="D290"/>
    <hyperlink r:id="rId287" ref="D291"/>
    <hyperlink r:id="rId288" ref="D292"/>
    <hyperlink r:id="rId289" ref="D293"/>
    <hyperlink r:id="rId290" ref="D294"/>
    <hyperlink r:id="rId291" ref="D295"/>
    <hyperlink r:id="rId292" ref="D296"/>
    <hyperlink r:id="rId293" ref="D297"/>
    <hyperlink r:id="rId294" ref="D298"/>
    <hyperlink r:id="rId295" ref="D299"/>
    <hyperlink r:id="rId296" ref="D300"/>
    <hyperlink r:id="rId297" ref="D301"/>
    <hyperlink r:id="rId298" ref="D302"/>
    <hyperlink r:id="rId299" ref="D303"/>
    <hyperlink r:id="rId300" ref="D304"/>
    <hyperlink r:id="rId301" ref="D305"/>
    <hyperlink r:id="rId302" ref="D306"/>
    <hyperlink r:id="rId303" ref="D307"/>
    <hyperlink r:id="rId304" ref="D308"/>
    <hyperlink r:id="rId305" ref="D309"/>
    <hyperlink r:id="rId306" ref="D310"/>
    <hyperlink r:id="rId307" ref="D311"/>
    <hyperlink r:id="rId308" ref="D312"/>
    <hyperlink r:id="rId309" ref="D313"/>
    <hyperlink r:id="rId310" ref="D314"/>
    <hyperlink r:id="rId311" ref="D315"/>
    <hyperlink r:id="rId312" ref="D316"/>
    <hyperlink r:id="rId313" ref="D317"/>
    <hyperlink r:id="rId314" ref="D318"/>
    <hyperlink r:id="rId315" ref="D319"/>
    <hyperlink r:id="rId316" ref="D320"/>
    <hyperlink r:id="rId317" ref="D321"/>
    <hyperlink r:id="rId318" ref="D322"/>
    <hyperlink r:id="rId319" ref="D323"/>
    <hyperlink r:id="rId320" ref="D324"/>
    <hyperlink r:id="rId321" ref="D325"/>
    <hyperlink r:id="rId322" ref="D326"/>
    <hyperlink r:id="rId323" ref="D327"/>
    <hyperlink r:id="rId324" ref="D328"/>
    <hyperlink r:id="rId325" ref="D329"/>
    <hyperlink r:id="rId326" ref="D330"/>
    <hyperlink r:id="rId327" ref="D331"/>
    <hyperlink r:id="rId328" ref="D332"/>
    <hyperlink r:id="rId329" ref="D333"/>
    <hyperlink r:id="rId330" ref="D334"/>
    <hyperlink r:id="rId331" ref="D335"/>
    <hyperlink r:id="rId332" ref="D336"/>
    <hyperlink r:id="rId333" ref="D337"/>
    <hyperlink r:id="rId334" ref="D338"/>
    <hyperlink r:id="rId335" ref="D339"/>
    <hyperlink r:id="rId336" ref="D340"/>
    <hyperlink r:id="rId337" ref="D341"/>
    <hyperlink r:id="rId338" ref="D342"/>
    <hyperlink r:id="rId339" ref="D343"/>
    <hyperlink r:id="rId340" ref="D344"/>
    <hyperlink r:id="rId341" ref="D345"/>
    <hyperlink r:id="rId342" ref="D346"/>
    <hyperlink r:id="rId343" ref="D347"/>
    <hyperlink r:id="rId344" ref="D348"/>
    <hyperlink r:id="rId345" ref="D349"/>
    <hyperlink r:id="rId346" ref="D350"/>
    <hyperlink r:id="rId347" ref="D351"/>
    <hyperlink r:id="rId348" ref="D352"/>
    <hyperlink r:id="rId349" ref="D353"/>
    <hyperlink r:id="rId350" ref="D354"/>
    <hyperlink r:id="rId351" ref="D355"/>
    <hyperlink r:id="rId352" ref="D356"/>
    <hyperlink r:id="rId353" ref="D357"/>
    <hyperlink r:id="rId354" ref="D358"/>
    <hyperlink r:id="rId355" ref="D359"/>
    <hyperlink r:id="rId356" ref="D360"/>
    <hyperlink r:id="rId357" ref="D361"/>
    <hyperlink r:id="rId358" ref="D362"/>
    <hyperlink r:id="rId359" ref="D363"/>
    <hyperlink r:id="rId360" ref="D364"/>
    <hyperlink r:id="rId361" ref="D365"/>
    <hyperlink r:id="rId362" ref="D366"/>
    <hyperlink r:id="rId363" ref="D367"/>
    <hyperlink r:id="rId364" ref="D368"/>
    <hyperlink r:id="rId365" ref="D369"/>
    <hyperlink r:id="rId366" ref="D370"/>
    <hyperlink r:id="rId367" ref="D371"/>
    <hyperlink r:id="rId368" ref="D372"/>
    <hyperlink r:id="rId369" ref="D373"/>
    <hyperlink r:id="rId370" ref="D374"/>
    <hyperlink r:id="rId371" ref="D375"/>
    <hyperlink r:id="rId372" ref="D376"/>
    <hyperlink r:id="rId373" ref="D377"/>
    <hyperlink r:id="rId374" ref="D378"/>
    <hyperlink r:id="rId375" ref="D379"/>
    <hyperlink r:id="rId376" ref="D380"/>
    <hyperlink r:id="rId377" ref="D381"/>
    <hyperlink r:id="rId378" ref="D382"/>
    <hyperlink r:id="rId379" ref="D383"/>
    <hyperlink r:id="rId380" ref="D384"/>
    <hyperlink r:id="rId381" ref="D385"/>
    <hyperlink r:id="rId382" ref="D386"/>
    <hyperlink r:id="rId383" ref="D387"/>
    <hyperlink r:id="rId384" ref="D388"/>
    <hyperlink r:id="rId385" ref="D389"/>
    <hyperlink r:id="rId386" ref="D390"/>
    <hyperlink r:id="rId387" ref="D391"/>
    <hyperlink r:id="rId388" ref="D392"/>
    <hyperlink r:id="rId389" ref="D393"/>
    <hyperlink r:id="rId390" ref="D394"/>
    <hyperlink r:id="rId391" ref="D395"/>
    <hyperlink r:id="rId392" ref="D396"/>
    <hyperlink r:id="rId393" ref="D397"/>
    <hyperlink r:id="rId394" ref="D398"/>
    <hyperlink r:id="rId395" ref="D399"/>
    <hyperlink r:id="rId396" ref="D400"/>
    <hyperlink r:id="rId397" ref="D401"/>
    <hyperlink r:id="rId398" ref="D402"/>
    <hyperlink r:id="rId399" ref="D403"/>
    <hyperlink r:id="rId400" ref="D404"/>
    <hyperlink r:id="rId401" ref="D405"/>
    <hyperlink r:id="rId402" ref="D406"/>
    <hyperlink r:id="rId403" ref="D407"/>
    <hyperlink r:id="rId404" ref="D408"/>
    <hyperlink r:id="rId405" ref="D409"/>
    <hyperlink r:id="rId406" ref="D410"/>
    <hyperlink r:id="rId407" ref="D411"/>
    <hyperlink r:id="rId408" ref="D412"/>
    <hyperlink r:id="rId409" ref="D413"/>
    <hyperlink r:id="rId410" ref="D414"/>
    <hyperlink r:id="rId411" ref="D415"/>
    <hyperlink r:id="rId412" ref="D416"/>
    <hyperlink r:id="rId413" ref="D417"/>
    <hyperlink r:id="rId414" ref="D418"/>
    <hyperlink r:id="rId415" ref="D419"/>
    <hyperlink r:id="rId416" ref="D420"/>
    <hyperlink r:id="rId417" ref="D421"/>
    <hyperlink r:id="rId418" ref="D422"/>
    <hyperlink r:id="rId419" ref="D423"/>
    <hyperlink r:id="rId420" ref="D424"/>
    <hyperlink r:id="rId421" ref="D425"/>
    <hyperlink r:id="rId422" ref="D426"/>
    <hyperlink r:id="rId423" ref="D427"/>
    <hyperlink r:id="rId424" ref="D428"/>
    <hyperlink r:id="rId425" ref="D429"/>
    <hyperlink r:id="rId426" ref="D430"/>
    <hyperlink r:id="rId427" ref="D431"/>
    <hyperlink r:id="rId428" ref="D432"/>
    <hyperlink r:id="rId429" ref="D433"/>
    <hyperlink r:id="rId430" ref="D434"/>
    <hyperlink r:id="rId431" ref="D435"/>
    <hyperlink r:id="rId432" ref="D436"/>
    <hyperlink r:id="rId433" ref="D437"/>
    <hyperlink r:id="rId434" ref="D438"/>
    <hyperlink r:id="rId435" ref="D439"/>
    <hyperlink r:id="rId436" ref="D440"/>
    <hyperlink r:id="rId437" ref="D441"/>
    <hyperlink r:id="rId438" ref="D442"/>
    <hyperlink r:id="rId439" ref="D443"/>
    <hyperlink r:id="rId440" ref="D444"/>
    <hyperlink r:id="rId441" ref="D445"/>
    <hyperlink r:id="rId442" ref="D446"/>
    <hyperlink r:id="rId443" ref="D447"/>
    <hyperlink r:id="rId444" ref="D448"/>
    <hyperlink r:id="rId445" ref="D449"/>
    <hyperlink r:id="rId446" ref="D450"/>
    <hyperlink r:id="rId447" ref="D451"/>
    <hyperlink r:id="rId448" ref="D452"/>
    <hyperlink r:id="rId449" ref="D453"/>
    <hyperlink r:id="rId450" ref="D454"/>
    <hyperlink r:id="rId451" ref="D455"/>
    <hyperlink r:id="rId452" ref="D456"/>
    <hyperlink r:id="rId453" ref="D457"/>
    <hyperlink r:id="rId454" ref="D458"/>
    <hyperlink r:id="rId455" ref="D459"/>
    <hyperlink r:id="rId456" ref="D460"/>
    <hyperlink r:id="rId457" ref="D461"/>
    <hyperlink r:id="rId458" ref="D462"/>
    <hyperlink r:id="rId459" ref="D463"/>
    <hyperlink r:id="rId460" ref="D464"/>
    <hyperlink r:id="rId461" ref="D465"/>
    <hyperlink r:id="rId462" ref="D466"/>
    <hyperlink r:id="rId463" ref="D467"/>
    <hyperlink r:id="rId464" ref="D468"/>
    <hyperlink r:id="rId465" ref="D469"/>
    <hyperlink r:id="rId466" ref="D470"/>
    <hyperlink r:id="rId467" ref="D471"/>
    <hyperlink r:id="rId468" ref="D472"/>
    <hyperlink r:id="rId469" ref="D473"/>
    <hyperlink r:id="rId470" ref="D474"/>
    <hyperlink r:id="rId471" ref="D475"/>
    <hyperlink r:id="rId472" ref="D476"/>
    <hyperlink r:id="rId473" ref="D477"/>
    <hyperlink r:id="rId474" ref="D478"/>
    <hyperlink r:id="rId475" ref="D479"/>
    <hyperlink r:id="rId476" ref="D480"/>
    <hyperlink r:id="rId477" ref="D481"/>
    <hyperlink r:id="rId478" ref="D482"/>
    <hyperlink r:id="rId479" ref="D483"/>
    <hyperlink r:id="rId480" ref="D484"/>
    <hyperlink r:id="rId481" ref="D485"/>
    <hyperlink r:id="rId482" ref="D486"/>
    <hyperlink r:id="rId483" ref="D487"/>
    <hyperlink r:id="rId484" ref="D488"/>
    <hyperlink r:id="rId485" ref="D489"/>
    <hyperlink r:id="rId486" ref="D490"/>
    <hyperlink r:id="rId487" ref="D491"/>
    <hyperlink r:id="rId488" ref="D492"/>
    <hyperlink r:id="rId489" ref="D493"/>
    <hyperlink r:id="rId490" ref="D494"/>
    <hyperlink r:id="rId491" ref="D495"/>
    <hyperlink r:id="rId492" ref="D496"/>
    <hyperlink r:id="rId493" ref="D497"/>
    <hyperlink r:id="rId494" ref="D498"/>
    <hyperlink r:id="rId495" ref="D499"/>
    <hyperlink r:id="rId496" ref="D500"/>
    <hyperlink r:id="rId497" ref="D501"/>
    <hyperlink r:id="rId498" ref="D502"/>
    <hyperlink r:id="rId499" ref="D503"/>
    <hyperlink r:id="rId500" ref="D504"/>
    <hyperlink r:id="rId501" ref="D505"/>
    <hyperlink r:id="rId502" ref="D506"/>
    <hyperlink r:id="rId503" ref="D507"/>
    <hyperlink r:id="rId504" ref="D508"/>
    <hyperlink r:id="rId505" ref="D509"/>
    <hyperlink r:id="rId506" ref="D510"/>
    <hyperlink r:id="rId507" ref="D511"/>
    <hyperlink r:id="rId508" ref="D512"/>
    <hyperlink r:id="rId509" ref="D513"/>
    <hyperlink r:id="rId510" ref="D514"/>
    <hyperlink r:id="rId511" ref="D515"/>
    <hyperlink r:id="rId512" ref="D516"/>
    <hyperlink r:id="rId513" ref="D517"/>
    <hyperlink r:id="rId514" ref="D518"/>
    <hyperlink r:id="rId515" ref="D519"/>
    <hyperlink r:id="rId516" ref="D520"/>
    <hyperlink r:id="rId517" ref="D521"/>
    <hyperlink r:id="rId518" ref="D522"/>
    <hyperlink r:id="rId519" ref="D523"/>
    <hyperlink r:id="rId520" ref="D524"/>
    <hyperlink r:id="rId521" ref="D525"/>
    <hyperlink r:id="rId522" ref="D526"/>
    <hyperlink r:id="rId523" ref="D527"/>
    <hyperlink r:id="rId524" ref="D528"/>
    <hyperlink r:id="rId525" ref="D529"/>
    <hyperlink r:id="rId526" ref="D530"/>
    <hyperlink r:id="rId527" ref="D531"/>
    <hyperlink r:id="rId528" ref="D532"/>
    <hyperlink r:id="rId529" ref="D533"/>
    <hyperlink r:id="rId530" ref="D534"/>
    <hyperlink r:id="rId531" ref="D535"/>
    <hyperlink r:id="rId532" ref="D536"/>
    <hyperlink r:id="rId533" ref="D537"/>
    <hyperlink r:id="rId534" ref="D538"/>
    <hyperlink r:id="rId535" ref="D539"/>
    <hyperlink r:id="rId536" ref="D540"/>
    <hyperlink r:id="rId537" ref="D541"/>
    <hyperlink r:id="rId538" ref="D542"/>
    <hyperlink r:id="rId539" ref="D543"/>
    <hyperlink r:id="rId540" ref="D544"/>
    <hyperlink r:id="rId541" ref="D545"/>
    <hyperlink r:id="rId542" ref="D546"/>
    <hyperlink r:id="rId543" ref="D547"/>
    <hyperlink r:id="rId544" ref="D548"/>
    <hyperlink r:id="rId545" ref="D549"/>
    <hyperlink r:id="rId546" ref="D550"/>
    <hyperlink r:id="rId547" ref="D551"/>
    <hyperlink r:id="rId548" ref="D552"/>
    <hyperlink r:id="rId549" ref="D553"/>
    <hyperlink r:id="rId550" ref="D554"/>
    <hyperlink r:id="rId551" ref="D555"/>
    <hyperlink r:id="rId552" ref="D556"/>
    <hyperlink r:id="rId553" ref="D557"/>
    <hyperlink r:id="rId554" ref="D558"/>
    <hyperlink r:id="rId555" ref="D559"/>
    <hyperlink r:id="rId556" ref="D560"/>
    <hyperlink r:id="rId557" ref="D561"/>
    <hyperlink r:id="rId558" ref="D562"/>
    <hyperlink r:id="rId559" ref="D563"/>
    <hyperlink r:id="rId560" ref="D564"/>
    <hyperlink r:id="rId561" ref="D565"/>
    <hyperlink r:id="rId562" ref="D566"/>
    <hyperlink r:id="rId563" ref="D567"/>
    <hyperlink r:id="rId564" ref="D568"/>
    <hyperlink r:id="rId565" ref="D569"/>
    <hyperlink r:id="rId566" ref="D570"/>
    <hyperlink r:id="rId567" ref="D571"/>
    <hyperlink r:id="rId568" ref="D572"/>
    <hyperlink r:id="rId569" ref="D573"/>
    <hyperlink r:id="rId570" ref="D574"/>
    <hyperlink r:id="rId571" ref="D575"/>
    <hyperlink r:id="rId572" ref="D576"/>
    <hyperlink r:id="rId573" ref="D577"/>
    <hyperlink r:id="rId574" ref="D578"/>
    <hyperlink r:id="rId575" ref="D579"/>
    <hyperlink r:id="rId576" ref="D580"/>
    <hyperlink r:id="rId577" ref="D581"/>
    <hyperlink r:id="rId578" ref="D582"/>
    <hyperlink r:id="rId579" ref="D583"/>
    <hyperlink r:id="rId580" ref="D584"/>
    <hyperlink r:id="rId581" ref="D585"/>
    <hyperlink r:id="rId582" ref="D586"/>
    <hyperlink r:id="rId583" ref="D587"/>
    <hyperlink r:id="rId584" ref="D588"/>
    <hyperlink r:id="rId585" ref="D589"/>
    <hyperlink r:id="rId586" ref="D590"/>
    <hyperlink r:id="rId587" ref="D591"/>
    <hyperlink r:id="rId588" ref="D592"/>
    <hyperlink r:id="rId589" ref="D593"/>
    <hyperlink r:id="rId590" ref="D594"/>
    <hyperlink r:id="rId591" ref="D595"/>
    <hyperlink r:id="rId592" ref="D596"/>
    <hyperlink r:id="rId593" ref="D597"/>
    <hyperlink r:id="rId594" ref="D598"/>
    <hyperlink r:id="rId595" ref="D599"/>
    <hyperlink r:id="rId596" ref="D600"/>
    <hyperlink r:id="rId597" ref="D601"/>
    <hyperlink r:id="rId598" ref="D602"/>
    <hyperlink r:id="rId599" ref="D603"/>
    <hyperlink r:id="rId600" ref="D604"/>
    <hyperlink r:id="rId601" ref="D605"/>
    <hyperlink r:id="rId602" ref="D606"/>
    <hyperlink r:id="rId603" ref="D607"/>
    <hyperlink r:id="rId604" ref="D608"/>
    <hyperlink r:id="rId605" ref="D609"/>
    <hyperlink r:id="rId606" ref="D610"/>
    <hyperlink r:id="rId607" ref="D611"/>
    <hyperlink r:id="rId608" ref="D612"/>
    <hyperlink r:id="rId609" ref="D613"/>
    <hyperlink r:id="rId610" ref="D614"/>
    <hyperlink r:id="rId611" ref="D615"/>
    <hyperlink r:id="rId612" ref="D616"/>
    <hyperlink r:id="rId613" ref="D617"/>
    <hyperlink r:id="rId614" ref="D618"/>
    <hyperlink r:id="rId615" ref="D61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29.14"/>
    <col customWidth="1" min="3" max="3" width="20.14"/>
    <col customWidth="1" min="4" max="4" width="32.71"/>
    <col customWidth="1" min="5" max="5" width="13.57"/>
    <col customWidth="1" min="6" max="6" width="37.71"/>
    <col customWidth="1" min="7" max="8" width="33.57"/>
    <col customWidth="1" min="9" max="9" width="18.0"/>
    <col customWidth="1" min="10" max="10" width="11.86"/>
    <col customWidth="1" min="11" max="11" width="45.86"/>
    <col customWidth="1" min="12" max="12" width="18.0"/>
    <col customWidth="1" min="13" max="27" width="8.29"/>
  </cols>
  <sheetData>
    <row r="1" ht="19.5" customHeight="1">
      <c r="A1" s="22" t="s">
        <v>10</v>
      </c>
      <c r="B1" s="23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5" t="s">
        <v>2732</v>
      </c>
      <c r="H1" s="24" t="s">
        <v>16</v>
      </c>
      <c r="I1" s="24" t="s">
        <v>17</v>
      </c>
      <c r="J1" s="24" t="s">
        <v>18</v>
      </c>
      <c r="K1" s="26" t="s">
        <v>19</v>
      </c>
      <c r="L1" s="24" t="s">
        <v>20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ht="19.5" customHeight="1">
      <c r="A2" s="28" t="s">
        <v>21</v>
      </c>
      <c r="B2" s="29" t="s">
        <v>34</v>
      </c>
      <c r="C2" s="30" t="s">
        <v>35</v>
      </c>
      <c r="D2" s="31" t="s">
        <v>2733</v>
      </c>
      <c r="E2" s="32"/>
      <c r="F2" s="33"/>
      <c r="G2" s="34" t="str">
        <f t="array" ref="G2">xlookup(F2,'Account Classification'!A:A,'Account Classification'!B:B,"")</f>
        <v/>
      </c>
      <c r="H2" s="33"/>
      <c r="I2" s="33"/>
      <c r="J2" s="33"/>
      <c r="K2" s="35"/>
      <c r="L2" s="30" t="s">
        <v>28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ht="19.5" customHeight="1">
      <c r="A3" s="28" t="s">
        <v>21</v>
      </c>
      <c r="B3" s="29" t="s">
        <v>91</v>
      </c>
      <c r="C3" s="30" t="s">
        <v>92</v>
      </c>
      <c r="D3" s="31" t="s">
        <v>2734</v>
      </c>
      <c r="E3" s="32"/>
      <c r="F3" s="33"/>
      <c r="G3" s="34" t="str">
        <f t="array" ref="G3">xlookup(F3,'Account Classification'!A:A,'Account Classification'!B:B,"")</f>
        <v/>
      </c>
      <c r="H3" s="33"/>
      <c r="I3" s="33"/>
      <c r="J3" s="33"/>
      <c r="K3" s="35"/>
      <c r="L3" s="30" t="s">
        <v>98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19.5" customHeight="1">
      <c r="A4" s="28" t="s">
        <v>21</v>
      </c>
      <c r="B4" s="29" t="s">
        <v>91</v>
      </c>
      <c r="C4" s="30" t="s">
        <v>92</v>
      </c>
      <c r="D4" s="31" t="s">
        <v>2735</v>
      </c>
      <c r="E4" s="32"/>
      <c r="F4" s="33"/>
      <c r="G4" s="34" t="str">
        <f t="array" ref="G4">xlookup(F4,'Account Classification'!A:A,'Account Classification'!B:B,"")</f>
        <v/>
      </c>
      <c r="H4" s="33"/>
      <c r="I4" s="33"/>
      <c r="J4" s="33"/>
      <c r="K4" s="35"/>
      <c r="L4" s="30" t="s">
        <v>98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19.5" customHeight="1">
      <c r="A5" s="28" t="s">
        <v>21</v>
      </c>
      <c r="B5" s="29" t="s">
        <v>108</v>
      </c>
      <c r="C5" s="30" t="s">
        <v>109</v>
      </c>
      <c r="D5" s="31" t="s">
        <v>2736</v>
      </c>
      <c r="E5" s="32"/>
      <c r="F5" s="33"/>
      <c r="G5" s="34" t="str">
        <f t="array" ref="G5">xlookup(F5,'Account Classification'!A:A,'Account Classification'!B:B,"")</f>
        <v/>
      </c>
      <c r="H5" s="33"/>
      <c r="I5" s="33"/>
      <c r="J5" s="33"/>
      <c r="K5" s="35"/>
      <c r="L5" s="30" t="s">
        <v>28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ht="19.5" customHeight="1">
      <c r="A6" s="28" t="s">
        <v>21</v>
      </c>
      <c r="B6" s="29" t="s">
        <v>134</v>
      </c>
      <c r="C6" s="30" t="s">
        <v>135</v>
      </c>
      <c r="D6" s="31" t="s">
        <v>2737</v>
      </c>
      <c r="E6" s="32"/>
      <c r="F6" s="33"/>
      <c r="G6" s="34" t="str">
        <f t="array" ref="G6">xlookup(F6,'Account Classification'!A:A,'Account Classification'!B:B,"")</f>
        <v/>
      </c>
      <c r="H6" s="33"/>
      <c r="I6" s="33"/>
      <c r="J6" s="33"/>
      <c r="K6" s="35"/>
      <c r="L6" s="30" t="s">
        <v>28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ht="19.5" customHeight="1">
      <c r="A7" s="28" t="s">
        <v>21</v>
      </c>
      <c r="B7" s="29" t="s">
        <v>214</v>
      </c>
      <c r="C7" s="30" t="s">
        <v>215</v>
      </c>
      <c r="D7" s="31" t="s">
        <v>2738</v>
      </c>
      <c r="E7" s="32"/>
      <c r="F7" s="33"/>
      <c r="G7" s="34" t="str">
        <f t="array" ref="G7">xlookup(F7,'Account Classification'!A:A,'Account Classification'!B:B,"")</f>
        <v/>
      </c>
      <c r="H7" s="33"/>
      <c r="I7" s="33"/>
      <c r="J7" s="33"/>
      <c r="K7" s="35"/>
      <c r="L7" s="30" t="s">
        <v>28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9.5" customHeight="1">
      <c r="A8" s="28" t="s">
        <v>21</v>
      </c>
      <c r="B8" s="29" t="s">
        <v>340</v>
      </c>
      <c r="C8" s="30" t="s">
        <v>341</v>
      </c>
      <c r="D8" s="31" t="s">
        <v>2739</v>
      </c>
      <c r="E8" s="32"/>
      <c r="F8" s="33"/>
      <c r="G8" s="34" t="str">
        <f t="array" ref="G8">xlookup(F8,'Account Classification'!A:A,'Account Classification'!B:B,"")</f>
        <v/>
      </c>
      <c r="H8" s="33"/>
      <c r="I8" s="33"/>
      <c r="J8" s="33"/>
      <c r="K8" s="35"/>
      <c r="L8" s="30" t="s">
        <v>28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ht="19.5" customHeight="1">
      <c r="A9" s="28" t="s">
        <v>21</v>
      </c>
      <c r="B9" s="29" t="s">
        <v>383</v>
      </c>
      <c r="C9" s="30" t="s">
        <v>384</v>
      </c>
      <c r="D9" s="36" t="s">
        <v>2740</v>
      </c>
      <c r="E9" s="32"/>
      <c r="F9" s="33"/>
      <c r="G9" s="34" t="str">
        <f t="array" ref="G9">xlookup(F9,'Account Classification'!A:A,'Account Classification'!B:B,"")</f>
        <v/>
      </c>
      <c r="H9" s="33"/>
      <c r="I9" s="33"/>
      <c r="J9" s="33"/>
      <c r="K9" s="35"/>
      <c r="L9" s="30" t="s">
        <v>98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31.5" customHeight="1">
      <c r="A10" s="28" t="s">
        <v>21</v>
      </c>
      <c r="B10" s="29" t="s">
        <v>443</v>
      </c>
      <c r="C10" s="30" t="s">
        <v>444</v>
      </c>
      <c r="D10" s="31" t="s">
        <v>2741</v>
      </c>
      <c r="E10" s="32"/>
      <c r="F10" s="33"/>
      <c r="G10" s="34" t="str">
        <f t="array" ref="G10">xlookup(F10,'Account Classification'!A:A,'Account Classification'!B:B,"")</f>
        <v/>
      </c>
      <c r="H10" s="33"/>
      <c r="I10" s="33"/>
      <c r="J10" s="33"/>
      <c r="K10" s="35"/>
      <c r="L10" s="30" t="s">
        <v>28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ht="19.5" customHeight="1">
      <c r="A11" s="28" t="s">
        <v>21</v>
      </c>
      <c r="B11" s="29" t="s">
        <v>449</v>
      </c>
      <c r="C11" s="30" t="s">
        <v>450</v>
      </c>
      <c r="D11" s="31" t="s">
        <v>2742</v>
      </c>
      <c r="E11" s="32"/>
      <c r="F11" s="33"/>
      <c r="G11" s="34" t="str">
        <f t="array" ref="G11">xlookup(F11,'Account Classification'!A:A,'Account Classification'!B:B,"")</f>
        <v/>
      </c>
      <c r="H11" s="33"/>
      <c r="I11" s="33"/>
      <c r="J11" s="33"/>
      <c r="K11" s="35"/>
      <c r="L11" s="30" t="s">
        <v>28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19.5" customHeight="1">
      <c r="A12" s="28" t="s">
        <v>21</v>
      </c>
      <c r="B12" s="29" t="s">
        <v>455</v>
      </c>
      <c r="C12" s="30" t="s">
        <v>456</v>
      </c>
      <c r="D12" s="31" t="s">
        <v>2743</v>
      </c>
      <c r="E12" s="32"/>
      <c r="F12" s="33"/>
      <c r="G12" s="34" t="str">
        <f t="array" ref="G12">xlookup(F12,'Account Classification'!A:A,'Account Classification'!B:B,"")</f>
        <v/>
      </c>
      <c r="H12" s="33"/>
      <c r="I12" s="33"/>
      <c r="J12" s="33"/>
      <c r="K12" s="35"/>
      <c r="L12" s="30" t="s">
        <v>28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19.5" customHeight="1">
      <c r="A13" s="28" t="s">
        <v>21</v>
      </c>
      <c r="B13" s="29" t="s">
        <v>499</v>
      </c>
      <c r="C13" s="30" t="s">
        <v>500</v>
      </c>
      <c r="D13" s="31" t="s">
        <v>2744</v>
      </c>
      <c r="E13" s="32"/>
      <c r="F13" s="33"/>
      <c r="G13" s="34" t="str">
        <f t="array" ref="G13">xlookup(F13,'Account Classification'!A:A,'Account Classification'!B:B,"")</f>
        <v/>
      </c>
      <c r="H13" s="33"/>
      <c r="I13" s="33"/>
      <c r="J13" s="33"/>
      <c r="K13" s="35"/>
      <c r="L13" s="30" t="s">
        <v>28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ht="19.5" customHeight="1">
      <c r="A14" s="28" t="s">
        <v>21</v>
      </c>
      <c r="B14" s="29" t="s">
        <v>34</v>
      </c>
      <c r="C14" s="30" t="s">
        <v>517</v>
      </c>
      <c r="D14" s="31" t="s">
        <v>2745</v>
      </c>
      <c r="E14" s="32"/>
      <c r="F14" s="33"/>
      <c r="G14" s="34" t="str">
        <f t="array" ref="G14">xlookup(F14,'Account Classification'!A:A,'Account Classification'!B:B,"")</f>
        <v/>
      </c>
      <c r="H14" s="33"/>
      <c r="I14" s="33"/>
      <c r="J14" s="33"/>
      <c r="K14" s="35"/>
      <c r="L14" s="30" t="s">
        <v>28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ht="31.5" customHeight="1">
      <c r="A15" s="28" t="s">
        <v>21</v>
      </c>
      <c r="B15" s="29" t="s">
        <v>542</v>
      </c>
      <c r="C15" s="30" t="s">
        <v>543</v>
      </c>
      <c r="D15" s="31" t="s">
        <v>2746</v>
      </c>
      <c r="E15" s="32"/>
      <c r="F15" s="33"/>
      <c r="G15" s="34" t="str">
        <f t="array" ref="G15">xlookup(F15,'Account Classification'!A:A,'Account Classification'!B:B,"")</f>
        <v/>
      </c>
      <c r="H15" s="33"/>
      <c r="I15" s="33"/>
      <c r="J15" s="33"/>
      <c r="K15" s="35"/>
      <c r="L15" s="30" t="s">
        <v>28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ht="19.5" customHeight="1">
      <c r="A16" s="28" t="s">
        <v>21</v>
      </c>
      <c r="B16" s="29" t="s">
        <v>571</v>
      </c>
      <c r="C16" s="30" t="s">
        <v>572</v>
      </c>
      <c r="D16" s="31" t="s">
        <v>2747</v>
      </c>
      <c r="E16" s="32">
        <v>1887.0</v>
      </c>
      <c r="F16" s="30" t="s">
        <v>2748</v>
      </c>
      <c r="G16" s="34" t="s">
        <v>2749</v>
      </c>
      <c r="H16" s="30" t="s">
        <v>575</v>
      </c>
      <c r="I16" s="30" t="s">
        <v>2750</v>
      </c>
      <c r="J16" s="33"/>
      <c r="K16" s="37" t="s">
        <v>576</v>
      </c>
      <c r="L16" s="30" t="s">
        <v>28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ht="19.5" customHeight="1">
      <c r="A17" s="28" t="s">
        <v>21</v>
      </c>
      <c r="B17" s="29" t="s">
        <v>577</v>
      </c>
      <c r="C17" s="30" t="s">
        <v>578</v>
      </c>
      <c r="D17" s="31" t="s">
        <v>2751</v>
      </c>
      <c r="E17" s="32"/>
      <c r="F17" s="33"/>
      <c r="G17" s="34" t="str">
        <f t="array" ref="G17">xlookup(F17,'Account Classification'!A:A,'Account Classification'!B:B,"")</f>
        <v/>
      </c>
      <c r="H17" s="33"/>
      <c r="I17" s="33"/>
      <c r="J17" s="33"/>
      <c r="K17" s="35"/>
      <c r="L17" s="30" t="s">
        <v>28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ht="19.5" customHeight="1">
      <c r="A18" s="28" t="s">
        <v>21</v>
      </c>
      <c r="B18" s="29" t="s">
        <v>592</v>
      </c>
      <c r="C18" s="30" t="s">
        <v>593</v>
      </c>
      <c r="D18" s="31" t="s">
        <v>2752</v>
      </c>
      <c r="E18" s="32"/>
      <c r="F18" s="33"/>
      <c r="G18" s="34" t="str">
        <f t="array" ref="G18">xlookup(F18,'Account Classification'!A:A,'Account Classification'!B:B,"")</f>
        <v/>
      </c>
      <c r="H18" s="33"/>
      <c r="I18" s="33"/>
      <c r="J18" s="33"/>
      <c r="K18" s="35"/>
      <c r="L18" s="30" t="s">
        <v>28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19.5" customHeight="1">
      <c r="A19" s="28" t="s">
        <v>21</v>
      </c>
      <c r="B19" s="29" t="s">
        <v>592</v>
      </c>
      <c r="C19" s="30" t="s">
        <v>593</v>
      </c>
      <c r="D19" s="31" t="s">
        <v>2753</v>
      </c>
      <c r="E19" s="32"/>
      <c r="F19" s="33"/>
      <c r="G19" s="34" t="str">
        <f t="array" ref="G19">xlookup(F19,'Account Classification'!A:A,'Account Classification'!B:B,"")</f>
        <v/>
      </c>
      <c r="H19" s="33"/>
      <c r="I19" s="33"/>
      <c r="J19" s="33"/>
      <c r="K19" s="35"/>
      <c r="L19" s="30" t="s">
        <v>28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19.5" customHeight="1">
      <c r="A20" s="28" t="s">
        <v>21</v>
      </c>
      <c r="B20" s="29" t="s">
        <v>592</v>
      </c>
      <c r="C20" s="30" t="s">
        <v>593</v>
      </c>
      <c r="D20" s="31" t="s">
        <v>2754</v>
      </c>
      <c r="E20" s="32"/>
      <c r="F20" s="33"/>
      <c r="G20" s="34" t="str">
        <f t="array" ref="G20">xlookup(F20,'Account Classification'!A:A,'Account Classification'!B:B,"")</f>
        <v/>
      </c>
      <c r="H20" s="33"/>
      <c r="I20" s="33"/>
      <c r="J20" s="33"/>
      <c r="K20" s="35"/>
      <c r="L20" s="30" t="s">
        <v>28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19.5" customHeight="1">
      <c r="A21" s="28" t="s">
        <v>21</v>
      </c>
      <c r="B21" s="29" t="s">
        <v>592</v>
      </c>
      <c r="C21" s="30" t="s">
        <v>593</v>
      </c>
      <c r="D21" s="31" t="s">
        <v>2755</v>
      </c>
      <c r="E21" s="32"/>
      <c r="F21" s="33"/>
      <c r="G21" s="34" t="str">
        <f t="array" ref="G21">xlookup(F21,'Account Classification'!A:A,'Account Classification'!B:B,"")</f>
        <v/>
      </c>
      <c r="H21" s="33"/>
      <c r="I21" s="33"/>
      <c r="J21" s="33"/>
      <c r="K21" s="35"/>
      <c r="L21" s="30" t="s">
        <v>28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ht="19.5" customHeight="1">
      <c r="A22" s="28" t="s">
        <v>21</v>
      </c>
      <c r="B22" s="29" t="s">
        <v>592</v>
      </c>
      <c r="C22" s="30" t="s">
        <v>593</v>
      </c>
      <c r="D22" s="31" t="s">
        <v>2756</v>
      </c>
      <c r="E22" s="32"/>
      <c r="F22" s="33"/>
      <c r="G22" s="34" t="str">
        <f t="array" ref="G22">xlookup(F22,'Account Classification'!A:A,'Account Classification'!B:B,"")</f>
        <v/>
      </c>
      <c r="H22" s="33"/>
      <c r="I22" s="33"/>
      <c r="J22" s="33"/>
      <c r="K22" s="35"/>
      <c r="L22" s="30" t="s">
        <v>28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19.5" customHeight="1">
      <c r="A23" s="28" t="s">
        <v>21</v>
      </c>
      <c r="B23" s="29" t="s">
        <v>592</v>
      </c>
      <c r="C23" s="30" t="s">
        <v>593</v>
      </c>
      <c r="D23" s="31" t="s">
        <v>2757</v>
      </c>
      <c r="E23" s="32"/>
      <c r="F23" s="33"/>
      <c r="G23" s="34" t="str">
        <f t="array" ref="G23">xlookup(F23,'Account Classification'!A:A,'Account Classification'!B:B,"")</f>
        <v/>
      </c>
      <c r="H23" s="33"/>
      <c r="I23" s="33"/>
      <c r="J23" s="33"/>
      <c r="K23" s="35"/>
      <c r="L23" s="30" t="s">
        <v>28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ht="19.5" customHeight="1">
      <c r="A24" s="28" t="s">
        <v>21</v>
      </c>
      <c r="B24" s="29" t="s">
        <v>592</v>
      </c>
      <c r="C24" s="30" t="s">
        <v>593</v>
      </c>
      <c r="D24" s="31" t="s">
        <v>2758</v>
      </c>
      <c r="E24" s="32"/>
      <c r="F24" s="33"/>
      <c r="G24" s="34" t="str">
        <f t="array" ref="G24">xlookup(F24,'Account Classification'!A:A,'Account Classification'!B:B,"")</f>
        <v/>
      </c>
      <c r="H24" s="33"/>
      <c r="I24" s="33"/>
      <c r="J24" s="33"/>
      <c r="K24" s="35"/>
      <c r="L24" s="30" t="s">
        <v>28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ht="19.5" customHeight="1">
      <c r="A25" s="28" t="s">
        <v>21</v>
      </c>
      <c r="B25" s="29" t="s">
        <v>592</v>
      </c>
      <c r="C25" s="30" t="s">
        <v>593</v>
      </c>
      <c r="D25" s="31" t="s">
        <v>2759</v>
      </c>
      <c r="E25" s="32"/>
      <c r="F25" s="33"/>
      <c r="G25" s="34" t="str">
        <f t="array" ref="G25">xlookup(F25,'Account Classification'!A:A,'Account Classification'!B:B,"")</f>
        <v/>
      </c>
      <c r="H25" s="33"/>
      <c r="I25" s="33"/>
      <c r="J25" s="33"/>
      <c r="K25" s="35"/>
      <c r="L25" s="30" t="s">
        <v>28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ht="31.5" customHeight="1">
      <c r="A26" s="28" t="s">
        <v>21</v>
      </c>
      <c r="B26" s="29" t="s">
        <v>625</v>
      </c>
      <c r="C26" s="30" t="s">
        <v>626</v>
      </c>
      <c r="D26" s="31" t="s">
        <v>2760</v>
      </c>
      <c r="E26" s="32"/>
      <c r="F26" s="33"/>
      <c r="G26" s="34" t="str">
        <f t="array" ref="G26">xlookup(F26,'Account Classification'!A:A,'Account Classification'!B:B,"")</f>
        <v/>
      </c>
      <c r="H26" s="33"/>
      <c r="I26" s="33"/>
      <c r="J26" s="33"/>
      <c r="K26" s="35"/>
      <c r="L26" s="30" t="s">
        <v>630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ht="19.5" customHeight="1">
      <c r="A27" s="28" t="s">
        <v>21</v>
      </c>
      <c r="B27" s="29" t="s">
        <v>625</v>
      </c>
      <c r="C27" s="30" t="s">
        <v>626</v>
      </c>
      <c r="D27" s="31" t="s">
        <v>2761</v>
      </c>
      <c r="E27" s="32"/>
      <c r="F27" s="33"/>
      <c r="G27" s="34" t="str">
        <f t="array" ref="G27">xlookup(F27,'Account Classification'!A:A,'Account Classification'!B:B,"")</f>
        <v/>
      </c>
      <c r="H27" s="33"/>
      <c r="I27" s="33"/>
      <c r="J27" s="33"/>
      <c r="K27" s="35"/>
      <c r="L27" s="30" t="s">
        <v>630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ht="19.5" customHeight="1">
      <c r="A28" s="28" t="s">
        <v>21</v>
      </c>
      <c r="B28" s="29" t="s">
        <v>648</v>
      </c>
      <c r="C28" s="30" t="s">
        <v>450</v>
      </c>
      <c r="D28" s="31" t="s">
        <v>2762</v>
      </c>
      <c r="E28" s="32"/>
      <c r="F28" s="33"/>
      <c r="G28" s="34" t="str">
        <f t="array" ref="G28">xlookup(F28,'Account Classification'!A:A,'Account Classification'!B:B,"")</f>
        <v/>
      </c>
      <c r="H28" s="33"/>
      <c r="I28" s="33"/>
      <c r="J28" s="33"/>
      <c r="K28" s="35"/>
      <c r="L28" s="30" t="s">
        <v>28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ht="19.5" customHeight="1">
      <c r="A29" s="28" t="s">
        <v>21</v>
      </c>
      <c r="B29" s="29" t="s">
        <v>648</v>
      </c>
      <c r="C29" s="30" t="s">
        <v>450</v>
      </c>
      <c r="D29" s="31" t="s">
        <v>2763</v>
      </c>
      <c r="E29" s="32"/>
      <c r="F29" s="33"/>
      <c r="G29" s="34" t="str">
        <f t="array" ref="G29">xlookup(F29,'Account Classification'!A:A,'Account Classification'!B:B,"")</f>
        <v/>
      </c>
      <c r="H29" s="33"/>
      <c r="I29" s="33"/>
      <c r="J29" s="33"/>
      <c r="K29" s="35"/>
      <c r="L29" s="30" t="s">
        <v>28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19.5" customHeight="1">
      <c r="A30" s="28" t="s">
        <v>21</v>
      </c>
      <c r="B30" s="29" t="s">
        <v>648</v>
      </c>
      <c r="C30" s="30" t="s">
        <v>450</v>
      </c>
      <c r="D30" s="31" t="s">
        <v>2764</v>
      </c>
      <c r="E30" s="32"/>
      <c r="F30" s="33"/>
      <c r="G30" s="34" t="str">
        <f t="array" ref="G30">xlookup(F30,'Account Classification'!A:A,'Account Classification'!B:B,"")</f>
        <v/>
      </c>
      <c r="H30" s="33"/>
      <c r="I30" s="33"/>
      <c r="J30" s="33"/>
      <c r="K30" s="35"/>
      <c r="L30" s="30" t="s">
        <v>28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19.5" customHeight="1">
      <c r="A31" s="28" t="s">
        <v>21</v>
      </c>
      <c r="B31" s="29" t="s">
        <v>648</v>
      </c>
      <c r="C31" s="30" t="s">
        <v>450</v>
      </c>
      <c r="D31" s="31" t="s">
        <v>2765</v>
      </c>
      <c r="E31" s="32"/>
      <c r="F31" s="33"/>
      <c r="G31" s="34" t="str">
        <f t="array" ref="G31">xlookup(F31,'Account Classification'!A:A,'Account Classification'!B:B,"")</f>
        <v/>
      </c>
      <c r="H31" s="33"/>
      <c r="I31" s="33"/>
      <c r="J31" s="33"/>
      <c r="K31" s="35"/>
      <c r="L31" s="30" t="s">
        <v>28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ht="19.5" customHeight="1">
      <c r="A32" s="28" t="s">
        <v>21</v>
      </c>
      <c r="B32" s="29" t="s">
        <v>825</v>
      </c>
      <c r="C32" s="30" t="s">
        <v>826</v>
      </c>
      <c r="D32" s="31" t="s">
        <v>2766</v>
      </c>
      <c r="E32" s="32"/>
      <c r="F32" s="33"/>
      <c r="G32" s="34" t="str">
        <f t="array" ref="G32">xlookup(F32,'Account Classification'!A:A,'Account Classification'!B:B,"")</f>
        <v/>
      </c>
      <c r="H32" s="33"/>
      <c r="I32" s="33"/>
      <c r="J32" s="33"/>
      <c r="K32" s="35"/>
      <c r="L32" s="30" t="s">
        <v>28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19.5" customHeight="1">
      <c r="A33" s="28" t="s">
        <v>21</v>
      </c>
      <c r="B33" s="29" t="s">
        <v>825</v>
      </c>
      <c r="C33" s="30" t="s">
        <v>826</v>
      </c>
      <c r="D33" s="31" t="s">
        <v>2767</v>
      </c>
      <c r="E33" s="32"/>
      <c r="F33" s="33"/>
      <c r="G33" s="34" t="str">
        <f t="array" ref="G33">xlookup(F33,'Account Classification'!A:A,'Account Classification'!B:B,"")</f>
        <v/>
      </c>
      <c r="H33" s="33"/>
      <c r="I33" s="33"/>
      <c r="J33" s="33"/>
      <c r="K33" s="35"/>
      <c r="L33" s="30" t="s">
        <v>28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19.5" customHeight="1">
      <c r="A34" s="28" t="s">
        <v>21</v>
      </c>
      <c r="B34" s="29" t="s">
        <v>825</v>
      </c>
      <c r="C34" s="30" t="s">
        <v>826</v>
      </c>
      <c r="D34" s="31" t="s">
        <v>2768</v>
      </c>
      <c r="E34" s="32"/>
      <c r="F34" s="33"/>
      <c r="G34" s="34" t="str">
        <f t="array" ref="G34">xlookup(F34,'Account Classification'!A:A,'Account Classification'!B:B,"")</f>
        <v/>
      </c>
      <c r="H34" s="33"/>
      <c r="I34" s="33"/>
      <c r="J34" s="33"/>
      <c r="K34" s="35"/>
      <c r="L34" s="30" t="s">
        <v>28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ht="19.5" customHeight="1">
      <c r="A35" s="28" t="s">
        <v>21</v>
      </c>
      <c r="B35" s="29" t="s">
        <v>873</v>
      </c>
      <c r="C35" s="30" t="s">
        <v>874</v>
      </c>
      <c r="D35" s="31" t="s">
        <v>2769</v>
      </c>
      <c r="E35" s="32"/>
      <c r="F35" s="33"/>
      <c r="G35" s="34" t="str">
        <f t="array" ref="G35">xlookup(F35,'Account Classification'!A:A,'Account Classification'!B:B,"")</f>
        <v/>
      </c>
      <c r="H35" s="33"/>
      <c r="I35" s="33"/>
      <c r="J35" s="33"/>
      <c r="K35" s="35"/>
      <c r="L35" s="30" t="s">
        <v>28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43.5" customHeight="1">
      <c r="A36" s="28" t="s">
        <v>21</v>
      </c>
      <c r="B36" s="29" t="s">
        <v>873</v>
      </c>
      <c r="C36" s="30" t="s">
        <v>874</v>
      </c>
      <c r="D36" s="31" t="s">
        <v>2770</v>
      </c>
      <c r="E36" s="32"/>
      <c r="F36" s="33"/>
      <c r="G36" s="34" t="str">
        <f t="array" ref="G36">xlookup(F36,'Account Classification'!A:A,'Account Classification'!B:B,"")</f>
        <v/>
      </c>
      <c r="H36" s="33"/>
      <c r="I36" s="33"/>
      <c r="J36" s="33"/>
      <c r="K36" s="35"/>
      <c r="L36" s="30" t="s">
        <v>28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19.5" customHeight="1">
      <c r="A37" s="28" t="s">
        <v>21</v>
      </c>
      <c r="B37" s="29" t="s">
        <v>873</v>
      </c>
      <c r="C37" s="30" t="s">
        <v>874</v>
      </c>
      <c r="D37" s="31" t="s">
        <v>2771</v>
      </c>
      <c r="E37" s="32"/>
      <c r="F37" s="33"/>
      <c r="G37" s="34" t="str">
        <f t="array" ref="G37">xlookup(F37,'Account Classification'!A:A,'Account Classification'!B:B,"")</f>
        <v/>
      </c>
      <c r="H37" s="33"/>
      <c r="I37" s="33"/>
      <c r="J37" s="33"/>
      <c r="K37" s="35"/>
      <c r="L37" s="30" t="s">
        <v>28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19.5" customHeight="1">
      <c r="A38" s="28" t="s">
        <v>21</v>
      </c>
      <c r="B38" s="29" t="s">
        <v>873</v>
      </c>
      <c r="C38" s="30" t="s">
        <v>874</v>
      </c>
      <c r="D38" s="31" t="s">
        <v>2772</v>
      </c>
      <c r="E38" s="32"/>
      <c r="F38" s="33"/>
      <c r="G38" s="34" t="str">
        <f t="array" ref="G38">xlookup(F38,'Account Classification'!A:A,'Account Classification'!B:B,"")</f>
        <v/>
      </c>
      <c r="H38" s="33"/>
      <c r="I38" s="33"/>
      <c r="J38" s="33"/>
      <c r="K38" s="35"/>
      <c r="L38" s="30" t="s">
        <v>28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43.5" customHeight="1">
      <c r="A39" s="28" t="s">
        <v>21</v>
      </c>
      <c r="B39" s="29" t="s">
        <v>919</v>
      </c>
      <c r="C39" s="30" t="s">
        <v>920</v>
      </c>
      <c r="D39" s="31" t="s">
        <v>2773</v>
      </c>
      <c r="E39" s="32"/>
      <c r="F39" s="33"/>
      <c r="G39" s="34" t="str">
        <f t="array" ref="G39">xlookup(F39,'Account Classification'!A:A,'Account Classification'!B:B,"")</f>
        <v/>
      </c>
      <c r="H39" s="33"/>
      <c r="I39" s="33"/>
      <c r="J39" s="33"/>
      <c r="K39" s="35"/>
      <c r="L39" s="30" t="s">
        <v>28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19.5" customHeight="1">
      <c r="A40" s="28" t="s">
        <v>21</v>
      </c>
      <c r="B40" s="29" t="s">
        <v>955</v>
      </c>
      <c r="C40" s="30" t="s">
        <v>956</v>
      </c>
      <c r="D40" s="31" t="s">
        <v>2774</v>
      </c>
      <c r="E40" s="32"/>
      <c r="F40" s="33"/>
      <c r="G40" s="34" t="str">
        <f t="array" ref="G40">xlookup(F40,'Account Classification'!A:A,'Account Classification'!B:B,"")</f>
        <v/>
      </c>
      <c r="H40" s="33"/>
      <c r="I40" s="33"/>
      <c r="J40" s="33"/>
      <c r="K40" s="35"/>
      <c r="L40" s="30" t="s">
        <v>28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19.5" customHeight="1">
      <c r="A41" s="28" t="s">
        <v>21</v>
      </c>
      <c r="B41" s="29" t="s">
        <v>968</v>
      </c>
      <c r="C41" s="30" t="s">
        <v>969</v>
      </c>
      <c r="D41" s="31" t="s">
        <v>2775</v>
      </c>
      <c r="E41" s="32"/>
      <c r="F41" s="33"/>
      <c r="G41" s="34" t="str">
        <f t="array" ref="G41">xlookup(F41,'Account Classification'!A:A,'Account Classification'!B:B,"")</f>
        <v/>
      </c>
      <c r="H41" s="33"/>
      <c r="I41" s="33"/>
      <c r="J41" s="33"/>
      <c r="K41" s="35"/>
      <c r="L41" s="30" t="s">
        <v>28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43.5" customHeight="1">
      <c r="A42" s="28" t="s">
        <v>21</v>
      </c>
      <c r="B42" s="29" t="s">
        <v>1098</v>
      </c>
      <c r="C42" s="30" t="s">
        <v>1099</v>
      </c>
      <c r="D42" s="31" t="s">
        <v>2776</v>
      </c>
      <c r="E42" s="32"/>
      <c r="F42" s="33"/>
      <c r="G42" s="34" t="str">
        <f t="array" ref="G42">xlookup(F42,'Account Classification'!A:A,'Account Classification'!B:B,"")</f>
        <v/>
      </c>
      <c r="H42" s="33"/>
      <c r="I42" s="33"/>
      <c r="J42" s="33"/>
      <c r="K42" s="35"/>
      <c r="L42" s="30" t="s">
        <v>1103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19.5" customHeight="1">
      <c r="A43" s="28" t="s">
        <v>21</v>
      </c>
      <c r="B43" s="29" t="s">
        <v>1098</v>
      </c>
      <c r="C43" s="30" t="s">
        <v>1099</v>
      </c>
      <c r="D43" s="31" t="s">
        <v>2777</v>
      </c>
      <c r="E43" s="32"/>
      <c r="F43" s="33"/>
      <c r="G43" s="34" t="str">
        <f t="array" ref="G43">xlookup(F43,'Account Classification'!A:A,'Account Classification'!B:B,"")</f>
        <v/>
      </c>
      <c r="H43" s="33"/>
      <c r="I43" s="33"/>
      <c r="J43" s="33"/>
      <c r="K43" s="35"/>
      <c r="L43" s="30" t="s">
        <v>1103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19.5" customHeight="1">
      <c r="A44" s="28" t="s">
        <v>21</v>
      </c>
      <c r="B44" s="29" t="s">
        <v>1098</v>
      </c>
      <c r="C44" s="30" t="s">
        <v>1099</v>
      </c>
      <c r="D44" s="31" t="s">
        <v>2778</v>
      </c>
      <c r="E44" s="32"/>
      <c r="F44" s="33"/>
      <c r="G44" s="34" t="str">
        <f t="array" ref="G44">xlookup(F44,'Account Classification'!A:A,'Account Classification'!B:B,"")</f>
        <v/>
      </c>
      <c r="H44" s="33"/>
      <c r="I44" s="33"/>
      <c r="J44" s="33"/>
      <c r="K44" s="35"/>
      <c r="L44" s="30" t="s">
        <v>1103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19.5" customHeight="1">
      <c r="A45" s="28" t="s">
        <v>21</v>
      </c>
      <c r="B45" s="29" t="s">
        <v>1107</v>
      </c>
      <c r="C45" s="30" t="s">
        <v>716</v>
      </c>
      <c r="D45" s="31" t="s">
        <v>2779</v>
      </c>
      <c r="E45" s="32"/>
      <c r="F45" s="33"/>
      <c r="G45" s="34" t="str">
        <f t="array" ref="G45">xlookup(F45,'Account Classification'!A:A,'Account Classification'!B:B,"")</f>
        <v/>
      </c>
      <c r="H45" s="33"/>
      <c r="I45" s="33"/>
      <c r="J45" s="33"/>
      <c r="K45" s="35"/>
      <c r="L45" s="30" t="s">
        <v>28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19.5" customHeight="1">
      <c r="A46" s="28" t="s">
        <v>21</v>
      </c>
      <c r="B46" s="29" t="s">
        <v>577</v>
      </c>
      <c r="C46" s="30" t="s">
        <v>1195</v>
      </c>
      <c r="D46" s="31" t="s">
        <v>2780</v>
      </c>
      <c r="E46" s="32"/>
      <c r="F46" s="33"/>
      <c r="G46" s="34" t="str">
        <f t="array" ref="G46">xlookup(F46,'Account Classification'!A:A,'Account Classification'!B:B,"")</f>
        <v/>
      </c>
      <c r="H46" s="33"/>
      <c r="I46" s="33"/>
      <c r="J46" s="33"/>
      <c r="K46" s="35"/>
      <c r="L46" s="30" t="s">
        <v>28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19.5" customHeight="1">
      <c r="A47" s="28" t="s">
        <v>21</v>
      </c>
      <c r="B47" s="29" t="s">
        <v>1254</v>
      </c>
      <c r="C47" s="30" t="s">
        <v>1255</v>
      </c>
      <c r="D47" s="31" t="s">
        <v>2781</v>
      </c>
      <c r="E47" s="32"/>
      <c r="F47" s="33"/>
      <c r="G47" s="34" t="str">
        <f t="array" ref="G47">xlookup(F47,'Account Classification'!A:A,'Account Classification'!B:B,"")</f>
        <v/>
      </c>
      <c r="H47" s="33"/>
      <c r="I47" s="33"/>
      <c r="J47" s="33"/>
      <c r="K47" s="35"/>
      <c r="L47" s="30" t="s">
        <v>28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19.5" customHeight="1">
      <c r="A48" s="28" t="s">
        <v>576</v>
      </c>
      <c r="B48" s="29" t="s">
        <v>2108</v>
      </c>
      <c r="C48" s="30" t="s">
        <v>2109</v>
      </c>
      <c r="D48" s="31" t="s">
        <v>2782</v>
      </c>
      <c r="E48" s="32">
        <v>69115.0</v>
      </c>
      <c r="F48" s="30" t="s">
        <v>2109</v>
      </c>
      <c r="G48" s="34" t="str">
        <f t="array" ref="G48">xlookup(F48,'Account Classification'!A:A,'Account Classification'!B:B,"")</f>
        <v/>
      </c>
      <c r="H48" s="30" t="s">
        <v>438</v>
      </c>
      <c r="I48" s="30" t="s">
        <v>2783</v>
      </c>
      <c r="J48" s="33"/>
      <c r="K48" s="37" t="s">
        <v>50</v>
      </c>
      <c r="L48" s="30" t="s">
        <v>303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19.5" customHeight="1">
      <c r="A49" s="28" t="s">
        <v>576</v>
      </c>
      <c r="B49" s="29" t="s">
        <v>2238</v>
      </c>
      <c r="C49" s="30" t="s">
        <v>2239</v>
      </c>
      <c r="D49" s="31" t="s">
        <v>2784</v>
      </c>
      <c r="E49" s="32">
        <v>3020.0</v>
      </c>
      <c r="F49" s="30" t="s">
        <v>2241</v>
      </c>
      <c r="G49" s="34" t="str">
        <f t="array" ref="G49">xlookup(F49,'Account Classification'!A:A,'Account Classification'!B:B,"")</f>
        <v/>
      </c>
      <c r="H49" s="30" t="s">
        <v>2242</v>
      </c>
      <c r="I49" s="30" t="s">
        <v>2785</v>
      </c>
      <c r="J49" s="33"/>
      <c r="K49" s="37" t="s">
        <v>1621</v>
      </c>
      <c r="L49" s="30" t="s">
        <v>80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19.5" customHeight="1">
      <c r="A50" s="28" t="s">
        <v>576</v>
      </c>
      <c r="B50" s="29" t="s">
        <v>2499</v>
      </c>
      <c r="C50" s="30" t="s">
        <v>2500</v>
      </c>
      <c r="D50" s="31" t="s">
        <v>2786</v>
      </c>
      <c r="E50" s="32">
        <v>77098.0</v>
      </c>
      <c r="F50" s="30" t="s">
        <v>2502</v>
      </c>
      <c r="G50" s="34" t="str">
        <f t="array" ref="G50">xlookup(F50,'Account Classification'!A:A,'Account Classification'!B:B,"")</f>
        <v/>
      </c>
      <c r="H50" s="30" t="s">
        <v>2503</v>
      </c>
      <c r="I50" s="30" t="s">
        <v>2787</v>
      </c>
      <c r="J50" s="30" t="s">
        <v>112</v>
      </c>
      <c r="K50" s="37" t="s">
        <v>170</v>
      </c>
      <c r="L50" s="30" t="s">
        <v>28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31.5" customHeight="1">
      <c r="A51" s="28" t="s">
        <v>576</v>
      </c>
      <c r="B51" s="29" t="s">
        <v>2546</v>
      </c>
      <c r="C51" s="30" t="s">
        <v>2547</v>
      </c>
      <c r="D51" s="31" t="s">
        <v>2788</v>
      </c>
      <c r="E51" s="32">
        <v>8005.0</v>
      </c>
      <c r="F51" s="30" t="s">
        <v>2549</v>
      </c>
      <c r="G51" s="34" t="str">
        <f t="array" ref="G51">xlookup(F51,'Account Classification'!A:A,'Account Classification'!B:B,"")</f>
        <v/>
      </c>
      <c r="H51" s="30" t="s">
        <v>2550</v>
      </c>
      <c r="I51" s="30" t="s">
        <v>2789</v>
      </c>
      <c r="J51" s="33"/>
      <c r="K51" s="37" t="s">
        <v>27</v>
      </c>
      <c r="L51" s="30" t="s">
        <v>554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19.5" customHeight="1">
      <c r="A52" s="28" t="s">
        <v>576</v>
      </c>
      <c r="B52" s="29" t="s">
        <v>2634</v>
      </c>
      <c r="C52" s="30" t="s">
        <v>2635</v>
      </c>
      <c r="D52" s="31" t="s">
        <v>2790</v>
      </c>
      <c r="E52" s="32">
        <v>94061.0</v>
      </c>
      <c r="F52" s="30" t="s">
        <v>289</v>
      </c>
      <c r="G52" s="34" t="str">
        <f t="array" ref="G52">xlookup(F52,'Account Classification'!A:A,'Account Classification'!B:B,"")</f>
        <v/>
      </c>
      <c r="H52" s="30" t="s">
        <v>2637</v>
      </c>
      <c r="I52" s="30" t="s">
        <v>2791</v>
      </c>
      <c r="J52" s="33"/>
      <c r="K52" s="37" t="s">
        <v>1369</v>
      </c>
      <c r="L52" s="30" t="s">
        <v>28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31.5" customHeight="1">
      <c r="A53" s="28" t="s">
        <v>21</v>
      </c>
      <c r="B53" s="29" t="s">
        <v>74</v>
      </c>
      <c r="C53" s="30" t="s">
        <v>75</v>
      </c>
      <c r="D53" s="31" t="s">
        <v>2792</v>
      </c>
      <c r="E53" s="32">
        <v>53738.0</v>
      </c>
      <c r="F53" s="30" t="s">
        <v>77</v>
      </c>
      <c r="G53" s="34" t="str">
        <f t="array" ref="G53">xlookup(F53,'Account Classification'!A:A,'Account Classification'!B:B,"")</f>
        <v>Academic</v>
      </c>
      <c r="H53" s="30" t="s">
        <v>78</v>
      </c>
      <c r="I53" s="30" t="s">
        <v>2793</v>
      </c>
      <c r="J53" s="33"/>
      <c r="K53" s="37" t="s">
        <v>79</v>
      </c>
      <c r="L53" s="30" t="s">
        <v>80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19.5" customHeight="1">
      <c r="A54" s="28" t="s">
        <v>21</v>
      </c>
      <c r="B54" s="29" t="s">
        <v>172</v>
      </c>
      <c r="C54" s="30" t="s">
        <v>173</v>
      </c>
      <c r="D54" s="31" t="s">
        <v>2794</v>
      </c>
      <c r="E54" s="32">
        <v>80045.0</v>
      </c>
      <c r="F54" s="30" t="s">
        <v>175</v>
      </c>
      <c r="G54" s="34" t="str">
        <f t="array" ref="G54">xlookup(F54,'Account Classification'!A:A,'Account Classification'!B:B,"")</f>
        <v>Academic</v>
      </c>
      <c r="H54" s="30" t="s">
        <v>176</v>
      </c>
      <c r="I54" s="30" t="s">
        <v>2795</v>
      </c>
      <c r="J54" s="30" t="s">
        <v>112</v>
      </c>
      <c r="K54" s="37" t="s">
        <v>50</v>
      </c>
      <c r="L54" s="30" t="s">
        <v>28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19.5" customHeight="1">
      <c r="A55" s="28" t="s">
        <v>21</v>
      </c>
      <c r="B55" s="29" t="s">
        <v>225</v>
      </c>
      <c r="C55" s="30" t="s">
        <v>226</v>
      </c>
      <c r="D55" s="31" t="s">
        <v>2796</v>
      </c>
      <c r="E55" s="32">
        <v>2815.0</v>
      </c>
      <c r="F55" s="30" t="s">
        <v>228</v>
      </c>
      <c r="G55" s="34" t="str">
        <f t="array" ref="G55">xlookup(F55,'Account Classification'!A:A,'Account Classification'!B:B,"")</f>
        <v>Academic</v>
      </c>
      <c r="H55" s="30" t="s">
        <v>161</v>
      </c>
      <c r="I55" s="30" t="s">
        <v>2797</v>
      </c>
      <c r="J55" s="30" t="s">
        <v>112</v>
      </c>
      <c r="K55" s="37" t="s">
        <v>50</v>
      </c>
      <c r="L55" s="30" t="s">
        <v>28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43.5" customHeight="1">
      <c r="A56" s="28" t="s">
        <v>21</v>
      </c>
      <c r="B56" s="29" t="s">
        <v>370</v>
      </c>
      <c r="C56" s="30" t="s">
        <v>371</v>
      </c>
      <c r="D56" s="31" t="s">
        <v>2798</v>
      </c>
      <c r="E56" s="32">
        <v>94024.0</v>
      </c>
      <c r="F56" s="30" t="s">
        <v>373</v>
      </c>
      <c r="G56" s="34" t="str">
        <f t="array" ref="G56">xlookup(F56,'Account Classification'!A:A,'Account Classification'!B:B,"")</f>
        <v>Academic</v>
      </c>
      <c r="H56" s="30" t="s">
        <v>374</v>
      </c>
      <c r="I56" s="30" t="s">
        <v>2799</v>
      </c>
      <c r="J56" s="33"/>
      <c r="K56" s="37" t="s">
        <v>50</v>
      </c>
      <c r="L56" s="30" t="s">
        <v>28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31.5" customHeight="1">
      <c r="A57" s="28" t="s">
        <v>21</v>
      </c>
      <c r="B57" s="29" t="s">
        <v>268</v>
      </c>
      <c r="C57" s="30" t="s">
        <v>414</v>
      </c>
      <c r="D57" s="31" t="s">
        <v>2800</v>
      </c>
      <c r="E57" s="38" t="s">
        <v>416</v>
      </c>
      <c r="F57" s="30" t="s">
        <v>417</v>
      </c>
      <c r="G57" s="34" t="str">
        <f t="array" ref="G57">xlookup(F57,'Account Classification'!A:A,'Account Classification'!B:B,"")</f>
        <v>Academic</v>
      </c>
      <c r="H57" s="30" t="s">
        <v>418</v>
      </c>
      <c r="I57" s="30" t="s">
        <v>2801</v>
      </c>
      <c r="J57" s="33"/>
      <c r="K57" s="37" t="s">
        <v>61</v>
      </c>
      <c r="L57" s="30" t="s">
        <v>397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19.5" customHeight="1">
      <c r="A58" s="28" t="s">
        <v>21</v>
      </c>
      <c r="B58" s="29" t="s">
        <v>931</v>
      </c>
      <c r="C58" s="30" t="s">
        <v>932</v>
      </c>
      <c r="D58" s="31" t="s">
        <v>2802</v>
      </c>
      <c r="E58" s="32">
        <v>92129.0</v>
      </c>
      <c r="F58" s="30" t="s">
        <v>934</v>
      </c>
      <c r="G58" s="34" t="str">
        <f t="array" ref="G58">xlookup(F58,'Account Classification'!A:A,'Account Classification'!B:B,"")</f>
        <v>Academic</v>
      </c>
      <c r="H58" s="30" t="s">
        <v>935</v>
      </c>
      <c r="I58" s="30" t="s">
        <v>2803</v>
      </c>
      <c r="J58" s="30" t="s">
        <v>112</v>
      </c>
      <c r="K58" s="37" t="s">
        <v>50</v>
      </c>
      <c r="L58" s="30" t="s">
        <v>28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19.5" customHeight="1">
      <c r="A59" s="28" t="s">
        <v>21</v>
      </c>
      <c r="B59" s="29" t="s">
        <v>950</v>
      </c>
      <c r="C59" s="30" t="s">
        <v>857</v>
      </c>
      <c r="D59" s="31" t="s">
        <v>2804</v>
      </c>
      <c r="E59" s="32">
        <v>8304.0</v>
      </c>
      <c r="F59" s="30" t="s">
        <v>952</v>
      </c>
      <c r="G59" s="34" t="str">
        <f t="array" ref="G59">xlookup(F59,'Account Classification'!A:A,'Account Classification'!B:B,"")</f>
        <v>Academic</v>
      </c>
      <c r="H59" s="30" t="s">
        <v>953</v>
      </c>
      <c r="I59" s="30" t="s">
        <v>2805</v>
      </c>
      <c r="J59" s="30" t="s">
        <v>954</v>
      </c>
      <c r="K59" s="37" t="s">
        <v>204</v>
      </c>
      <c r="L59" s="30" t="s">
        <v>554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19.5" customHeight="1">
      <c r="A60" s="28" t="s">
        <v>21</v>
      </c>
      <c r="B60" s="29" t="s">
        <v>972</v>
      </c>
      <c r="C60" s="30" t="s">
        <v>973</v>
      </c>
      <c r="D60" s="31" t="s">
        <v>2806</v>
      </c>
      <c r="E60" s="32">
        <v>8159.0</v>
      </c>
      <c r="F60" s="30" t="s">
        <v>975</v>
      </c>
      <c r="G60" s="34" t="str">
        <f t="array" ref="G60">xlookup(F60,'Account Classification'!A:A,'Account Classification'!B:B,"")</f>
        <v>Academic</v>
      </c>
      <c r="H60" s="30" t="s">
        <v>976</v>
      </c>
      <c r="I60" s="30" t="s">
        <v>2807</v>
      </c>
      <c r="J60" s="30" t="s">
        <v>954</v>
      </c>
      <c r="K60" s="37" t="s">
        <v>576</v>
      </c>
      <c r="L60" s="30" t="s">
        <v>554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43.5" customHeight="1">
      <c r="A61" s="28" t="s">
        <v>21</v>
      </c>
      <c r="B61" s="29" t="s">
        <v>977</v>
      </c>
      <c r="C61" s="30" t="s">
        <v>978</v>
      </c>
      <c r="D61" s="31" t="s">
        <v>2808</v>
      </c>
      <c r="E61" s="32">
        <v>43881.0</v>
      </c>
      <c r="F61" s="30" t="s">
        <v>952</v>
      </c>
      <c r="G61" s="34" t="str">
        <f t="array" ref="G61">xlookup(F61,'Account Classification'!A:A,'Account Classification'!B:B,"")</f>
        <v>Academic</v>
      </c>
      <c r="H61" s="30" t="s">
        <v>980</v>
      </c>
      <c r="I61" s="30" t="s">
        <v>2809</v>
      </c>
      <c r="J61" s="30" t="s">
        <v>954</v>
      </c>
      <c r="K61" s="37" t="s">
        <v>2810</v>
      </c>
      <c r="L61" s="30" t="s">
        <v>554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19.5" customHeight="1">
      <c r="A62" s="28" t="s">
        <v>21</v>
      </c>
      <c r="B62" s="29" t="s">
        <v>982</v>
      </c>
      <c r="C62" s="30" t="s">
        <v>983</v>
      </c>
      <c r="D62" s="31" t="s">
        <v>2811</v>
      </c>
      <c r="E62" s="32">
        <v>8018.0</v>
      </c>
      <c r="F62" s="30" t="s">
        <v>952</v>
      </c>
      <c r="G62" s="34" t="str">
        <f t="array" ref="G62">xlookup(F62,'Account Classification'!A:A,'Account Classification'!B:B,"")</f>
        <v>Academic</v>
      </c>
      <c r="H62" s="30" t="s">
        <v>985</v>
      </c>
      <c r="I62" s="30" t="s">
        <v>2812</v>
      </c>
      <c r="J62" s="30" t="s">
        <v>954</v>
      </c>
      <c r="K62" s="37" t="s">
        <v>986</v>
      </c>
      <c r="L62" s="30" t="s">
        <v>554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19.5" customHeight="1">
      <c r="A63" s="28" t="s">
        <v>21</v>
      </c>
      <c r="B63" s="29" t="s">
        <v>987</v>
      </c>
      <c r="C63" s="30" t="s">
        <v>988</v>
      </c>
      <c r="D63" s="31" t="s">
        <v>2813</v>
      </c>
      <c r="E63" s="32">
        <v>8005.0</v>
      </c>
      <c r="F63" s="30" t="s">
        <v>952</v>
      </c>
      <c r="G63" s="34" t="str">
        <f t="array" ref="G63">xlookup(F63,'Account Classification'!A:A,'Account Classification'!B:B,"")</f>
        <v>Academic</v>
      </c>
      <c r="H63" s="30" t="s">
        <v>990</v>
      </c>
      <c r="I63" s="30" t="s">
        <v>2814</v>
      </c>
      <c r="J63" s="30" t="s">
        <v>954</v>
      </c>
      <c r="K63" s="37" t="s">
        <v>991</v>
      </c>
      <c r="L63" s="30" t="s">
        <v>554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31.5" customHeight="1">
      <c r="A64" s="28" t="s">
        <v>21</v>
      </c>
      <c r="B64" s="29" t="s">
        <v>992</v>
      </c>
      <c r="C64" s="30" t="s">
        <v>993</v>
      </c>
      <c r="D64" s="31" t="s">
        <v>2815</v>
      </c>
      <c r="E64" s="32">
        <v>8018.0</v>
      </c>
      <c r="F64" s="30" t="s">
        <v>952</v>
      </c>
      <c r="G64" s="34" t="str">
        <f t="array" ref="G64">xlookup(F64,'Account Classification'!A:A,'Account Classification'!B:B,"")</f>
        <v>Academic</v>
      </c>
      <c r="H64" s="30" t="s">
        <v>995</v>
      </c>
      <c r="I64" s="30" t="s">
        <v>2816</v>
      </c>
      <c r="J64" s="30" t="s">
        <v>954</v>
      </c>
      <c r="K64" s="37" t="s">
        <v>27</v>
      </c>
      <c r="L64" s="30" t="s">
        <v>554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9.5" customHeight="1">
      <c r="A65" s="28" t="s">
        <v>21</v>
      </c>
      <c r="B65" s="29" t="s">
        <v>1002</v>
      </c>
      <c r="C65" s="30" t="s">
        <v>1003</v>
      </c>
      <c r="D65" s="31" t="s">
        <v>2817</v>
      </c>
      <c r="E65" s="32">
        <v>8005.0</v>
      </c>
      <c r="F65" s="30" t="s">
        <v>952</v>
      </c>
      <c r="G65" s="34" t="str">
        <f t="array" ref="G65">xlookup(F65,'Account Classification'!A:A,'Account Classification'!B:B,"")</f>
        <v>Academic</v>
      </c>
      <c r="H65" s="30" t="s">
        <v>1005</v>
      </c>
      <c r="I65" s="30" t="s">
        <v>2818</v>
      </c>
      <c r="J65" s="30" t="s">
        <v>954</v>
      </c>
      <c r="K65" s="37" t="s">
        <v>2810</v>
      </c>
      <c r="L65" s="30" t="s">
        <v>554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19.5" customHeight="1">
      <c r="A66" s="28" t="s">
        <v>21</v>
      </c>
      <c r="B66" s="29" t="s">
        <v>1010</v>
      </c>
      <c r="C66" s="30" t="s">
        <v>1011</v>
      </c>
      <c r="D66" s="31" t="s">
        <v>2819</v>
      </c>
      <c r="E66" s="32">
        <v>8205.0</v>
      </c>
      <c r="F66" s="30" t="s">
        <v>952</v>
      </c>
      <c r="G66" s="34" t="str">
        <f t="array" ref="G66">xlookup(F66,'Account Classification'!A:A,'Account Classification'!B:B,"")</f>
        <v>Academic</v>
      </c>
      <c r="H66" s="30" t="s">
        <v>1013</v>
      </c>
      <c r="I66" s="30" t="s">
        <v>2820</v>
      </c>
      <c r="J66" s="30" t="s">
        <v>954</v>
      </c>
      <c r="K66" s="37" t="s">
        <v>1014</v>
      </c>
      <c r="L66" s="30" t="s">
        <v>554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9.5" customHeight="1">
      <c r="A67" s="28" t="s">
        <v>21</v>
      </c>
      <c r="B67" s="29" t="s">
        <v>1031</v>
      </c>
      <c r="C67" s="30" t="s">
        <v>1032</v>
      </c>
      <c r="D67" s="31" t="s">
        <v>2821</v>
      </c>
      <c r="E67" s="32">
        <v>57108.0</v>
      </c>
      <c r="F67" s="30" t="s">
        <v>1034</v>
      </c>
      <c r="G67" s="34" t="str">
        <f t="array" ref="G67">xlookup(F67,'Account Classification'!A:A,'Account Classification'!B:B,"")</f>
        <v>Academic</v>
      </c>
      <c r="H67" s="30" t="s">
        <v>1035</v>
      </c>
      <c r="I67" s="30" t="s">
        <v>2822</v>
      </c>
      <c r="J67" s="30" t="s">
        <v>692</v>
      </c>
      <c r="K67" s="37" t="s">
        <v>27</v>
      </c>
      <c r="L67" s="30" t="s">
        <v>28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43.5" customHeight="1">
      <c r="A68" s="28" t="s">
        <v>21</v>
      </c>
      <c r="B68" s="29" t="s">
        <v>1107</v>
      </c>
      <c r="C68" s="30" t="s">
        <v>716</v>
      </c>
      <c r="D68" s="31" t="s">
        <v>2823</v>
      </c>
      <c r="E68" s="32">
        <v>94040.0</v>
      </c>
      <c r="F68" s="30" t="s">
        <v>1109</v>
      </c>
      <c r="G68" s="34" t="str">
        <f t="array" ref="G68">xlookup(F68,'Account Classification'!A:A,'Account Classification'!B:B,"")</f>
        <v>Academic</v>
      </c>
      <c r="H68" s="30" t="s">
        <v>683</v>
      </c>
      <c r="I68" s="30" t="s">
        <v>2824</v>
      </c>
      <c r="J68" s="33"/>
      <c r="K68" s="37" t="s">
        <v>1110</v>
      </c>
      <c r="L68" s="30" t="s">
        <v>28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9.5" customHeight="1">
      <c r="A69" s="28" t="s">
        <v>21</v>
      </c>
      <c r="B69" s="29" t="s">
        <v>1137</v>
      </c>
      <c r="C69" s="30" t="s">
        <v>699</v>
      </c>
      <c r="D69" s="31" t="s">
        <v>2825</v>
      </c>
      <c r="E69" s="32">
        <v>7302.0</v>
      </c>
      <c r="F69" s="30" t="s">
        <v>952</v>
      </c>
      <c r="G69" s="34" t="str">
        <f t="array" ref="G69">xlookup(F69,'Account Classification'!A:A,'Account Classification'!B:B,"")</f>
        <v>Academic</v>
      </c>
      <c r="H69" s="30" t="s">
        <v>1139</v>
      </c>
      <c r="I69" s="30" t="s">
        <v>2826</v>
      </c>
      <c r="J69" s="30" t="s">
        <v>954</v>
      </c>
      <c r="K69" s="37" t="s">
        <v>27</v>
      </c>
      <c r="L69" s="30" t="s">
        <v>28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31.5" customHeight="1">
      <c r="A70" s="28" t="s">
        <v>21</v>
      </c>
      <c r="B70" s="29" t="s">
        <v>1164</v>
      </c>
      <c r="C70" s="30" t="s">
        <v>1165</v>
      </c>
      <c r="D70" s="31" t="s">
        <v>2827</v>
      </c>
      <c r="E70" s="38" t="s">
        <v>1167</v>
      </c>
      <c r="F70" s="30" t="s">
        <v>1168</v>
      </c>
      <c r="G70" s="34" t="str">
        <f t="array" ref="G70">xlookup(F70,'Account Classification'!A:A,'Account Classification'!B:B,"")</f>
        <v>Academic</v>
      </c>
      <c r="H70" s="30" t="s">
        <v>1169</v>
      </c>
      <c r="I70" s="30" t="s">
        <v>2828</v>
      </c>
      <c r="J70" s="33"/>
      <c r="K70" s="37" t="s">
        <v>576</v>
      </c>
      <c r="L70" s="30" t="s">
        <v>397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31.5" customHeight="1">
      <c r="A71" s="28" t="s">
        <v>21</v>
      </c>
      <c r="B71" s="29" t="s">
        <v>1205</v>
      </c>
      <c r="C71" s="30" t="s">
        <v>962</v>
      </c>
      <c r="D71" s="31" t="s">
        <v>2829</v>
      </c>
      <c r="E71" s="32">
        <v>100084.0</v>
      </c>
      <c r="F71" s="30" t="s">
        <v>1207</v>
      </c>
      <c r="G71" s="34" t="str">
        <f t="array" ref="G71">xlookup(F71,'Account Classification'!A:A,'Account Classification'!B:B,"")</f>
        <v>Academic</v>
      </c>
      <c r="H71" s="30" t="s">
        <v>1208</v>
      </c>
      <c r="I71" s="30" t="s">
        <v>2830</v>
      </c>
      <c r="J71" s="33"/>
      <c r="K71" s="37" t="s">
        <v>1209</v>
      </c>
      <c r="L71" s="30" t="s">
        <v>1210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19.5" customHeight="1">
      <c r="A72" s="28" t="s">
        <v>576</v>
      </c>
      <c r="B72" s="29" t="s">
        <v>1291</v>
      </c>
      <c r="C72" s="30" t="s">
        <v>1292</v>
      </c>
      <c r="D72" s="31" t="s">
        <v>2831</v>
      </c>
      <c r="E72" s="32">
        <v>91010.0</v>
      </c>
      <c r="F72" s="30" t="s">
        <v>1294</v>
      </c>
      <c r="G72" s="34" t="str">
        <f t="array" ref="G72">xlookup(F72,'Account Classification'!A:A,'Account Classification'!B:B,"")</f>
        <v>Academic</v>
      </c>
      <c r="H72" s="30" t="s">
        <v>261</v>
      </c>
      <c r="I72" s="30" t="s">
        <v>2832</v>
      </c>
      <c r="J72" s="33"/>
      <c r="K72" s="37" t="s">
        <v>50</v>
      </c>
      <c r="L72" s="30" t="s">
        <v>28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9.5" customHeight="1">
      <c r="A73" s="28" t="s">
        <v>576</v>
      </c>
      <c r="B73" s="29" t="s">
        <v>1416</v>
      </c>
      <c r="C73" s="30" t="s">
        <v>1417</v>
      </c>
      <c r="D73" s="31" t="s">
        <v>2833</v>
      </c>
      <c r="E73" s="32">
        <v>87131.0</v>
      </c>
      <c r="F73" s="30" t="s">
        <v>1419</v>
      </c>
      <c r="G73" s="34" t="str">
        <f t="array" ref="G73">xlookup(F73,'Account Classification'!A:A,'Account Classification'!B:B,"")</f>
        <v>Academic</v>
      </c>
      <c r="H73" s="30" t="s">
        <v>1420</v>
      </c>
      <c r="I73" s="30" t="s">
        <v>2834</v>
      </c>
      <c r="J73" s="30" t="s">
        <v>112</v>
      </c>
      <c r="K73" s="37" t="s">
        <v>1421</v>
      </c>
      <c r="L73" s="30" t="s">
        <v>28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9.5" customHeight="1">
      <c r="A74" s="28" t="s">
        <v>576</v>
      </c>
      <c r="B74" s="29" t="s">
        <v>1505</v>
      </c>
      <c r="C74" s="30" t="s">
        <v>1506</v>
      </c>
      <c r="D74" s="31" t="s">
        <v>2835</v>
      </c>
      <c r="E74" s="32">
        <v>560100.0</v>
      </c>
      <c r="F74" s="30" t="s">
        <v>1508</v>
      </c>
      <c r="G74" s="34" t="str">
        <f t="array" ref="G74">xlookup(F74,'Account Classification'!A:A,'Account Classification'!B:B,"")</f>
        <v>Academic</v>
      </c>
      <c r="H74" s="30" t="s">
        <v>1509</v>
      </c>
      <c r="I74" s="30" t="s">
        <v>2836</v>
      </c>
      <c r="J74" s="33"/>
      <c r="K74" s="37" t="s">
        <v>576</v>
      </c>
      <c r="L74" s="30" t="s">
        <v>630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9.5" customHeight="1">
      <c r="A75" s="28" t="s">
        <v>576</v>
      </c>
      <c r="B75" s="29" t="s">
        <v>1615</v>
      </c>
      <c r="C75" s="30" t="s">
        <v>1616</v>
      </c>
      <c r="D75" s="31" t="s">
        <v>2837</v>
      </c>
      <c r="E75" s="38" t="s">
        <v>1618</v>
      </c>
      <c r="F75" s="30" t="s">
        <v>1619</v>
      </c>
      <c r="G75" s="34" t="str">
        <f t="array" ref="G75">xlookup(F75,'Account Classification'!A:A,'Account Classification'!B:B,"")</f>
        <v>Academic</v>
      </c>
      <c r="H75" s="30" t="s">
        <v>1620</v>
      </c>
      <c r="I75" s="30" t="s">
        <v>2838</v>
      </c>
      <c r="J75" s="30" t="s">
        <v>112</v>
      </c>
      <c r="K75" s="37" t="s">
        <v>1621</v>
      </c>
      <c r="L75" s="30" t="s">
        <v>1622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9.5" customHeight="1">
      <c r="A76" s="28" t="s">
        <v>576</v>
      </c>
      <c r="B76" s="29" t="s">
        <v>1716</v>
      </c>
      <c r="C76" s="30" t="s">
        <v>1176</v>
      </c>
      <c r="D76" s="31" t="s">
        <v>2839</v>
      </c>
      <c r="E76" s="38" t="s">
        <v>1718</v>
      </c>
      <c r="F76" s="30" t="s">
        <v>1719</v>
      </c>
      <c r="G76" s="34" t="str">
        <f t="array" ref="G76">xlookup(F76,'Account Classification'!A:A,'Account Classification'!B:B,"")</f>
        <v>Academic</v>
      </c>
      <c r="H76" s="30" t="s">
        <v>1420</v>
      </c>
      <c r="I76" s="30" t="s">
        <v>2840</v>
      </c>
      <c r="J76" s="33"/>
      <c r="K76" s="37" t="s">
        <v>50</v>
      </c>
      <c r="L76" s="30" t="s">
        <v>122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31.5" customHeight="1">
      <c r="A77" s="28" t="s">
        <v>576</v>
      </c>
      <c r="B77" s="29" t="s">
        <v>1777</v>
      </c>
      <c r="C77" s="30" t="s">
        <v>1778</v>
      </c>
      <c r="D77" s="31" t="s">
        <v>2841</v>
      </c>
      <c r="E77" s="32">
        <v>101101.0</v>
      </c>
      <c r="F77" s="30" t="s">
        <v>1780</v>
      </c>
      <c r="G77" s="34" t="str">
        <f t="array" ref="G77">xlookup(F77,'Account Classification'!A:A,'Account Classification'!B:B,"")</f>
        <v>Academic</v>
      </c>
      <c r="H77" s="30" t="s">
        <v>1035</v>
      </c>
      <c r="I77" s="30" t="s">
        <v>2842</v>
      </c>
      <c r="J77" s="33"/>
      <c r="K77" s="37" t="s">
        <v>1781</v>
      </c>
      <c r="L77" s="30" t="s">
        <v>1782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9.5" customHeight="1">
      <c r="A78" s="28" t="s">
        <v>576</v>
      </c>
      <c r="B78" s="29" t="s">
        <v>1267</v>
      </c>
      <c r="C78" s="30" t="s">
        <v>2051</v>
      </c>
      <c r="D78" s="31" t="s">
        <v>2843</v>
      </c>
      <c r="E78" s="32">
        <v>20817.0</v>
      </c>
      <c r="F78" s="30" t="s">
        <v>2053</v>
      </c>
      <c r="G78" s="34" t="str">
        <f t="array" ref="G78">xlookup(F78,'Account Classification'!A:A,'Account Classification'!B:B,"")</f>
        <v>Academic</v>
      </c>
      <c r="H78" s="30" t="s">
        <v>1420</v>
      </c>
      <c r="I78" s="30" t="s">
        <v>2844</v>
      </c>
      <c r="J78" s="33"/>
      <c r="K78" s="37" t="s">
        <v>61</v>
      </c>
      <c r="L78" s="30" t="s">
        <v>28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9.5" customHeight="1">
      <c r="A79" s="28" t="s">
        <v>576</v>
      </c>
      <c r="B79" s="29" t="s">
        <v>2092</v>
      </c>
      <c r="C79" s="30" t="s">
        <v>2093</v>
      </c>
      <c r="D79" s="31" t="s">
        <v>2845</v>
      </c>
      <c r="E79" s="32">
        <v>43210.0</v>
      </c>
      <c r="F79" s="30" t="s">
        <v>2095</v>
      </c>
      <c r="G79" s="34" t="str">
        <f t="array" ref="G79">xlookup(F79,'Account Classification'!A:A,'Account Classification'!B:B,"")</f>
        <v>Academic</v>
      </c>
      <c r="H79" s="30" t="s">
        <v>2096</v>
      </c>
      <c r="I79" s="30" t="s">
        <v>2846</v>
      </c>
      <c r="J79" s="33"/>
      <c r="K79" s="37" t="s">
        <v>50</v>
      </c>
      <c r="L79" s="30" t="s">
        <v>28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19.5" customHeight="1">
      <c r="A80" s="28" t="s">
        <v>576</v>
      </c>
      <c r="B80" s="29" t="s">
        <v>1446</v>
      </c>
      <c r="C80" s="30" t="s">
        <v>2134</v>
      </c>
      <c r="D80" s="31" t="s">
        <v>2847</v>
      </c>
      <c r="E80" s="32">
        <v>19104.0</v>
      </c>
      <c r="F80" s="30" t="s">
        <v>2136</v>
      </c>
      <c r="G80" s="34" t="str">
        <f t="array" ref="G80">xlookup(F80,'Account Classification'!A:A,'Account Classification'!B:B,"")</f>
        <v>Academic</v>
      </c>
      <c r="H80" s="30" t="s">
        <v>1531</v>
      </c>
      <c r="I80" s="30" t="s">
        <v>2848</v>
      </c>
      <c r="J80" s="33"/>
      <c r="K80" s="37" t="s">
        <v>27</v>
      </c>
      <c r="L80" s="30" t="s">
        <v>28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9.5" customHeight="1">
      <c r="A81" s="28" t="s">
        <v>576</v>
      </c>
      <c r="B81" s="29" t="s">
        <v>2169</v>
      </c>
      <c r="C81" s="30" t="s">
        <v>1755</v>
      </c>
      <c r="D81" s="31" t="s">
        <v>2849</v>
      </c>
      <c r="E81" s="32">
        <v>80304.0</v>
      </c>
      <c r="F81" s="30" t="s">
        <v>2171</v>
      </c>
      <c r="G81" s="34" t="str">
        <f t="array" ref="G81">xlookup(F81,'Account Classification'!A:A,'Account Classification'!B:B,"")</f>
        <v>Academic</v>
      </c>
      <c r="H81" s="30" t="s">
        <v>2172</v>
      </c>
      <c r="I81" s="30" t="s">
        <v>2850</v>
      </c>
      <c r="J81" s="33"/>
      <c r="K81" s="37" t="s">
        <v>27</v>
      </c>
      <c r="L81" s="30" t="s">
        <v>28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9.5" customHeight="1">
      <c r="A82" s="28" t="s">
        <v>576</v>
      </c>
      <c r="B82" s="29" t="s">
        <v>2201</v>
      </c>
      <c r="C82" s="30" t="s">
        <v>1176</v>
      </c>
      <c r="D82" s="31" t="s">
        <v>2851</v>
      </c>
      <c r="E82" s="32">
        <v>138634.0</v>
      </c>
      <c r="F82" s="30" t="s">
        <v>2203</v>
      </c>
      <c r="G82" s="34" t="str">
        <f t="array" ref="G82">xlookup(F82,'Account Classification'!A:A,'Account Classification'!B:B,"")</f>
        <v>Academic</v>
      </c>
      <c r="H82" s="30" t="s">
        <v>261</v>
      </c>
      <c r="I82" s="30" t="s">
        <v>2852</v>
      </c>
      <c r="J82" s="33"/>
      <c r="K82" s="37" t="s">
        <v>27</v>
      </c>
      <c r="L82" s="30" t="s">
        <v>2204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19.5" customHeight="1">
      <c r="A83" s="28" t="s">
        <v>576</v>
      </c>
      <c r="B83" s="29" t="s">
        <v>2436</v>
      </c>
      <c r="C83" s="30" t="s">
        <v>2437</v>
      </c>
      <c r="D83" s="31" t="s">
        <v>2853</v>
      </c>
      <c r="E83" s="32">
        <v>50405.0</v>
      </c>
      <c r="F83" s="30" t="s">
        <v>2439</v>
      </c>
      <c r="G83" s="34" t="str">
        <f t="array" ref="G83">xlookup(F83,'Account Classification'!A:A,'Account Classification'!B:B,"")</f>
        <v>Academic</v>
      </c>
      <c r="H83" s="30" t="s">
        <v>2440</v>
      </c>
      <c r="I83" s="30" t="s">
        <v>2854</v>
      </c>
      <c r="J83" s="33"/>
      <c r="K83" s="37" t="s">
        <v>170</v>
      </c>
      <c r="L83" s="30" t="s">
        <v>2441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9.5" customHeight="1">
      <c r="A84" s="28" t="s">
        <v>576</v>
      </c>
      <c r="B84" s="29" t="s">
        <v>1267</v>
      </c>
      <c r="C84" s="30" t="s">
        <v>2533</v>
      </c>
      <c r="D84" s="31" t="s">
        <v>2855</v>
      </c>
      <c r="E84" s="32">
        <v>8028.0</v>
      </c>
      <c r="F84" s="30" t="s">
        <v>952</v>
      </c>
      <c r="G84" s="34" t="str">
        <f t="array" ref="G84">xlookup(F84,'Account Classification'!A:A,'Account Classification'!B:B,"")</f>
        <v>Academic</v>
      </c>
      <c r="H84" s="30" t="s">
        <v>2535</v>
      </c>
      <c r="I84" s="30" t="s">
        <v>2856</v>
      </c>
      <c r="J84" s="30" t="s">
        <v>954</v>
      </c>
      <c r="K84" s="37" t="s">
        <v>27</v>
      </c>
      <c r="L84" s="30" t="s">
        <v>554</v>
      </c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9.5" customHeight="1">
      <c r="A85" s="28" t="s">
        <v>576</v>
      </c>
      <c r="B85" s="29" t="s">
        <v>2536</v>
      </c>
      <c r="C85" s="30" t="s">
        <v>450</v>
      </c>
      <c r="D85" s="31" t="s">
        <v>2857</v>
      </c>
      <c r="E85" s="32">
        <v>8018.0</v>
      </c>
      <c r="F85" s="30" t="s">
        <v>952</v>
      </c>
      <c r="G85" s="34" t="str">
        <f t="array" ref="G85">xlookup(F85,'Account Classification'!A:A,'Account Classification'!B:B,"")</f>
        <v>Academic</v>
      </c>
      <c r="H85" s="30" t="s">
        <v>1531</v>
      </c>
      <c r="I85" s="30" t="s">
        <v>2858</v>
      </c>
      <c r="J85" s="30" t="s">
        <v>954</v>
      </c>
      <c r="K85" s="37" t="s">
        <v>170</v>
      </c>
      <c r="L85" s="30" t="s">
        <v>554</v>
      </c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9.5" customHeight="1">
      <c r="A86" s="28" t="s">
        <v>576</v>
      </c>
      <c r="B86" s="29" t="s">
        <v>1653</v>
      </c>
      <c r="C86" s="30" t="s">
        <v>857</v>
      </c>
      <c r="D86" s="31" t="s">
        <v>2859</v>
      </c>
      <c r="E86" s="32">
        <v>28009.0</v>
      </c>
      <c r="F86" s="30" t="s">
        <v>952</v>
      </c>
      <c r="G86" s="34" t="str">
        <f t="array" ref="G86">xlookup(F86,'Account Classification'!A:A,'Account Classification'!B:B,"")</f>
        <v>Academic</v>
      </c>
      <c r="H86" s="30" t="s">
        <v>2539</v>
      </c>
      <c r="I86" s="30" t="s">
        <v>2860</v>
      </c>
      <c r="J86" s="30" t="s">
        <v>954</v>
      </c>
      <c r="K86" s="37" t="s">
        <v>2540</v>
      </c>
      <c r="L86" s="30" t="s">
        <v>554</v>
      </c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31.5" customHeight="1">
      <c r="A87" s="28" t="s">
        <v>576</v>
      </c>
      <c r="B87" s="29" t="s">
        <v>2541</v>
      </c>
      <c r="C87" s="30" t="s">
        <v>2542</v>
      </c>
      <c r="D87" s="31" t="s">
        <v>2861</v>
      </c>
      <c r="E87" s="32">
        <v>3204.0</v>
      </c>
      <c r="F87" s="30" t="s">
        <v>2544</v>
      </c>
      <c r="G87" s="34" t="str">
        <f t="array" ref="G87">xlookup(F87,'Account Classification'!A:A,'Account Classification'!B:B,"")</f>
        <v>Academic</v>
      </c>
      <c r="H87" s="30" t="s">
        <v>2545</v>
      </c>
      <c r="I87" s="30" t="s">
        <v>2862</v>
      </c>
      <c r="J87" s="30" t="s">
        <v>954</v>
      </c>
      <c r="K87" s="37" t="s">
        <v>27</v>
      </c>
      <c r="L87" s="30" t="s">
        <v>554</v>
      </c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9.5" customHeight="1">
      <c r="A88" s="28" t="s">
        <v>576</v>
      </c>
      <c r="B88" s="29" t="s">
        <v>2566</v>
      </c>
      <c r="C88" s="30" t="s">
        <v>2567</v>
      </c>
      <c r="D88" s="31" t="s">
        <v>2863</v>
      </c>
      <c r="E88" s="32">
        <v>8005.0</v>
      </c>
      <c r="F88" s="30" t="s">
        <v>952</v>
      </c>
      <c r="G88" s="34" t="str">
        <f t="array" ref="G88">xlookup(F88,'Account Classification'!A:A,'Account Classification'!B:B,"")</f>
        <v>Academic</v>
      </c>
      <c r="H88" s="30" t="s">
        <v>2569</v>
      </c>
      <c r="I88" s="30" t="s">
        <v>2864</v>
      </c>
      <c r="J88" s="30" t="s">
        <v>954</v>
      </c>
      <c r="K88" s="37" t="s">
        <v>2865</v>
      </c>
      <c r="L88" s="30" t="s">
        <v>554</v>
      </c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9.5" customHeight="1">
      <c r="A89" s="28" t="s">
        <v>576</v>
      </c>
      <c r="B89" s="29" t="s">
        <v>2620</v>
      </c>
      <c r="C89" s="30" t="s">
        <v>2621</v>
      </c>
      <c r="D89" s="31" t="s">
        <v>2866</v>
      </c>
      <c r="E89" s="32">
        <v>20007.0</v>
      </c>
      <c r="F89" s="30" t="s">
        <v>2053</v>
      </c>
      <c r="G89" s="34" t="str">
        <f t="array" ref="G89">xlookup(F89,'Account Classification'!A:A,'Account Classification'!B:B,"")</f>
        <v>Academic</v>
      </c>
      <c r="H89" s="30" t="s">
        <v>1420</v>
      </c>
      <c r="I89" s="30" t="s">
        <v>2867</v>
      </c>
      <c r="J89" s="33"/>
      <c r="K89" s="37" t="s">
        <v>61</v>
      </c>
      <c r="L89" s="30" t="s">
        <v>28</v>
      </c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9.5" customHeight="1">
      <c r="A90" s="28" t="s">
        <v>576</v>
      </c>
      <c r="B90" s="29" t="s">
        <v>2660</v>
      </c>
      <c r="C90" s="30" t="s">
        <v>2661</v>
      </c>
      <c r="D90" s="31" t="s">
        <v>2868</v>
      </c>
      <c r="E90" s="32">
        <v>27707.0</v>
      </c>
      <c r="F90" s="30" t="s">
        <v>2663</v>
      </c>
      <c r="G90" s="34" t="str">
        <f t="array" ref="G90">xlookup(F90,'Account Classification'!A:A,'Account Classification'!B:B,"")</f>
        <v>Academic</v>
      </c>
      <c r="H90" s="30" t="s">
        <v>1035</v>
      </c>
      <c r="I90" s="30" t="s">
        <v>2869</v>
      </c>
      <c r="J90" s="33"/>
      <c r="K90" s="37" t="s">
        <v>27</v>
      </c>
      <c r="L90" s="30" t="s">
        <v>28</v>
      </c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ht="19.5" customHeight="1">
      <c r="A91" s="28" t="s">
        <v>21</v>
      </c>
      <c r="B91" s="29" t="s">
        <v>34</v>
      </c>
      <c r="C91" s="30" t="s">
        <v>285</v>
      </c>
      <c r="D91" s="31" t="s">
        <v>2870</v>
      </c>
      <c r="E91" s="32">
        <v>6019.0</v>
      </c>
      <c r="F91" s="30" t="s">
        <v>287</v>
      </c>
      <c r="G91" s="34" t="str">
        <f t="array" ref="G91">xlookup(F91,'Account Classification'!A:A,'Account Classification'!B:B,"")</f>
        <v>Advocacy/Foundation</v>
      </c>
      <c r="H91" s="30" t="s">
        <v>288</v>
      </c>
      <c r="I91" s="30" t="s">
        <v>2871</v>
      </c>
      <c r="J91" s="30" t="s">
        <v>112</v>
      </c>
      <c r="K91" s="37" t="s">
        <v>289</v>
      </c>
      <c r="L91" s="30" t="s">
        <v>28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9.5" customHeight="1">
      <c r="A92" s="28" t="s">
        <v>21</v>
      </c>
      <c r="B92" s="29" t="s">
        <v>443</v>
      </c>
      <c r="C92" s="30" t="s">
        <v>444</v>
      </c>
      <c r="D92" s="31" t="s">
        <v>2872</v>
      </c>
      <c r="E92" s="32">
        <v>11215.0</v>
      </c>
      <c r="F92" s="30" t="s">
        <v>446</v>
      </c>
      <c r="G92" s="34" t="str">
        <f t="array" ref="G92">xlookup(F92,'Account Classification'!A:A,'Account Classification'!B:B,"")</f>
        <v>Advocacy/Foundation</v>
      </c>
      <c r="H92" s="30" t="s">
        <v>181</v>
      </c>
      <c r="I92" s="30" t="s">
        <v>2873</v>
      </c>
      <c r="J92" s="30" t="s">
        <v>112</v>
      </c>
      <c r="K92" s="37" t="s">
        <v>447</v>
      </c>
      <c r="L92" s="30" t="s">
        <v>28</v>
      </c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ht="31.5" customHeight="1">
      <c r="A93" s="28" t="s">
        <v>21</v>
      </c>
      <c r="B93" s="29" t="s">
        <v>820</v>
      </c>
      <c r="C93" s="30" t="s">
        <v>821</v>
      </c>
      <c r="D93" s="31" t="s">
        <v>2874</v>
      </c>
      <c r="E93" s="32">
        <v>94131.0</v>
      </c>
      <c r="F93" s="30" t="s">
        <v>823</v>
      </c>
      <c r="G93" s="34" t="str">
        <f t="array" ref="G93">xlookup(F93,'Account Classification'!A:A,'Account Classification'!B:B,"")</f>
        <v>Advocacy/Foundation</v>
      </c>
      <c r="H93" s="30" t="s">
        <v>466</v>
      </c>
      <c r="I93" s="30" t="s">
        <v>2875</v>
      </c>
      <c r="J93" s="33"/>
      <c r="K93" s="37" t="s">
        <v>824</v>
      </c>
      <c r="L93" s="30" t="s">
        <v>28</v>
      </c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9.5" customHeight="1">
      <c r="A94" s="28" t="s">
        <v>576</v>
      </c>
      <c r="B94" s="29" t="s">
        <v>1575</v>
      </c>
      <c r="C94" s="30" t="s">
        <v>1576</v>
      </c>
      <c r="D94" s="31" t="s">
        <v>2876</v>
      </c>
      <c r="E94" s="32">
        <v>29708.0</v>
      </c>
      <c r="F94" s="30" t="s">
        <v>1578</v>
      </c>
      <c r="G94" s="34" t="str">
        <f t="array" ref="G94">xlookup(F94,'Account Classification'!A:A,'Account Classification'!B:B,"")</f>
        <v>Advocacy/Foundation</v>
      </c>
      <c r="H94" s="30" t="s">
        <v>1579</v>
      </c>
      <c r="I94" s="30" t="s">
        <v>2877</v>
      </c>
      <c r="J94" s="30" t="s">
        <v>112</v>
      </c>
      <c r="K94" s="37" t="s">
        <v>27</v>
      </c>
      <c r="L94" s="30" t="s">
        <v>28</v>
      </c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ht="19.5" customHeight="1">
      <c r="A95" s="28" t="s">
        <v>576</v>
      </c>
      <c r="B95" s="29" t="s">
        <v>1584</v>
      </c>
      <c r="C95" s="30" t="s">
        <v>1585</v>
      </c>
      <c r="D95" s="31" t="s">
        <v>2878</v>
      </c>
      <c r="E95" s="32">
        <v>85646.0</v>
      </c>
      <c r="F95" s="30" t="s">
        <v>287</v>
      </c>
      <c r="G95" s="34" t="str">
        <f t="array" ref="G95">xlookup(F95,'Account Classification'!A:A,'Account Classification'!B:B,"")</f>
        <v>Advocacy/Foundation</v>
      </c>
      <c r="H95" s="30" t="s">
        <v>466</v>
      </c>
      <c r="I95" s="30" t="s">
        <v>2879</v>
      </c>
      <c r="J95" s="30" t="s">
        <v>112</v>
      </c>
      <c r="K95" s="37" t="s">
        <v>1587</v>
      </c>
      <c r="L95" s="30" t="s">
        <v>28</v>
      </c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9.5" customHeight="1">
      <c r="A96" s="28" t="s">
        <v>576</v>
      </c>
      <c r="B96" s="29" t="s">
        <v>1849</v>
      </c>
      <c r="C96" s="30" t="s">
        <v>1850</v>
      </c>
      <c r="D96" s="31" t="s">
        <v>2880</v>
      </c>
      <c r="E96" s="32">
        <v>77554.0</v>
      </c>
      <c r="F96" s="30" t="s">
        <v>1852</v>
      </c>
      <c r="G96" s="34" t="str">
        <f t="array" ref="G96">xlookup(F96,'Account Classification'!A:A,'Account Classification'!B:B,"")</f>
        <v>Advocacy/Foundation</v>
      </c>
      <c r="H96" s="30" t="s">
        <v>60</v>
      </c>
      <c r="I96" s="30" t="s">
        <v>2881</v>
      </c>
      <c r="J96" s="33"/>
      <c r="K96" s="37" t="s">
        <v>1853</v>
      </c>
      <c r="L96" s="30" t="s">
        <v>28</v>
      </c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9.5" customHeight="1">
      <c r="A97" s="28" t="s">
        <v>576</v>
      </c>
      <c r="B97" s="29" t="s">
        <v>1773</v>
      </c>
      <c r="C97" s="30" t="s">
        <v>1774</v>
      </c>
      <c r="D97" s="31" t="s">
        <v>2882</v>
      </c>
      <c r="E97" s="32">
        <v>27713.0</v>
      </c>
      <c r="F97" s="30" t="s">
        <v>1776</v>
      </c>
      <c r="G97" s="34" t="str">
        <f t="array" ref="G97">xlookup(F97,'Account Classification'!A:A,'Account Classification'!B:B,"")</f>
        <v>Empower</v>
      </c>
      <c r="H97" s="30" t="s">
        <v>161</v>
      </c>
      <c r="I97" s="30" t="s">
        <v>2883</v>
      </c>
      <c r="J97" s="30" t="s">
        <v>112</v>
      </c>
      <c r="K97" s="37" t="s">
        <v>27</v>
      </c>
      <c r="L97" s="30" t="s">
        <v>28</v>
      </c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ht="31.5" customHeight="1">
      <c r="A98" s="28" t="s">
        <v>21</v>
      </c>
      <c r="B98" s="29" t="s">
        <v>637</v>
      </c>
      <c r="C98" s="30" t="s">
        <v>638</v>
      </c>
      <c r="D98" s="31" t="s">
        <v>2884</v>
      </c>
      <c r="E98" s="32">
        <v>20872.0</v>
      </c>
      <c r="F98" s="30" t="s">
        <v>640</v>
      </c>
      <c r="G98" s="34" t="str">
        <f t="array" ref="G98">xlookup(F98,'Account Classification'!A:A,'Account Classification'!B:B,"")</f>
        <v>Foundation/Advocacy</v>
      </c>
      <c r="H98" s="30" t="s">
        <v>90</v>
      </c>
      <c r="I98" s="30" t="s">
        <v>2885</v>
      </c>
      <c r="J98" s="33"/>
      <c r="K98" s="37" t="s">
        <v>170</v>
      </c>
      <c r="L98" s="30" t="s">
        <v>28</v>
      </c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9.5" customHeight="1">
      <c r="A99" s="28" t="s">
        <v>576</v>
      </c>
      <c r="B99" s="29" t="s">
        <v>1944</v>
      </c>
      <c r="C99" s="30" t="s">
        <v>1945</v>
      </c>
      <c r="D99" s="31" t="s">
        <v>2886</v>
      </c>
      <c r="E99" s="32">
        <v>20005.0</v>
      </c>
      <c r="F99" s="30" t="s">
        <v>640</v>
      </c>
      <c r="G99" s="34" t="str">
        <f t="array" ref="G99">xlookup(F99,'Account Classification'!A:A,'Account Classification'!B:B,"")</f>
        <v>Foundation/Advocacy</v>
      </c>
      <c r="H99" s="30" t="s">
        <v>261</v>
      </c>
      <c r="I99" s="30" t="s">
        <v>2887</v>
      </c>
      <c r="J99" s="33"/>
      <c r="K99" s="37" t="s">
        <v>1947</v>
      </c>
      <c r="L99" s="30" t="s">
        <v>28</v>
      </c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43.5" customHeight="1">
      <c r="A100" s="28" t="s">
        <v>21</v>
      </c>
      <c r="B100" s="29" t="s">
        <v>22</v>
      </c>
      <c r="C100" s="30" t="s">
        <v>23</v>
      </c>
      <c r="D100" s="31" t="s">
        <v>2888</v>
      </c>
      <c r="E100" s="32">
        <v>10001.0</v>
      </c>
      <c r="F100" s="30" t="s">
        <v>25</v>
      </c>
      <c r="G100" s="34" t="str">
        <f t="array" ref="G100">xlookup(F100,'Account Classification'!A:A,'Account Classification'!B:B,"")</f>
        <v>Not a Lead</v>
      </c>
      <c r="H100" s="30" t="s">
        <v>26</v>
      </c>
      <c r="I100" s="30" t="s">
        <v>2889</v>
      </c>
      <c r="J100" s="33"/>
      <c r="K100" s="37" t="s">
        <v>27</v>
      </c>
      <c r="L100" s="30" t="s">
        <v>28</v>
      </c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9.5" customHeight="1">
      <c r="A101" s="28" t="s">
        <v>21</v>
      </c>
      <c r="B101" s="29" t="s">
        <v>29</v>
      </c>
      <c r="C101" s="30" t="s">
        <v>30</v>
      </c>
      <c r="D101" s="31" t="s">
        <v>2890</v>
      </c>
      <c r="E101" s="32">
        <v>98199.0</v>
      </c>
      <c r="F101" s="30" t="s">
        <v>32</v>
      </c>
      <c r="G101" s="34" t="str">
        <f t="array" ref="G101">xlookup(F101,'Account Classification'!A:A,'Account Classification'!B:B,"")</f>
        <v>Not a lead</v>
      </c>
      <c r="H101" s="30" t="s">
        <v>33</v>
      </c>
      <c r="I101" s="30" t="s">
        <v>2891</v>
      </c>
      <c r="J101" s="33"/>
      <c r="K101" s="37" t="s">
        <v>27</v>
      </c>
      <c r="L101" s="30" t="s">
        <v>28</v>
      </c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19.5" customHeight="1">
      <c r="A102" s="28" t="s">
        <v>21</v>
      </c>
      <c r="B102" s="29" t="s">
        <v>34</v>
      </c>
      <c r="C102" s="30" t="s">
        <v>35</v>
      </c>
      <c r="D102" s="31" t="s">
        <v>2892</v>
      </c>
      <c r="E102" s="32">
        <v>30076.0</v>
      </c>
      <c r="F102" s="30" t="s">
        <v>37</v>
      </c>
      <c r="G102" s="34" t="str">
        <f t="array" ref="G102">xlookup(F102,'Account Classification'!A:A,'Account Classification'!B:B,"")</f>
        <v>Not a lead</v>
      </c>
      <c r="H102" s="30" t="s">
        <v>38</v>
      </c>
      <c r="I102" s="30" t="s">
        <v>2893</v>
      </c>
      <c r="J102" s="33"/>
      <c r="K102" s="37" t="s">
        <v>27</v>
      </c>
      <c r="L102" s="30" t="s">
        <v>28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19.5" customHeight="1">
      <c r="A103" s="28" t="s">
        <v>21</v>
      </c>
      <c r="B103" s="29" t="s">
        <v>40</v>
      </c>
      <c r="C103" s="30" t="s">
        <v>41</v>
      </c>
      <c r="D103" s="31" t="s">
        <v>2894</v>
      </c>
      <c r="E103" s="32">
        <v>80525.0</v>
      </c>
      <c r="F103" s="30" t="s">
        <v>43</v>
      </c>
      <c r="G103" s="34" t="str">
        <f t="array" ref="G103">xlookup(F103,'Account Classification'!A:A,'Account Classification'!B:B,"")</f>
        <v>Not a lead</v>
      </c>
      <c r="H103" s="30" t="s">
        <v>44</v>
      </c>
      <c r="I103" s="30" t="s">
        <v>2895</v>
      </c>
      <c r="J103" s="33"/>
      <c r="K103" s="37" t="s">
        <v>45</v>
      </c>
      <c r="L103" s="30" t="s">
        <v>28</v>
      </c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9.5" customHeight="1">
      <c r="A104" s="28" t="s">
        <v>21</v>
      </c>
      <c r="B104" s="29" t="s">
        <v>46</v>
      </c>
      <c r="C104" s="30" t="s">
        <v>47</v>
      </c>
      <c r="D104" s="31" t="s">
        <v>2896</v>
      </c>
      <c r="E104" s="32">
        <v>60015.0</v>
      </c>
      <c r="F104" s="30" t="s">
        <v>49</v>
      </c>
      <c r="G104" s="34" t="str">
        <f t="array" ref="G104">xlookup(F104,'Account Classification'!A:A,'Account Classification'!B:B,"")</f>
        <v>Not a lead</v>
      </c>
      <c r="H104" s="30" t="s">
        <v>26</v>
      </c>
      <c r="I104" s="30" t="s">
        <v>2897</v>
      </c>
      <c r="J104" s="33"/>
      <c r="K104" s="37" t="s">
        <v>50</v>
      </c>
      <c r="L104" s="30" t="s">
        <v>28</v>
      </c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9.5" customHeight="1">
      <c r="A105" s="28" t="s">
        <v>21</v>
      </c>
      <c r="B105" s="29" t="s">
        <v>62</v>
      </c>
      <c r="C105" s="30" t="s">
        <v>63</v>
      </c>
      <c r="D105" s="31" t="s">
        <v>2898</v>
      </c>
      <c r="E105" s="32">
        <v>85255.0</v>
      </c>
      <c r="F105" s="30" t="s">
        <v>65</v>
      </c>
      <c r="G105" s="34" t="str">
        <f t="array" ref="G105">xlookup(F105,'Account Classification'!A:A,'Account Classification'!B:B,"")</f>
        <v>Not a lead</v>
      </c>
      <c r="H105" s="30" t="s">
        <v>66</v>
      </c>
      <c r="I105" s="30" t="s">
        <v>2899</v>
      </c>
      <c r="J105" s="33"/>
      <c r="K105" s="37" t="s">
        <v>67</v>
      </c>
      <c r="L105" s="30" t="s">
        <v>28</v>
      </c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9.5" customHeight="1">
      <c r="A106" s="28" t="s">
        <v>21</v>
      </c>
      <c r="B106" s="29" t="s">
        <v>81</v>
      </c>
      <c r="C106" s="30" t="s">
        <v>82</v>
      </c>
      <c r="D106" s="31" t="s">
        <v>2900</v>
      </c>
      <c r="E106" s="32">
        <v>94501.0</v>
      </c>
      <c r="F106" s="30" t="s">
        <v>84</v>
      </c>
      <c r="G106" s="34" t="str">
        <f t="array" ref="G106">xlookup(F106,'Account Classification'!A:A,'Account Classification'!B:B,"")</f>
        <v>Not a lead</v>
      </c>
      <c r="H106" s="30" t="s">
        <v>85</v>
      </c>
      <c r="I106" s="30" t="s">
        <v>2901</v>
      </c>
      <c r="J106" s="33"/>
      <c r="K106" s="37" t="s">
        <v>50</v>
      </c>
      <c r="L106" s="30" t="s">
        <v>28</v>
      </c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9.5" customHeight="1">
      <c r="A107" s="28" t="s">
        <v>21</v>
      </c>
      <c r="B107" s="29" t="s">
        <v>86</v>
      </c>
      <c r="C107" s="30" t="s">
        <v>87</v>
      </c>
      <c r="D107" s="31" t="s">
        <v>2902</v>
      </c>
      <c r="E107" s="32">
        <v>94109.0</v>
      </c>
      <c r="F107" s="30" t="s">
        <v>89</v>
      </c>
      <c r="G107" s="34" t="str">
        <f t="array" ref="G107">xlookup(F107,'Account Classification'!A:A,'Account Classification'!B:B,"")</f>
        <v>Not a lead</v>
      </c>
      <c r="H107" s="30" t="s">
        <v>90</v>
      </c>
      <c r="I107" s="30" t="s">
        <v>2903</v>
      </c>
      <c r="J107" s="33"/>
      <c r="K107" s="37" t="s">
        <v>27</v>
      </c>
      <c r="L107" s="30" t="s">
        <v>28</v>
      </c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9.5" customHeight="1">
      <c r="A108" s="28" t="s">
        <v>21</v>
      </c>
      <c r="B108" s="29" t="s">
        <v>108</v>
      </c>
      <c r="C108" s="30" t="s">
        <v>109</v>
      </c>
      <c r="D108" s="31" t="s">
        <v>2904</v>
      </c>
      <c r="E108" s="32">
        <v>80023.0</v>
      </c>
      <c r="F108" s="30" t="s">
        <v>32</v>
      </c>
      <c r="G108" s="34" t="str">
        <f t="array" ref="G108">xlookup(F108,'Account Classification'!A:A,'Account Classification'!B:B,"")</f>
        <v>Not a lead</v>
      </c>
      <c r="H108" s="30" t="s">
        <v>111</v>
      </c>
      <c r="I108" s="30" t="s">
        <v>2905</v>
      </c>
      <c r="J108" s="30" t="s">
        <v>112</v>
      </c>
      <c r="K108" s="37" t="s">
        <v>113</v>
      </c>
      <c r="L108" s="30" t="s">
        <v>28</v>
      </c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9.5" customHeight="1">
      <c r="A109" s="28" t="s">
        <v>21</v>
      </c>
      <c r="B109" s="29" t="s">
        <v>129</v>
      </c>
      <c r="C109" s="30" t="s">
        <v>130</v>
      </c>
      <c r="D109" s="31" t="s">
        <v>2906</v>
      </c>
      <c r="E109" s="32">
        <v>6524.0</v>
      </c>
      <c r="F109" s="30" t="s">
        <v>132</v>
      </c>
      <c r="G109" s="34" t="str">
        <f t="array" ref="G109">xlookup(F109,'Account Classification'!A:A,'Account Classification'!B:B,"")</f>
        <v>Not a lead</v>
      </c>
      <c r="H109" s="30" t="s">
        <v>133</v>
      </c>
      <c r="I109" s="30" t="s">
        <v>2907</v>
      </c>
      <c r="J109" s="30" t="s">
        <v>112</v>
      </c>
      <c r="K109" s="37" t="s">
        <v>50</v>
      </c>
      <c r="L109" s="30" t="s">
        <v>28</v>
      </c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ht="31.5" customHeight="1">
      <c r="A110" s="28" t="s">
        <v>21</v>
      </c>
      <c r="B110" s="29" t="s">
        <v>148</v>
      </c>
      <c r="C110" s="30" t="s">
        <v>149</v>
      </c>
      <c r="D110" s="31" t="s">
        <v>2908</v>
      </c>
      <c r="E110" s="32">
        <v>55318.0</v>
      </c>
      <c r="F110" s="30" t="s">
        <v>32</v>
      </c>
      <c r="G110" s="34" t="str">
        <f t="array" ref="G110">xlookup(F110,'Account Classification'!A:A,'Account Classification'!B:B,"")</f>
        <v>Not a lead</v>
      </c>
      <c r="H110" s="30" t="s">
        <v>85</v>
      </c>
      <c r="I110" s="30" t="s">
        <v>2909</v>
      </c>
      <c r="J110" s="30" t="s">
        <v>112</v>
      </c>
      <c r="K110" s="37" t="s">
        <v>151</v>
      </c>
      <c r="L110" s="30" t="s">
        <v>28</v>
      </c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9.5" customHeight="1">
      <c r="A111" s="28" t="s">
        <v>21</v>
      </c>
      <c r="B111" s="29" t="s">
        <v>152</v>
      </c>
      <c r="C111" s="30" t="s">
        <v>153</v>
      </c>
      <c r="D111" s="31" t="s">
        <v>2910</v>
      </c>
      <c r="E111" s="32">
        <v>10282.0</v>
      </c>
      <c r="F111" s="30" t="s">
        <v>155</v>
      </c>
      <c r="G111" s="34" t="str">
        <f t="array" ref="G111">xlookup(F111,'Account Classification'!A:A,'Account Classification'!B:B,"")</f>
        <v>Not a lead</v>
      </c>
      <c r="H111" s="30" t="s">
        <v>156</v>
      </c>
      <c r="I111" s="30" t="s">
        <v>2911</v>
      </c>
      <c r="J111" s="30" t="s">
        <v>112</v>
      </c>
      <c r="K111" s="37" t="s">
        <v>61</v>
      </c>
      <c r="L111" s="30" t="s">
        <v>28</v>
      </c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9.5" customHeight="1">
      <c r="A112" s="28" t="s">
        <v>21</v>
      </c>
      <c r="B112" s="29" t="s">
        <v>168</v>
      </c>
      <c r="C112" s="30" t="s">
        <v>168</v>
      </c>
      <c r="D112" s="31" t="s">
        <v>2912</v>
      </c>
      <c r="E112" s="32">
        <v>20874.0</v>
      </c>
      <c r="F112" s="30" t="s">
        <v>170</v>
      </c>
      <c r="G112" s="34" t="str">
        <f t="array" ref="G112">xlookup(F112,'Account Classification'!A:A,'Account Classification'!B:B,"")</f>
        <v>Not a lead</v>
      </c>
      <c r="H112" s="30" t="s">
        <v>171</v>
      </c>
      <c r="I112" s="30" t="s">
        <v>2913</v>
      </c>
      <c r="J112" s="30" t="s">
        <v>112</v>
      </c>
      <c r="K112" s="37" t="s">
        <v>170</v>
      </c>
      <c r="L112" s="30" t="s">
        <v>28</v>
      </c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ht="19.5" customHeight="1">
      <c r="A113" s="28" t="s">
        <v>21</v>
      </c>
      <c r="B113" s="29" t="s">
        <v>234</v>
      </c>
      <c r="C113" s="30" t="s">
        <v>235</v>
      </c>
      <c r="D113" s="31" t="s">
        <v>2914</v>
      </c>
      <c r="E113" s="32">
        <v>94404.0</v>
      </c>
      <c r="F113" s="30" t="s">
        <v>237</v>
      </c>
      <c r="G113" s="34" t="str">
        <f t="array" ref="G113">xlookup(F113,'Account Classification'!A:A,'Account Classification'!B:B,"")</f>
        <v>Not a lead</v>
      </c>
      <c r="H113" s="30" t="s">
        <v>238</v>
      </c>
      <c r="I113" s="30" t="s">
        <v>2915</v>
      </c>
      <c r="J113" s="30" t="s">
        <v>112</v>
      </c>
      <c r="K113" s="37" t="s">
        <v>61</v>
      </c>
      <c r="L113" s="30" t="s">
        <v>28</v>
      </c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ht="19.5" customHeight="1">
      <c r="A114" s="28" t="s">
        <v>21</v>
      </c>
      <c r="B114" s="29" t="s">
        <v>239</v>
      </c>
      <c r="C114" s="30" t="s">
        <v>240</v>
      </c>
      <c r="D114" s="31" t="s">
        <v>2916</v>
      </c>
      <c r="E114" s="32">
        <v>94403.0</v>
      </c>
      <c r="F114" s="30" t="s">
        <v>170</v>
      </c>
      <c r="G114" s="34" t="str">
        <f t="array" ref="G114">xlookup(F114,'Account Classification'!A:A,'Account Classification'!B:B,"")</f>
        <v>Not a lead</v>
      </c>
      <c r="H114" s="30" t="s">
        <v>170</v>
      </c>
      <c r="I114" s="30" t="s">
        <v>2917</v>
      </c>
      <c r="J114" s="30" t="s">
        <v>112</v>
      </c>
      <c r="K114" s="37" t="s">
        <v>170</v>
      </c>
      <c r="L114" s="30" t="s">
        <v>28</v>
      </c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9.5" customHeight="1">
      <c r="A115" s="28" t="s">
        <v>21</v>
      </c>
      <c r="B115" s="29" t="s">
        <v>257</v>
      </c>
      <c r="C115" s="30" t="s">
        <v>258</v>
      </c>
      <c r="D115" s="31" t="s">
        <v>2918</v>
      </c>
      <c r="E115" s="32">
        <v>80021.0</v>
      </c>
      <c r="F115" s="30" t="s">
        <v>260</v>
      </c>
      <c r="G115" s="34" t="str">
        <f t="array" ref="G115">xlookup(F115,'Account Classification'!A:A,'Account Classification'!B:B,"")</f>
        <v>Not a lead</v>
      </c>
      <c r="H115" s="30" t="s">
        <v>261</v>
      </c>
      <c r="I115" s="30" t="s">
        <v>2919</v>
      </c>
      <c r="J115" s="30" t="s">
        <v>112</v>
      </c>
      <c r="K115" s="37" t="s">
        <v>50</v>
      </c>
      <c r="L115" s="30" t="s">
        <v>28</v>
      </c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9.5" customHeight="1">
      <c r="A116" s="28" t="s">
        <v>21</v>
      </c>
      <c r="B116" s="29" t="s">
        <v>262</v>
      </c>
      <c r="C116" s="30" t="s">
        <v>263</v>
      </c>
      <c r="D116" s="31" t="s">
        <v>2920</v>
      </c>
      <c r="E116" s="32">
        <v>92127.0</v>
      </c>
      <c r="F116" s="30" t="s">
        <v>265</v>
      </c>
      <c r="G116" s="34" t="str">
        <f t="array" ref="G116">xlookup(F116,'Account Classification'!A:A,'Account Classification'!B:B,"")</f>
        <v>Not a lead</v>
      </c>
      <c r="H116" s="30" t="s">
        <v>266</v>
      </c>
      <c r="I116" s="30" t="s">
        <v>2921</v>
      </c>
      <c r="J116" s="33"/>
      <c r="K116" s="37" t="s">
        <v>267</v>
      </c>
      <c r="L116" s="30" t="s">
        <v>28</v>
      </c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9.5" customHeight="1">
      <c r="A117" s="28" t="s">
        <v>21</v>
      </c>
      <c r="B117" s="29" t="s">
        <v>273</v>
      </c>
      <c r="C117" s="30" t="s">
        <v>274</v>
      </c>
      <c r="D117" s="31" t="s">
        <v>2922</v>
      </c>
      <c r="E117" s="32">
        <v>90066.0</v>
      </c>
      <c r="F117" s="30" t="s">
        <v>276</v>
      </c>
      <c r="G117" s="34" t="str">
        <f t="array" ref="G117">xlookup(F117,'Account Classification'!A:A,'Account Classification'!B:B,"")</f>
        <v>Not a lead</v>
      </c>
      <c r="H117" s="30" t="s">
        <v>277</v>
      </c>
      <c r="I117" s="30" t="s">
        <v>2923</v>
      </c>
      <c r="J117" s="30" t="s">
        <v>112</v>
      </c>
      <c r="K117" s="37" t="s">
        <v>278</v>
      </c>
      <c r="L117" s="30" t="s">
        <v>28</v>
      </c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19.5" customHeight="1">
      <c r="A118" s="28" t="s">
        <v>21</v>
      </c>
      <c r="B118" s="29" t="s">
        <v>304</v>
      </c>
      <c r="C118" s="30" t="s">
        <v>305</v>
      </c>
      <c r="D118" s="31" t="s">
        <v>2924</v>
      </c>
      <c r="E118" s="32">
        <v>19355.0</v>
      </c>
      <c r="F118" s="30" t="s">
        <v>307</v>
      </c>
      <c r="G118" s="34" t="str">
        <f t="array" ref="G118">xlookup(F118,'Account Classification'!A:A,'Account Classification'!B:B,"")</f>
        <v>Not a lead</v>
      </c>
      <c r="H118" s="30" t="s">
        <v>308</v>
      </c>
      <c r="I118" s="30" t="s">
        <v>2925</v>
      </c>
      <c r="J118" s="33"/>
      <c r="K118" s="37" t="s">
        <v>309</v>
      </c>
      <c r="L118" s="30" t="s">
        <v>28</v>
      </c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31.5" customHeight="1">
      <c r="A119" s="28" t="s">
        <v>21</v>
      </c>
      <c r="B119" s="29" t="s">
        <v>314</v>
      </c>
      <c r="C119" s="30" t="s">
        <v>315</v>
      </c>
      <c r="D119" s="31" t="s">
        <v>2926</v>
      </c>
      <c r="E119" s="32">
        <v>94306.0</v>
      </c>
      <c r="F119" s="30" t="s">
        <v>317</v>
      </c>
      <c r="G119" s="34" t="str">
        <f t="array" ref="G119">xlookup(F119,'Account Classification'!A:A,'Account Classification'!B:B,"")</f>
        <v>Not a lead</v>
      </c>
      <c r="H119" s="30" t="s">
        <v>26</v>
      </c>
      <c r="I119" s="30" t="s">
        <v>2927</v>
      </c>
      <c r="J119" s="30" t="s">
        <v>112</v>
      </c>
      <c r="K119" s="37" t="s">
        <v>318</v>
      </c>
      <c r="L119" s="30" t="s">
        <v>28</v>
      </c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31.5" customHeight="1">
      <c r="A120" s="28" t="s">
        <v>21</v>
      </c>
      <c r="B120" s="29" t="s">
        <v>330</v>
      </c>
      <c r="C120" s="30" t="s">
        <v>331</v>
      </c>
      <c r="D120" s="31" t="s">
        <v>2928</v>
      </c>
      <c r="E120" s="32">
        <v>10023.0</v>
      </c>
      <c r="F120" s="30" t="s">
        <v>333</v>
      </c>
      <c r="G120" s="34" t="str">
        <f t="array" ref="G120">xlookup(F120,'Account Classification'!A:A,'Account Classification'!B:B,"")</f>
        <v>Not a lead</v>
      </c>
      <c r="H120" s="30" t="s">
        <v>334</v>
      </c>
      <c r="I120" s="30" t="s">
        <v>2929</v>
      </c>
      <c r="J120" s="33"/>
      <c r="K120" s="37" t="s">
        <v>27</v>
      </c>
      <c r="L120" s="30" t="s">
        <v>28</v>
      </c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9.5" customHeight="1">
      <c r="A121" s="28" t="s">
        <v>21</v>
      </c>
      <c r="B121" s="29" t="s">
        <v>335</v>
      </c>
      <c r="C121" s="30" t="s">
        <v>336</v>
      </c>
      <c r="D121" s="31" t="s">
        <v>2930</v>
      </c>
      <c r="E121" s="32">
        <v>95864.0</v>
      </c>
      <c r="F121" s="30" t="s">
        <v>338</v>
      </c>
      <c r="G121" s="34" t="str">
        <f t="array" ref="G121">xlookup(F121,'Account Classification'!A:A,'Account Classification'!B:B,"")</f>
        <v>Not a lead</v>
      </c>
      <c r="H121" s="30" t="s">
        <v>60</v>
      </c>
      <c r="I121" s="30" t="s">
        <v>2931</v>
      </c>
      <c r="J121" s="33"/>
      <c r="K121" s="37" t="s">
        <v>339</v>
      </c>
      <c r="L121" s="30" t="s">
        <v>28</v>
      </c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9.5" customHeight="1">
      <c r="A122" s="28" t="s">
        <v>21</v>
      </c>
      <c r="B122" s="29" t="s">
        <v>340</v>
      </c>
      <c r="C122" s="30" t="s">
        <v>341</v>
      </c>
      <c r="D122" s="31" t="s">
        <v>2932</v>
      </c>
      <c r="E122" s="32">
        <v>10001.0</v>
      </c>
      <c r="F122" s="30" t="s">
        <v>343</v>
      </c>
      <c r="G122" s="34" t="str">
        <f t="array" ref="G122">xlookup(F122,'Account Classification'!A:A,'Account Classification'!B:B,"")</f>
        <v>Not a lead</v>
      </c>
      <c r="H122" s="30" t="s">
        <v>334</v>
      </c>
      <c r="I122" s="30" t="s">
        <v>2933</v>
      </c>
      <c r="J122" s="33"/>
      <c r="K122" s="37" t="s">
        <v>27</v>
      </c>
      <c r="L122" s="30" t="s">
        <v>28</v>
      </c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9.5" customHeight="1">
      <c r="A123" s="28" t="s">
        <v>21</v>
      </c>
      <c r="B123" s="29" t="s">
        <v>335</v>
      </c>
      <c r="C123" s="30" t="s">
        <v>206</v>
      </c>
      <c r="D123" s="31" t="s">
        <v>2934</v>
      </c>
      <c r="E123" s="32">
        <v>94080.0</v>
      </c>
      <c r="F123" s="30" t="s">
        <v>346</v>
      </c>
      <c r="G123" s="34" t="str">
        <f t="array" ref="G123">xlookup(F123,'Account Classification'!A:A,'Account Classification'!B:B,"")</f>
        <v>Not a lead</v>
      </c>
      <c r="H123" s="30" t="s">
        <v>261</v>
      </c>
      <c r="I123" s="30" t="s">
        <v>2935</v>
      </c>
      <c r="J123" s="33"/>
      <c r="K123" s="37" t="s">
        <v>50</v>
      </c>
      <c r="L123" s="30" t="s">
        <v>28</v>
      </c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9.5" customHeight="1">
      <c r="A124" s="28" t="s">
        <v>21</v>
      </c>
      <c r="B124" s="29" t="s">
        <v>353</v>
      </c>
      <c r="C124" s="30" t="s">
        <v>69</v>
      </c>
      <c r="D124" s="31" t="s">
        <v>2936</v>
      </c>
      <c r="E124" s="32">
        <v>8854.0</v>
      </c>
      <c r="F124" s="30" t="s">
        <v>355</v>
      </c>
      <c r="G124" s="34" t="str">
        <f t="array" ref="G124">xlookup(F124,'Account Classification'!A:A,'Account Classification'!B:B,"")</f>
        <v>Not a lead</v>
      </c>
      <c r="H124" s="30" t="s">
        <v>356</v>
      </c>
      <c r="I124" s="30" t="s">
        <v>2937</v>
      </c>
      <c r="J124" s="33"/>
      <c r="K124" s="37" t="s">
        <v>357</v>
      </c>
      <c r="L124" s="30" t="s">
        <v>28</v>
      </c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9.5" customHeight="1">
      <c r="A125" s="28" t="s">
        <v>21</v>
      </c>
      <c r="B125" s="29" t="s">
        <v>358</v>
      </c>
      <c r="C125" s="30" t="s">
        <v>359</v>
      </c>
      <c r="D125" s="31" t="s">
        <v>2938</v>
      </c>
      <c r="E125" s="32">
        <v>98148.0</v>
      </c>
      <c r="F125" s="30" t="s">
        <v>361</v>
      </c>
      <c r="G125" s="34" t="str">
        <f t="array" ref="G125">xlookup(F125,'Account Classification'!A:A,'Account Classification'!B:B,"")</f>
        <v>Not a lead</v>
      </c>
      <c r="H125" s="30" t="s">
        <v>362</v>
      </c>
      <c r="I125" s="30" t="s">
        <v>2939</v>
      </c>
      <c r="J125" s="33"/>
      <c r="K125" s="37" t="s">
        <v>363</v>
      </c>
      <c r="L125" s="30" t="s">
        <v>28</v>
      </c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9.5" customHeight="1">
      <c r="A126" s="28" t="s">
        <v>21</v>
      </c>
      <c r="B126" s="29" t="s">
        <v>364</v>
      </c>
      <c r="C126" s="30" t="s">
        <v>365</v>
      </c>
      <c r="D126" s="31" t="s">
        <v>2940</v>
      </c>
      <c r="E126" s="32">
        <v>85288.0</v>
      </c>
      <c r="F126" s="30" t="s">
        <v>367</v>
      </c>
      <c r="G126" s="34" t="str">
        <f t="array" ref="G126">xlookup(F126,'Account Classification'!A:A,'Account Classification'!B:B,"")</f>
        <v>Not a lead</v>
      </c>
      <c r="H126" s="30" t="s">
        <v>368</v>
      </c>
      <c r="I126" s="30" t="s">
        <v>2941</v>
      </c>
      <c r="J126" s="33"/>
      <c r="K126" s="37" t="s">
        <v>369</v>
      </c>
      <c r="L126" s="30" t="s">
        <v>28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9.5" customHeight="1">
      <c r="A127" s="28" t="s">
        <v>21</v>
      </c>
      <c r="B127" s="29" t="s">
        <v>375</v>
      </c>
      <c r="C127" s="30" t="s">
        <v>376</v>
      </c>
      <c r="D127" s="31" t="s">
        <v>2942</v>
      </c>
      <c r="E127" s="32">
        <v>94080.0</v>
      </c>
      <c r="F127" s="30" t="s">
        <v>346</v>
      </c>
      <c r="G127" s="34" t="str">
        <f t="array" ref="G127">xlookup(F127,'Account Classification'!A:A,'Account Classification'!B:B,"")</f>
        <v>Not a lead</v>
      </c>
      <c r="H127" s="30" t="s">
        <v>181</v>
      </c>
      <c r="I127" s="30" t="s">
        <v>2943</v>
      </c>
      <c r="J127" s="33"/>
      <c r="K127" s="37" t="s">
        <v>27</v>
      </c>
      <c r="L127" s="30" t="s">
        <v>28</v>
      </c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9.5" customHeight="1">
      <c r="A128" s="28" t="s">
        <v>21</v>
      </c>
      <c r="B128" s="29" t="s">
        <v>378</v>
      </c>
      <c r="C128" s="30" t="s">
        <v>379</v>
      </c>
      <c r="D128" s="31" t="s">
        <v>2944</v>
      </c>
      <c r="E128" s="32">
        <v>2116.0</v>
      </c>
      <c r="F128" s="30" t="s">
        <v>381</v>
      </c>
      <c r="G128" s="34" t="str">
        <f t="array" ref="G128">xlookup(F128,'Account Classification'!A:A,'Account Classification'!B:B,"")</f>
        <v>Not a lead</v>
      </c>
      <c r="H128" s="30" t="s">
        <v>382</v>
      </c>
      <c r="I128" s="30" t="s">
        <v>2945</v>
      </c>
      <c r="J128" s="33"/>
      <c r="K128" s="37" t="s">
        <v>140</v>
      </c>
      <c r="L128" s="30" t="s">
        <v>28</v>
      </c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9.5" customHeight="1">
      <c r="A129" s="28" t="s">
        <v>21</v>
      </c>
      <c r="B129" s="29" t="s">
        <v>383</v>
      </c>
      <c r="C129" s="30" t="s">
        <v>384</v>
      </c>
      <c r="D129" s="31" t="s">
        <v>2946</v>
      </c>
      <c r="E129" s="32">
        <v>7901.0</v>
      </c>
      <c r="F129" s="30" t="s">
        <v>386</v>
      </c>
      <c r="G129" s="34" t="str">
        <f t="array" ref="G129">xlookup(F129,'Account Classification'!A:A,'Account Classification'!B:B,"")</f>
        <v>Not a lead</v>
      </c>
      <c r="H129" s="30" t="s">
        <v>387</v>
      </c>
      <c r="I129" s="30" t="s">
        <v>2947</v>
      </c>
      <c r="J129" s="33"/>
      <c r="K129" s="37" t="s">
        <v>388</v>
      </c>
      <c r="L129" s="30" t="s">
        <v>28</v>
      </c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19.5" customHeight="1">
      <c r="A130" s="28" t="s">
        <v>21</v>
      </c>
      <c r="B130" s="29" t="s">
        <v>398</v>
      </c>
      <c r="C130" s="30" t="s">
        <v>399</v>
      </c>
      <c r="D130" s="31" t="s">
        <v>2948</v>
      </c>
      <c r="E130" s="32">
        <v>60606.0</v>
      </c>
      <c r="F130" s="30" t="s">
        <v>401</v>
      </c>
      <c r="G130" s="34" t="str">
        <f t="array" ref="G130">xlookup(F130,'Account Classification'!A:A,'Account Classification'!B:B,"")</f>
        <v>Not a lead</v>
      </c>
      <c r="H130" s="30" t="s">
        <v>402</v>
      </c>
      <c r="I130" s="30" t="s">
        <v>2949</v>
      </c>
      <c r="J130" s="33"/>
      <c r="K130" s="37" t="s">
        <v>403</v>
      </c>
      <c r="L130" s="30" t="s">
        <v>28</v>
      </c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31.5" customHeight="1">
      <c r="A131" s="28" t="s">
        <v>21</v>
      </c>
      <c r="B131" s="29" t="s">
        <v>409</v>
      </c>
      <c r="C131" s="30" t="s">
        <v>410</v>
      </c>
      <c r="D131" s="31" t="s">
        <v>2950</v>
      </c>
      <c r="E131" s="32">
        <v>94025.0</v>
      </c>
      <c r="F131" s="30" t="s">
        <v>412</v>
      </c>
      <c r="G131" s="34" t="str">
        <f t="array" ref="G131">xlookup(F131,'Account Classification'!A:A,'Account Classification'!B:B,"")</f>
        <v>Not a lead</v>
      </c>
      <c r="H131" s="30" t="s">
        <v>413</v>
      </c>
      <c r="I131" s="30" t="s">
        <v>2951</v>
      </c>
      <c r="J131" s="33"/>
      <c r="K131" s="37" t="s">
        <v>50</v>
      </c>
      <c r="L131" s="30" t="s">
        <v>28</v>
      </c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9.5" customHeight="1">
      <c r="A132" s="28" t="s">
        <v>21</v>
      </c>
      <c r="B132" s="29" t="s">
        <v>56</v>
      </c>
      <c r="C132" s="30" t="s">
        <v>419</v>
      </c>
      <c r="D132" s="31" t="s">
        <v>2952</v>
      </c>
      <c r="E132" s="38" t="s">
        <v>421</v>
      </c>
      <c r="F132" s="30" t="s">
        <v>422</v>
      </c>
      <c r="G132" s="34" t="str">
        <f t="array" ref="G132">xlookup(F132,'Account Classification'!A:A,'Account Classification'!B:B,"")</f>
        <v>Not a lead</v>
      </c>
      <c r="H132" s="30" t="s">
        <v>423</v>
      </c>
      <c r="I132" s="30" t="s">
        <v>2953</v>
      </c>
      <c r="J132" s="33"/>
      <c r="K132" s="37" t="s">
        <v>424</v>
      </c>
      <c r="L132" s="30" t="s">
        <v>397</v>
      </c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9.5" customHeight="1">
      <c r="A133" s="28" t="s">
        <v>21</v>
      </c>
      <c r="B133" s="29" t="s">
        <v>425</v>
      </c>
      <c r="C133" s="30" t="s">
        <v>426</v>
      </c>
      <c r="D133" s="31" t="s">
        <v>2954</v>
      </c>
      <c r="E133" s="32">
        <v>55402.0</v>
      </c>
      <c r="F133" s="30" t="s">
        <v>428</v>
      </c>
      <c r="G133" s="34" t="str">
        <f t="array" ref="G133">xlookup(F133,'Account Classification'!A:A,'Account Classification'!B:B,"")</f>
        <v>Not a lead</v>
      </c>
      <c r="H133" s="30" t="s">
        <v>334</v>
      </c>
      <c r="I133" s="30" t="s">
        <v>2955</v>
      </c>
      <c r="J133" s="33"/>
      <c r="K133" s="37" t="s">
        <v>429</v>
      </c>
      <c r="L133" s="30" t="s">
        <v>28</v>
      </c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9.5" customHeight="1">
      <c r="A134" s="28" t="s">
        <v>21</v>
      </c>
      <c r="B134" s="29" t="s">
        <v>430</v>
      </c>
      <c r="C134" s="30" t="s">
        <v>431</v>
      </c>
      <c r="D134" s="31" t="s">
        <v>2956</v>
      </c>
      <c r="E134" s="32">
        <v>33759.0</v>
      </c>
      <c r="F134" s="30" t="s">
        <v>433</v>
      </c>
      <c r="G134" s="34" t="str">
        <f t="array" ref="G134">xlookup(F134,'Account Classification'!A:A,'Account Classification'!B:B,"")</f>
        <v>Not a lead</v>
      </c>
      <c r="H134" s="30" t="s">
        <v>434</v>
      </c>
      <c r="I134" s="30" t="s">
        <v>2957</v>
      </c>
      <c r="J134" s="33"/>
      <c r="K134" s="37" t="s">
        <v>50</v>
      </c>
      <c r="L134" s="30" t="s">
        <v>28</v>
      </c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9.5" customHeight="1">
      <c r="A135" s="28" t="s">
        <v>21</v>
      </c>
      <c r="B135" s="29" t="s">
        <v>435</v>
      </c>
      <c r="C135" s="30" t="s">
        <v>436</v>
      </c>
      <c r="D135" s="31" t="s">
        <v>2958</v>
      </c>
      <c r="E135" s="32">
        <v>75039.0</v>
      </c>
      <c r="F135" s="30" t="s">
        <v>367</v>
      </c>
      <c r="G135" s="34" t="str">
        <f t="array" ref="G135">xlookup(F135,'Account Classification'!A:A,'Account Classification'!B:B,"")</f>
        <v>Not a lead</v>
      </c>
      <c r="H135" s="30" t="s">
        <v>438</v>
      </c>
      <c r="I135" s="30" t="s">
        <v>2959</v>
      </c>
      <c r="J135" s="33"/>
      <c r="K135" s="37" t="s">
        <v>27</v>
      </c>
      <c r="L135" s="30" t="s">
        <v>28</v>
      </c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9.5" customHeight="1">
      <c r="A136" s="28" t="s">
        <v>21</v>
      </c>
      <c r="B136" s="29" t="s">
        <v>439</v>
      </c>
      <c r="C136" s="30" t="s">
        <v>440</v>
      </c>
      <c r="D136" s="31" t="s">
        <v>2960</v>
      </c>
      <c r="E136" s="32">
        <v>10004.0</v>
      </c>
      <c r="F136" s="30" t="s">
        <v>442</v>
      </c>
      <c r="G136" s="34" t="str">
        <f t="array" ref="G136">xlookup(F136,'Account Classification'!A:A,'Account Classification'!B:B,"")</f>
        <v>Not a lead</v>
      </c>
      <c r="H136" s="30" t="s">
        <v>334</v>
      </c>
      <c r="I136" s="30" t="s">
        <v>2961</v>
      </c>
      <c r="J136" s="33"/>
      <c r="K136" s="37" t="s">
        <v>151</v>
      </c>
      <c r="L136" s="30" t="s">
        <v>28</v>
      </c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9.5" customHeight="1">
      <c r="A137" s="28" t="s">
        <v>21</v>
      </c>
      <c r="B137" s="29" t="s">
        <v>462</v>
      </c>
      <c r="C137" s="30" t="s">
        <v>463</v>
      </c>
      <c r="D137" s="31" t="s">
        <v>2962</v>
      </c>
      <c r="E137" s="32">
        <v>10021.0</v>
      </c>
      <c r="F137" s="30" t="s">
        <v>465</v>
      </c>
      <c r="G137" s="34" t="str">
        <f t="array" ref="G137">xlookup(F137,'Account Classification'!A:A,'Account Classification'!B:B,"")</f>
        <v>Not a lead</v>
      </c>
      <c r="H137" s="30" t="s">
        <v>466</v>
      </c>
      <c r="I137" s="30" t="s">
        <v>2963</v>
      </c>
      <c r="J137" s="33"/>
      <c r="K137" s="37" t="s">
        <v>467</v>
      </c>
      <c r="L137" s="30" t="s">
        <v>28</v>
      </c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9.5" customHeight="1">
      <c r="A138" s="28" t="s">
        <v>21</v>
      </c>
      <c r="B138" s="29" t="s">
        <v>468</v>
      </c>
      <c r="C138" s="30" t="s">
        <v>469</v>
      </c>
      <c r="D138" s="31" t="s">
        <v>2964</v>
      </c>
      <c r="E138" s="32">
        <v>2127.0</v>
      </c>
      <c r="F138" s="30" t="s">
        <v>471</v>
      </c>
      <c r="G138" s="34" t="str">
        <f t="array" ref="G138">xlookup(F138,'Account Classification'!A:A,'Account Classification'!B:B,"")</f>
        <v>Not a lead</v>
      </c>
      <c r="H138" s="30" t="s">
        <v>472</v>
      </c>
      <c r="I138" s="30" t="s">
        <v>2965</v>
      </c>
      <c r="J138" s="33"/>
      <c r="K138" s="37" t="s">
        <v>473</v>
      </c>
      <c r="L138" s="30" t="s">
        <v>28</v>
      </c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9.5" customHeight="1">
      <c r="A139" s="28" t="s">
        <v>21</v>
      </c>
      <c r="B139" s="29" t="s">
        <v>474</v>
      </c>
      <c r="C139" s="30" t="s">
        <v>475</v>
      </c>
      <c r="D139" s="31" t="s">
        <v>2966</v>
      </c>
      <c r="E139" s="32">
        <v>60654.0</v>
      </c>
      <c r="F139" s="30" t="s">
        <v>477</v>
      </c>
      <c r="G139" s="34" t="str">
        <f t="array" ref="G139">xlookup(F139,'Account Classification'!A:A,'Account Classification'!B:B,"")</f>
        <v>Not a lead</v>
      </c>
      <c r="H139" s="30" t="s">
        <v>478</v>
      </c>
      <c r="I139" s="30" t="s">
        <v>2967</v>
      </c>
      <c r="J139" s="33"/>
      <c r="K139" s="37" t="s">
        <v>2968</v>
      </c>
      <c r="L139" s="30" t="s">
        <v>28</v>
      </c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31.5" customHeight="1">
      <c r="A140" s="28" t="s">
        <v>21</v>
      </c>
      <c r="B140" s="29" t="s">
        <v>489</v>
      </c>
      <c r="C140" s="30" t="s">
        <v>490</v>
      </c>
      <c r="D140" s="31" t="s">
        <v>2969</v>
      </c>
      <c r="E140" s="32">
        <v>94111.0</v>
      </c>
      <c r="F140" s="30" t="s">
        <v>492</v>
      </c>
      <c r="G140" s="34" t="str">
        <f t="array" ref="G140">xlookup(F140,'Account Classification'!A:A,'Account Classification'!B:B,"")</f>
        <v>Not a lead</v>
      </c>
      <c r="H140" s="30" t="s">
        <v>334</v>
      </c>
      <c r="I140" s="30" t="s">
        <v>2970</v>
      </c>
      <c r="J140" s="33"/>
      <c r="K140" s="37" t="s">
        <v>493</v>
      </c>
      <c r="L140" s="30" t="s">
        <v>28</v>
      </c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9.5" customHeight="1">
      <c r="A141" s="28" t="s">
        <v>21</v>
      </c>
      <c r="B141" s="29" t="s">
        <v>499</v>
      </c>
      <c r="C141" s="30" t="s">
        <v>500</v>
      </c>
      <c r="D141" s="31" t="s">
        <v>2971</v>
      </c>
      <c r="E141" s="38" t="str">
        <f>"60093-1553"</f>
        <v>60093-1553</v>
      </c>
      <c r="F141" s="30" t="s">
        <v>503</v>
      </c>
      <c r="G141" s="34" t="str">
        <f t="array" ref="G141">xlookup(F141,'Account Classification'!A:A,'Account Classification'!B:B,"")</f>
        <v>Not a lead</v>
      </c>
      <c r="H141" s="30" t="s">
        <v>504</v>
      </c>
      <c r="I141" s="30" t="s">
        <v>2972</v>
      </c>
      <c r="J141" s="33"/>
      <c r="K141" s="37" t="s">
        <v>505</v>
      </c>
      <c r="L141" s="30" t="s">
        <v>28</v>
      </c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9.5" customHeight="1">
      <c r="A142" s="28" t="s">
        <v>21</v>
      </c>
      <c r="B142" s="29" t="s">
        <v>34</v>
      </c>
      <c r="C142" s="30" t="s">
        <v>517</v>
      </c>
      <c r="D142" s="31" t="s">
        <v>2973</v>
      </c>
      <c r="E142" s="32">
        <v>1890.0</v>
      </c>
      <c r="F142" s="30" t="s">
        <v>519</v>
      </c>
      <c r="G142" s="34" t="str">
        <f t="array" ref="G142">xlookup(F142,'Account Classification'!A:A,'Account Classification'!B:B,"")</f>
        <v>Not a lead</v>
      </c>
      <c r="H142" s="30" t="s">
        <v>520</v>
      </c>
      <c r="I142" s="30" t="s">
        <v>2974</v>
      </c>
      <c r="J142" s="33"/>
      <c r="K142" s="37" t="s">
        <v>27</v>
      </c>
      <c r="L142" s="30" t="s">
        <v>28</v>
      </c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9.5" customHeight="1">
      <c r="A143" s="28" t="s">
        <v>21</v>
      </c>
      <c r="B143" s="29" t="s">
        <v>522</v>
      </c>
      <c r="C143" s="30" t="s">
        <v>523</v>
      </c>
      <c r="D143" s="31" t="s">
        <v>2975</v>
      </c>
      <c r="E143" s="32">
        <v>19147.0</v>
      </c>
      <c r="F143" s="30" t="s">
        <v>525</v>
      </c>
      <c r="G143" s="34" t="str">
        <f t="array" ref="G143">xlookup(F143,'Account Classification'!A:A,'Account Classification'!B:B,"")</f>
        <v>Not a lead</v>
      </c>
      <c r="H143" s="30" t="s">
        <v>526</v>
      </c>
      <c r="I143" s="30" t="s">
        <v>2976</v>
      </c>
      <c r="J143" s="33"/>
      <c r="K143" s="37" t="s">
        <v>50</v>
      </c>
      <c r="L143" s="30" t="s">
        <v>28</v>
      </c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9.5" customHeight="1">
      <c r="A144" s="28" t="s">
        <v>21</v>
      </c>
      <c r="B144" s="29" t="s">
        <v>527</v>
      </c>
      <c r="C144" s="30" t="s">
        <v>528</v>
      </c>
      <c r="D144" s="31" t="s">
        <v>2977</v>
      </c>
      <c r="E144" s="32">
        <v>2632.0</v>
      </c>
      <c r="F144" s="30" t="s">
        <v>530</v>
      </c>
      <c r="G144" s="34" t="str">
        <f t="array" ref="G144">xlookup(F144,'Account Classification'!A:A,'Account Classification'!B:B,"")</f>
        <v>Not a lead</v>
      </c>
      <c r="H144" s="30" t="s">
        <v>531</v>
      </c>
      <c r="I144" s="30" t="s">
        <v>2978</v>
      </c>
      <c r="J144" s="33"/>
      <c r="K144" s="37" t="s">
        <v>284</v>
      </c>
      <c r="L144" s="30" t="s">
        <v>28</v>
      </c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9.5" customHeight="1">
      <c r="A145" s="28" t="s">
        <v>21</v>
      </c>
      <c r="B145" s="29" t="s">
        <v>532</v>
      </c>
      <c r="C145" s="30" t="s">
        <v>533</v>
      </c>
      <c r="D145" s="31" t="s">
        <v>2979</v>
      </c>
      <c r="E145" s="32">
        <v>35094.0</v>
      </c>
      <c r="F145" s="30" t="s">
        <v>32</v>
      </c>
      <c r="G145" s="34" t="str">
        <f t="array" ref="G145">xlookup(F145,'Account Classification'!A:A,'Account Classification'!B:B,"")</f>
        <v>Not a lead</v>
      </c>
      <c r="H145" s="30" t="s">
        <v>535</v>
      </c>
      <c r="I145" s="30" t="s">
        <v>2980</v>
      </c>
      <c r="J145" s="30" t="s">
        <v>536</v>
      </c>
      <c r="K145" s="37" t="s">
        <v>113</v>
      </c>
      <c r="L145" s="30" t="s">
        <v>28</v>
      </c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9.5" customHeight="1">
      <c r="A146" s="28" t="s">
        <v>21</v>
      </c>
      <c r="B146" s="29" t="s">
        <v>549</v>
      </c>
      <c r="C146" s="30" t="s">
        <v>550</v>
      </c>
      <c r="D146" s="31" t="s">
        <v>2981</v>
      </c>
      <c r="E146" s="32">
        <v>46910.0</v>
      </c>
      <c r="F146" s="30" t="s">
        <v>552</v>
      </c>
      <c r="G146" s="34" t="str">
        <f t="array" ref="G146">xlookup(F146,'Account Classification'!A:A,'Account Classification'!B:B,"")</f>
        <v>Not a lead</v>
      </c>
      <c r="H146" s="30" t="s">
        <v>553</v>
      </c>
      <c r="I146" s="30" t="s">
        <v>2982</v>
      </c>
      <c r="J146" s="30" t="s">
        <v>536</v>
      </c>
      <c r="K146" s="37" t="s">
        <v>170</v>
      </c>
      <c r="L146" s="30" t="s">
        <v>554</v>
      </c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9.5" customHeight="1">
      <c r="A147" s="28" t="s">
        <v>21</v>
      </c>
      <c r="B147" s="29" t="s">
        <v>555</v>
      </c>
      <c r="C147" s="30" t="s">
        <v>556</v>
      </c>
      <c r="D147" s="31" t="s">
        <v>2983</v>
      </c>
      <c r="E147" s="32">
        <v>66649.0</v>
      </c>
      <c r="F147" s="30" t="s">
        <v>32</v>
      </c>
      <c r="G147" s="34" t="str">
        <f t="array" ref="G147">xlookup(F147,'Account Classification'!A:A,'Account Classification'!B:B,"")</f>
        <v>Not a lead</v>
      </c>
      <c r="H147" s="30" t="s">
        <v>558</v>
      </c>
      <c r="I147" s="30" t="s">
        <v>2984</v>
      </c>
      <c r="J147" s="30" t="s">
        <v>536</v>
      </c>
      <c r="K147" s="37" t="s">
        <v>27</v>
      </c>
      <c r="L147" s="30" t="s">
        <v>559</v>
      </c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9.5" customHeight="1">
      <c r="A148" s="28" t="s">
        <v>21</v>
      </c>
      <c r="B148" s="29" t="s">
        <v>560</v>
      </c>
      <c r="C148" s="30" t="s">
        <v>561</v>
      </c>
      <c r="D148" s="31" t="s">
        <v>2985</v>
      </c>
      <c r="E148" s="32">
        <v>11714.0</v>
      </c>
      <c r="F148" s="30" t="s">
        <v>32</v>
      </c>
      <c r="G148" s="34" t="str">
        <f t="array" ref="G148">xlookup(F148,'Account Classification'!A:A,'Account Classification'!B:B,"")</f>
        <v>Not a lead</v>
      </c>
      <c r="H148" s="30" t="s">
        <v>563</v>
      </c>
      <c r="I148" s="30" t="s">
        <v>2986</v>
      </c>
      <c r="J148" s="30" t="s">
        <v>536</v>
      </c>
      <c r="K148" s="37" t="s">
        <v>564</v>
      </c>
      <c r="L148" s="30" t="s">
        <v>28</v>
      </c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9.5" customHeight="1">
      <c r="A149" s="28" t="s">
        <v>21</v>
      </c>
      <c r="B149" s="29" t="s">
        <v>565</v>
      </c>
      <c r="C149" s="30" t="s">
        <v>566</v>
      </c>
      <c r="D149" s="31" t="s">
        <v>2987</v>
      </c>
      <c r="E149" s="32">
        <v>27560.0</v>
      </c>
      <c r="F149" s="30" t="s">
        <v>568</v>
      </c>
      <c r="G149" s="34" t="str">
        <f t="array" ref="G149">xlookup(F149,'Account Classification'!A:A,'Account Classification'!B:B,"")</f>
        <v>Not a lead</v>
      </c>
      <c r="H149" s="30" t="s">
        <v>569</v>
      </c>
      <c r="I149" s="30" t="s">
        <v>2988</v>
      </c>
      <c r="J149" s="33"/>
      <c r="K149" s="37" t="s">
        <v>2989</v>
      </c>
      <c r="L149" s="30" t="s">
        <v>28</v>
      </c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19.5" customHeight="1">
      <c r="A150" s="28" t="s">
        <v>21</v>
      </c>
      <c r="B150" s="29" t="s">
        <v>577</v>
      </c>
      <c r="C150" s="30" t="s">
        <v>578</v>
      </c>
      <c r="D150" s="31" t="s">
        <v>2990</v>
      </c>
      <c r="E150" s="32">
        <v>22310.0</v>
      </c>
      <c r="F150" s="30" t="s">
        <v>32</v>
      </c>
      <c r="G150" s="34" t="str">
        <f t="array" ref="G150">xlookup(F150,'Account Classification'!A:A,'Account Classification'!B:B,"")</f>
        <v>Not a lead</v>
      </c>
      <c r="H150" s="30" t="s">
        <v>580</v>
      </c>
      <c r="I150" s="30" t="s">
        <v>2991</v>
      </c>
      <c r="J150" s="30" t="s">
        <v>536</v>
      </c>
      <c r="K150" s="37" t="s">
        <v>50</v>
      </c>
      <c r="L150" s="30" t="s">
        <v>28</v>
      </c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9.5" customHeight="1">
      <c r="A151" s="28" t="s">
        <v>21</v>
      </c>
      <c r="B151" s="29" t="s">
        <v>582</v>
      </c>
      <c r="C151" s="30" t="s">
        <v>583</v>
      </c>
      <c r="D151" s="31" t="s">
        <v>2992</v>
      </c>
      <c r="E151" s="32">
        <v>98117.0</v>
      </c>
      <c r="F151" s="30" t="s">
        <v>32</v>
      </c>
      <c r="G151" s="34" t="str">
        <f t="array" ref="G151">xlookup(F151,'Account Classification'!A:A,'Account Classification'!B:B,"")</f>
        <v>Not a lead</v>
      </c>
      <c r="H151" s="30" t="s">
        <v>585</v>
      </c>
      <c r="I151" s="30" t="s">
        <v>2993</v>
      </c>
      <c r="J151" s="30" t="s">
        <v>536</v>
      </c>
      <c r="K151" s="37" t="s">
        <v>586</v>
      </c>
      <c r="L151" s="30" t="s">
        <v>28</v>
      </c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19.5" customHeight="1">
      <c r="A152" s="28" t="s">
        <v>21</v>
      </c>
      <c r="B152" s="29" t="s">
        <v>592</v>
      </c>
      <c r="C152" s="30" t="s">
        <v>593</v>
      </c>
      <c r="D152" s="31" t="s">
        <v>2994</v>
      </c>
      <c r="E152" s="32">
        <v>92572.0</v>
      </c>
      <c r="F152" s="30" t="s">
        <v>32</v>
      </c>
      <c r="G152" s="34" t="str">
        <f t="array" ref="G152">xlookup(F152,'Account Classification'!A:A,'Account Classification'!B:B,"")</f>
        <v>Not a lead</v>
      </c>
      <c r="H152" s="30" t="s">
        <v>595</v>
      </c>
      <c r="I152" s="30" t="s">
        <v>2995</v>
      </c>
      <c r="J152" s="30" t="s">
        <v>536</v>
      </c>
      <c r="K152" s="37" t="s">
        <v>27</v>
      </c>
      <c r="L152" s="30" t="s">
        <v>28</v>
      </c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19.5" customHeight="1">
      <c r="A153" s="28" t="s">
        <v>21</v>
      </c>
      <c r="B153" s="29" t="s">
        <v>608</v>
      </c>
      <c r="C153" s="30" t="s">
        <v>609</v>
      </c>
      <c r="D153" s="31" t="s">
        <v>2996</v>
      </c>
      <c r="E153" s="32">
        <v>32601.0</v>
      </c>
      <c r="F153" s="30" t="s">
        <v>611</v>
      </c>
      <c r="G153" s="34" t="str">
        <f t="array" ref="G153">xlookup(F153,'Account Classification'!A:A,'Account Classification'!B:B,"")</f>
        <v>Not a lead</v>
      </c>
      <c r="H153" s="30" t="s">
        <v>612</v>
      </c>
      <c r="I153" s="30" t="s">
        <v>2997</v>
      </c>
      <c r="J153" s="30" t="s">
        <v>536</v>
      </c>
      <c r="K153" s="37" t="s">
        <v>613</v>
      </c>
      <c r="L153" s="30" t="s">
        <v>614</v>
      </c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19.5" customHeight="1">
      <c r="A154" s="28" t="s">
        <v>21</v>
      </c>
      <c r="B154" s="29" t="s">
        <v>615</v>
      </c>
      <c r="C154" s="30" t="s">
        <v>616</v>
      </c>
      <c r="D154" s="31" t="s">
        <v>2998</v>
      </c>
      <c r="E154" s="32">
        <v>94062.0</v>
      </c>
      <c r="F154" s="30" t="s">
        <v>618</v>
      </c>
      <c r="G154" s="34" t="str">
        <f t="array" ref="G154">xlookup(F154,'Account Classification'!A:A,'Account Classification'!B:B,"")</f>
        <v>Not a lead</v>
      </c>
      <c r="H154" s="30" t="s">
        <v>413</v>
      </c>
      <c r="I154" s="30" t="s">
        <v>2999</v>
      </c>
      <c r="J154" s="33"/>
      <c r="K154" s="37" t="s">
        <v>619</v>
      </c>
      <c r="L154" s="30" t="s">
        <v>28</v>
      </c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9.5" customHeight="1">
      <c r="A155" s="28" t="s">
        <v>21</v>
      </c>
      <c r="B155" s="29" t="s">
        <v>68</v>
      </c>
      <c r="C155" s="30" t="s">
        <v>620</v>
      </c>
      <c r="D155" s="31" t="s">
        <v>3000</v>
      </c>
      <c r="E155" s="32">
        <v>94560.0</v>
      </c>
      <c r="F155" s="30" t="s">
        <v>622</v>
      </c>
      <c r="G155" s="34" t="str">
        <f t="array" ref="G155">xlookup(F155,'Account Classification'!A:A,'Account Classification'!B:B,"")</f>
        <v>Not a lead</v>
      </c>
      <c r="H155" s="30" t="s">
        <v>623</v>
      </c>
      <c r="I155" s="30" t="s">
        <v>3001</v>
      </c>
      <c r="J155" s="33"/>
      <c r="K155" s="37" t="s">
        <v>624</v>
      </c>
      <c r="L155" s="30" t="s">
        <v>28</v>
      </c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19.5" customHeight="1">
      <c r="A156" s="28" t="s">
        <v>21</v>
      </c>
      <c r="B156" s="29" t="s">
        <v>625</v>
      </c>
      <c r="C156" s="30" t="s">
        <v>626</v>
      </c>
      <c r="D156" s="31" t="s">
        <v>3002</v>
      </c>
      <c r="E156" s="32">
        <v>400088.0</v>
      </c>
      <c r="F156" s="30" t="s">
        <v>628</v>
      </c>
      <c r="G156" s="34" t="str">
        <f t="array" ref="G156">xlookup(F156,'Account Classification'!A:A,'Account Classification'!B:B,"")</f>
        <v>Not a lead</v>
      </c>
      <c r="H156" s="30" t="s">
        <v>629</v>
      </c>
      <c r="I156" s="30" t="s">
        <v>3003</v>
      </c>
      <c r="J156" s="30" t="s">
        <v>536</v>
      </c>
      <c r="K156" s="37" t="s">
        <v>27</v>
      </c>
      <c r="L156" s="30" t="s">
        <v>630</v>
      </c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31.5" customHeight="1">
      <c r="A157" s="28" t="s">
        <v>21</v>
      </c>
      <c r="B157" s="29" t="s">
        <v>633</v>
      </c>
      <c r="C157" s="30" t="s">
        <v>634</v>
      </c>
      <c r="D157" s="31" t="s">
        <v>3004</v>
      </c>
      <c r="E157" s="32">
        <v>95060.0</v>
      </c>
      <c r="F157" s="30" t="s">
        <v>636</v>
      </c>
      <c r="G157" s="34" t="str">
        <f t="array" ref="G157">xlookup(F157,'Account Classification'!A:A,'Account Classification'!B:B,"")</f>
        <v>Not a lead</v>
      </c>
      <c r="H157" s="30" t="s">
        <v>408</v>
      </c>
      <c r="I157" s="30" t="s">
        <v>3005</v>
      </c>
      <c r="J157" s="30" t="s">
        <v>536</v>
      </c>
      <c r="K157" s="37" t="s">
        <v>50</v>
      </c>
      <c r="L157" s="30" t="s">
        <v>28</v>
      </c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19.5" customHeight="1">
      <c r="A158" s="28" t="s">
        <v>21</v>
      </c>
      <c r="B158" s="29" t="s">
        <v>142</v>
      </c>
      <c r="C158" s="30" t="s">
        <v>644</v>
      </c>
      <c r="D158" s="31" t="s">
        <v>3006</v>
      </c>
      <c r="E158" s="32">
        <v>7110.0</v>
      </c>
      <c r="F158" s="30" t="s">
        <v>646</v>
      </c>
      <c r="G158" s="34" t="str">
        <f t="array" ref="G158">xlookup(F158,'Account Classification'!A:A,'Account Classification'!B:B,"")</f>
        <v>Not a lead</v>
      </c>
      <c r="H158" s="30" t="s">
        <v>408</v>
      </c>
      <c r="I158" s="30" t="s">
        <v>3007</v>
      </c>
      <c r="J158" s="33"/>
      <c r="K158" s="37" t="s">
        <v>647</v>
      </c>
      <c r="L158" s="30" t="s">
        <v>28</v>
      </c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31.5" customHeight="1">
      <c r="A159" s="28" t="s">
        <v>21</v>
      </c>
      <c r="B159" s="29" t="s">
        <v>657</v>
      </c>
      <c r="C159" s="30" t="s">
        <v>658</v>
      </c>
      <c r="D159" s="31" t="s">
        <v>3008</v>
      </c>
      <c r="E159" s="32">
        <v>74868.0</v>
      </c>
      <c r="F159" s="30" t="s">
        <v>32</v>
      </c>
      <c r="G159" s="34" t="str">
        <f t="array" ref="G159">xlookup(F159,'Account Classification'!A:A,'Account Classification'!B:B,"")</f>
        <v>Not a lead</v>
      </c>
      <c r="H159" s="30" t="s">
        <v>580</v>
      </c>
      <c r="I159" s="30" t="s">
        <v>3009</v>
      </c>
      <c r="J159" s="30" t="s">
        <v>536</v>
      </c>
      <c r="K159" s="37" t="s">
        <v>453</v>
      </c>
      <c r="L159" s="30" t="s">
        <v>28</v>
      </c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19.5" customHeight="1">
      <c r="A160" s="28" t="s">
        <v>21</v>
      </c>
      <c r="B160" s="29" t="s">
        <v>660</v>
      </c>
      <c r="C160" s="30" t="s">
        <v>661</v>
      </c>
      <c r="D160" s="31" t="s">
        <v>3010</v>
      </c>
      <c r="E160" s="32">
        <v>6498.0</v>
      </c>
      <c r="F160" s="30" t="s">
        <v>32</v>
      </c>
      <c r="G160" s="34" t="str">
        <f t="array" ref="G160">xlookup(F160,'Account Classification'!A:A,'Account Classification'!B:B,"")</f>
        <v>Not a lead</v>
      </c>
      <c r="H160" s="30" t="s">
        <v>133</v>
      </c>
      <c r="I160" s="30" t="s">
        <v>3011</v>
      </c>
      <c r="J160" s="33"/>
      <c r="K160" s="37" t="s">
        <v>50</v>
      </c>
      <c r="L160" s="30" t="s">
        <v>28</v>
      </c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43.5" customHeight="1">
      <c r="A161" s="28" t="s">
        <v>21</v>
      </c>
      <c r="B161" s="29" t="s">
        <v>685</v>
      </c>
      <c r="C161" s="30" t="s">
        <v>686</v>
      </c>
      <c r="D161" s="31" t="s">
        <v>3012</v>
      </c>
      <c r="E161" s="32">
        <v>80108.0</v>
      </c>
      <c r="F161" s="30" t="s">
        <v>688</v>
      </c>
      <c r="G161" s="34" t="str">
        <f t="array" ref="G161">xlookup(F161,'Account Classification'!A:A,'Account Classification'!B:B,"")</f>
        <v>Not a lead</v>
      </c>
      <c r="H161" s="30" t="s">
        <v>60</v>
      </c>
      <c r="I161" s="30" t="s">
        <v>3013</v>
      </c>
      <c r="J161" s="33"/>
      <c r="K161" s="37" t="s">
        <v>50</v>
      </c>
      <c r="L161" s="30" t="s">
        <v>28</v>
      </c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19.5" customHeight="1">
      <c r="A162" s="28" t="s">
        <v>21</v>
      </c>
      <c r="B162" s="29" t="s">
        <v>689</v>
      </c>
      <c r="C162" s="30" t="s">
        <v>690</v>
      </c>
      <c r="D162" s="31" t="s">
        <v>3014</v>
      </c>
      <c r="E162" s="32">
        <v>60657.0</v>
      </c>
      <c r="F162" s="30" t="s">
        <v>170</v>
      </c>
      <c r="G162" s="34" t="str">
        <f t="array" ref="G162">xlookup(F162,'Account Classification'!A:A,'Account Classification'!B:B,"")</f>
        <v>Not a lead</v>
      </c>
      <c r="H162" s="30" t="s">
        <v>161</v>
      </c>
      <c r="I162" s="30" t="s">
        <v>3015</v>
      </c>
      <c r="J162" s="30" t="s">
        <v>692</v>
      </c>
      <c r="K162" s="37" t="s">
        <v>170</v>
      </c>
      <c r="L162" s="30" t="s">
        <v>28</v>
      </c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9.5" customHeight="1">
      <c r="A163" s="28" t="s">
        <v>21</v>
      </c>
      <c r="B163" s="29" t="s">
        <v>698</v>
      </c>
      <c r="C163" s="30" t="s">
        <v>699</v>
      </c>
      <c r="D163" s="31" t="s">
        <v>3016</v>
      </c>
      <c r="E163" s="32">
        <v>94306.0</v>
      </c>
      <c r="F163" s="30" t="s">
        <v>701</v>
      </c>
      <c r="G163" s="34" t="str">
        <f t="array" ref="G163">xlookup(F163,'Account Classification'!A:A,'Account Classification'!B:B,"")</f>
        <v>Not a Lead</v>
      </c>
      <c r="H163" s="30" t="s">
        <v>166</v>
      </c>
      <c r="I163" s="30" t="s">
        <v>3017</v>
      </c>
      <c r="J163" s="33"/>
      <c r="K163" s="37" t="s">
        <v>50</v>
      </c>
      <c r="L163" s="30" t="s">
        <v>28</v>
      </c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9.5" customHeight="1">
      <c r="A164" s="28" t="s">
        <v>21</v>
      </c>
      <c r="B164" s="29" t="s">
        <v>702</v>
      </c>
      <c r="C164" s="30" t="s">
        <v>703</v>
      </c>
      <c r="D164" s="31" t="s">
        <v>3018</v>
      </c>
      <c r="E164" s="38" t="str">
        <f>"01602-1443"</f>
        <v>01602-1443</v>
      </c>
      <c r="F164" s="30" t="s">
        <v>706</v>
      </c>
      <c r="G164" s="34" t="str">
        <f t="array" ref="G164">xlookup(F164,'Account Classification'!A:A,'Account Classification'!B:B,"")</f>
        <v>Not a lead</v>
      </c>
      <c r="H164" s="30" t="s">
        <v>707</v>
      </c>
      <c r="I164" s="30" t="s">
        <v>3019</v>
      </c>
      <c r="J164" s="33"/>
      <c r="K164" s="37" t="s">
        <v>284</v>
      </c>
      <c r="L164" s="30" t="s">
        <v>28</v>
      </c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31.5" customHeight="1">
      <c r="A165" s="28" t="s">
        <v>21</v>
      </c>
      <c r="B165" s="29" t="s">
        <v>708</v>
      </c>
      <c r="C165" s="30" t="s">
        <v>709</v>
      </c>
      <c r="D165" s="31" t="s">
        <v>3020</v>
      </c>
      <c r="E165" s="32">
        <v>6300.0</v>
      </c>
      <c r="F165" s="30" t="s">
        <v>711</v>
      </c>
      <c r="G165" s="34" t="str">
        <f t="array" ref="G165">xlookup(F165,'Account Classification'!A:A,'Account Classification'!B:B,"")</f>
        <v>Not a lead</v>
      </c>
      <c r="H165" s="30" t="s">
        <v>712</v>
      </c>
      <c r="I165" s="30" t="s">
        <v>3021</v>
      </c>
      <c r="J165" s="33"/>
      <c r="K165" s="37" t="s">
        <v>713</v>
      </c>
      <c r="L165" s="30" t="s">
        <v>714</v>
      </c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19.5" customHeight="1">
      <c r="A166" s="28" t="s">
        <v>21</v>
      </c>
      <c r="B166" s="29" t="s">
        <v>720</v>
      </c>
      <c r="C166" s="30" t="s">
        <v>721</v>
      </c>
      <c r="D166" s="31" t="s">
        <v>3022</v>
      </c>
      <c r="E166" s="38" t="s">
        <v>723</v>
      </c>
      <c r="F166" s="30" t="s">
        <v>724</v>
      </c>
      <c r="G166" s="34" t="str">
        <f t="array" ref="G166">xlookup(F166,'Account Classification'!A:A,'Account Classification'!B:B,"")</f>
        <v>Not a lead</v>
      </c>
      <c r="H166" s="30" t="s">
        <v>261</v>
      </c>
      <c r="I166" s="30" t="s">
        <v>3023</v>
      </c>
      <c r="J166" s="33"/>
      <c r="K166" s="37" t="s">
        <v>725</v>
      </c>
      <c r="L166" s="30" t="s">
        <v>397</v>
      </c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9.5" customHeight="1">
      <c r="A167" s="28" t="s">
        <v>21</v>
      </c>
      <c r="B167" s="29" t="s">
        <v>732</v>
      </c>
      <c r="C167" s="30" t="s">
        <v>733</v>
      </c>
      <c r="D167" s="31" t="s">
        <v>3024</v>
      </c>
      <c r="E167" s="32">
        <v>1775.0</v>
      </c>
      <c r="F167" s="30" t="s">
        <v>413</v>
      </c>
      <c r="G167" s="34" t="str">
        <f t="array" ref="G167">xlookup(F167,'Account Classification'!A:A,'Account Classification'!B:B,"")</f>
        <v>Not a lead</v>
      </c>
      <c r="H167" s="30" t="s">
        <v>735</v>
      </c>
      <c r="I167" s="30" t="s">
        <v>3025</v>
      </c>
      <c r="J167" s="33"/>
      <c r="K167" s="37" t="s">
        <v>736</v>
      </c>
      <c r="L167" s="30" t="s">
        <v>28</v>
      </c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19.5" customHeight="1">
      <c r="A168" s="28" t="s">
        <v>21</v>
      </c>
      <c r="B168" s="29" t="s">
        <v>737</v>
      </c>
      <c r="C168" s="30" t="s">
        <v>738</v>
      </c>
      <c r="D168" s="31" t="s">
        <v>3026</v>
      </c>
      <c r="E168" s="38" t="s">
        <v>740</v>
      </c>
      <c r="F168" s="30" t="s">
        <v>741</v>
      </c>
      <c r="G168" s="34" t="str">
        <f t="array" ref="G168">xlookup(F168,'Account Classification'!A:A,'Account Classification'!B:B,"")</f>
        <v>Not a lead</v>
      </c>
      <c r="H168" s="30" t="s">
        <v>742</v>
      </c>
      <c r="I168" s="30" t="s">
        <v>3027</v>
      </c>
      <c r="J168" s="33"/>
      <c r="K168" s="37" t="s">
        <v>170</v>
      </c>
      <c r="L168" s="30" t="s">
        <v>397</v>
      </c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31.5" customHeight="1">
      <c r="A169" s="28" t="s">
        <v>21</v>
      </c>
      <c r="B169" s="29" t="s">
        <v>750</v>
      </c>
      <c r="C169" s="30" t="s">
        <v>751</v>
      </c>
      <c r="D169" s="31" t="s">
        <v>3028</v>
      </c>
      <c r="E169" s="38" t="s">
        <v>753</v>
      </c>
      <c r="F169" s="30" t="s">
        <v>754</v>
      </c>
      <c r="G169" s="34" t="str">
        <f t="array" ref="G169">xlookup(F169,'Account Classification'!A:A,'Account Classification'!B:B,"")</f>
        <v>Not a lead</v>
      </c>
      <c r="H169" s="30" t="s">
        <v>755</v>
      </c>
      <c r="I169" s="30" t="s">
        <v>3029</v>
      </c>
      <c r="J169" s="33"/>
      <c r="K169" s="37" t="s">
        <v>756</v>
      </c>
      <c r="L169" s="30" t="s">
        <v>122</v>
      </c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31.5" customHeight="1">
      <c r="A170" s="28" t="s">
        <v>21</v>
      </c>
      <c r="B170" s="29" t="s">
        <v>761</v>
      </c>
      <c r="C170" s="30" t="s">
        <v>762</v>
      </c>
      <c r="D170" s="31" t="s">
        <v>3030</v>
      </c>
      <c r="E170" s="38" t="s">
        <v>753</v>
      </c>
      <c r="F170" s="30" t="s">
        <v>764</v>
      </c>
      <c r="G170" s="34" t="str">
        <f t="array" ref="G170">xlookup(F170,'Account Classification'!A:A,'Account Classification'!B:B,"")</f>
        <v>Not a lead</v>
      </c>
      <c r="H170" s="30" t="s">
        <v>765</v>
      </c>
      <c r="I170" s="30" t="s">
        <v>3031</v>
      </c>
      <c r="J170" s="33"/>
      <c r="K170" s="37" t="s">
        <v>170</v>
      </c>
      <c r="L170" s="30" t="s">
        <v>122</v>
      </c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9.5" customHeight="1">
      <c r="A171" s="28" t="s">
        <v>21</v>
      </c>
      <c r="B171" s="29" t="s">
        <v>766</v>
      </c>
      <c r="C171" s="30" t="s">
        <v>767</v>
      </c>
      <c r="D171" s="31" t="s">
        <v>3032</v>
      </c>
      <c r="E171" s="32">
        <v>84102.0</v>
      </c>
      <c r="F171" s="30" t="s">
        <v>769</v>
      </c>
      <c r="G171" s="34" t="str">
        <f t="array" ref="G171">xlookup(F171,'Account Classification'!A:A,'Account Classification'!B:B,"")</f>
        <v>Not a lead</v>
      </c>
      <c r="H171" s="30" t="s">
        <v>334</v>
      </c>
      <c r="I171" s="30" t="s">
        <v>3033</v>
      </c>
      <c r="J171" s="33"/>
      <c r="K171" s="37" t="s">
        <v>27</v>
      </c>
      <c r="L171" s="30" t="s">
        <v>28</v>
      </c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19.5" customHeight="1">
      <c r="A172" s="28" t="s">
        <v>21</v>
      </c>
      <c r="B172" s="29" t="s">
        <v>404</v>
      </c>
      <c r="C172" s="30" t="s">
        <v>775</v>
      </c>
      <c r="D172" s="31" t="s">
        <v>3034</v>
      </c>
      <c r="E172" s="32">
        <v>94597.0</v>
      </c>
      <c r="F172" s="30" t="s">
        <v>777</v>
      </c>
      <c r="G172" s="34" t="str">
        <f t="array" ref="G172">xlookup(F172,'Account Classification'!A:A,'Account Classification'!B:B,"")</f>
        <v>Not a Lead</v>
      </c>
      <c r="H172" s="30" t="s">
        <v>778</v>
      </c>
      <c r="I172" s="30" t="s">
        <v>3035</v>
      </c>
      <c r="J172" s="33"/>
      <c r="K172" s="37" t="s">
        <v>779</v>
      </c>
      <c r="L172" s="30" t="s">
        <v>28</v>
      </c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19.5" customHeight="1">
      <c r="A173" s="28" t="s">
        <v>21</v>
      </c>
      <c r="B173" s="29" t="s">
        <v>785</v>
      </c>
      <c r="C173" s="30" t="s">
        <v>786</v>
      </c>
      <c r="D173" s="31" t="s">
        <v>3036</v>
      </c>
      <c r="E173" s="38" t="s">
        <v>788</v>
      </c>
      <c r="F173" s="30" t="s">
        <v>789</v>
      </c>
      <c r="G173" s="34" t="str">
        <f t="array" ref="G173">xlookup(F173,'Account Classification'!A:A,'Account Classification'!B:B,"")</f>
        <v>Not a lead</v>
      </c>
      <c r="H173" s="30" t="s">
        <v>790</v>
      </c>
      <c r="I173" s="30" t="s">
        <v>3037</v>
      </c>
      <c r="J173" s="33"/>
      <c r="K173" s="37" t="s">
        <v>27</v>
      </c>
      <c r="L173" s="30" t="s">
        <v>122</v>
      </c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9.5" customHeight="1">
      <c r="A174" s="28" t="s">
        <v>21</v>
      </c>
      <c r="B174" s="29" t="s">
        <v>801</v>
      </c>
      <c r="C174" s="30" t="s">
        <v>802</v>
      </c>
      <c r="D174" s="31" t="s">
        <v>3038</v>
      </c>
      <c r="E174" s="32">
        <v>78733.0</v>
      </c>
      <c r="F174" s="30" t="s">
        <v>32</v>
      </c>
      <c r="G174" s="34" t="str">
        <f t="array" ref="G174">xlookup(F174,'Account Classification'!A:A,'Account Classification'!B:B,"")</f>
        <v>Not a lead</v>
      </c>
      <c r="H174" s="30" t="s">
        <v>133</v>
      </c>
      <c r="I174" s="30" t="s">
        <v>3039</v>
      </c>
      <c r="J174" s="30" t="s">
        <v>112</v>
      </c>
      <c r="K174" s="37" t="s">
        <v>61</v>
      </c>
      <c r="L174" s="30" t="s">
        <v>28</v>
      </c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19.5" customHeight="1">
      <c r="A175" s="28" t="s">
        <v>21</v>
      </c>
      <c r="B175" s="29" t="s">
        <v>815</v>
      </c>
      <c r="C175" s="30" t="s">
        <v>816</v>
      </c>
      <c r="D175" s="31" t="s">
        <v>3040</v>
      </c>
      <c r="E175" s="32">
        <v>94402.0</v>
      </c>
      <c r="F175" s="30" t="s">
        <v>818</v>
      </c>
      <c r="G175" s="34" t="str">
        <f t="array" ref="G175">xlookup(F175,'Account Classification'!A:A,'Account Classification'!B:B,"")</f>
        <v>Not a lead</v>
      </c>
      <c r="H175" s="30" t="s">
        <v>819</v>
      </c>
      <c r="I175" s="30" t="s">
        <v>3041</v>
      </c>
      <c r="J175" s="33"/>
      <c r="K175" s="37" t="s">
        <v>61</v>
      </c>
      <c r="L175" s="30" t="s">
        <v>28</v>
      </c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31.5" customHeight="1">
      <c r="A176" s="28" t="s">
        <v>21</v>
      </c>
      <c r="B176" s="29" t="s">
        <v>850</v>
      </c>
      <c r="C176" s="30" t="s">
        <v>851</v>
      </c>
      <c r="D176" s="31" t="s">
        <v>3042</v>
      </c>
      <c r="E176" s="32">
        <v>94530.0</v>
      </c>
      <c r="F176" s="30" t="s">
        <v>853</v>
      </c>
      <c r="G176" s="34" t="str">
        <f t="array" ref="G176">xlookup(F176,'Account Classification'!A:A,'Account Classification'!B:B,"")</f>
        <v>Not a lead</v>
      </c>
      <c r="H176" s="30" t="s">
        <v>854</v>
      </c>
      <c r="I176" s="30" t="s">
        <v>3043</v>
      </c>
      <c r="J176" s="33"/>
      <c r="K176" s="37" t="s">
        <v>855</v>
      </c>
      <c r="L176" s="30" t="s">
        <v>28</v>
      </c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43.5" customHeight="1">
      <c r="A177" s="28" t="s">
        <v>21</v>
      </c>
      <c r="B177" s="29" t="s">
        <v>869</v>
      </c>
      <c r="C177" s="30" t="s">
        <v>870</v>
      </c>
      <c r="D177" s="31" t="s">
        <v>3044</v>
      </c>
      <c r="E177" s="38" t="s">
        <v>753</v>
      </c>
      <c r="F177" s="30" t="s">
        <v>764</v>
      </c>
      <c r="G177" s="34" t="str">
        <f t="array" ref="G177">xlookup(F177,'Account Classification'!A:A,'Account Classification'!B:B,"")</f>
        <v>Not a lead</v>
      </c>
      <c r="H177" s="30" t="s">
        <v>872</v>
      </c>
      <c r="I177" s="30" t="s">
        <v>3045</v>
      </c>
      <c r="J177" s="33"/>
      <c r="K177" s="37" t="s">
        <v>170</v>
      </c>
      <c r="L177" s="30" t="s">
        <v>122</v>
      </c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19.5" customHeight="1">
      <c r="A178" s="28" t="s">
        <v>21</v>
      </c>
      <c r="B178" s="29" t="s">
        <v>882</v>
      </c>
      <c r="C178" s="30" t="s">
        <v>883</v>
      </c>
      <c r="D178" s="31" t="s">
        <v>3046</v>
      </c>
      <c r="E178" s="32">
        <v>94114.0</v>
      </c>
      <c r="F178" s="30" t="s">
        <v>32</v>
      </c>
      <c r="G178" s="34" t="str">
        <f t="array" ref="G178">xlookup(F178,'Account Classification'!A:A,'Account Classification'!B:B,"")</f>
        <v>Not a lead</v>
      </c>
      <c r="H178" s="30" t="s">
        <v>885</v>
      </c>
      <c r="I178" s="30" t="s">
        <v>3047</v>
      </c>
      <c r="J178" s="30" t="s">
        <v>112</v>
      </c>
      <c r="K178" s="37" t="s">
        <v>50</v>
      </c>
      <c r="L178" s="30" t="s">
        <v>28</v>
      </c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9.5" customHeight="1">
      <c r="A179" s="28" t="s">
        <v>21</v>
      </c>
      <c r="B179" s="29" t="s">
        <v>886</v>
      </c>
      <c r="C179" s="30" t="s">
        <v>887</v>
      </c>
      <c r="D179" s="31" t="s">
        <v>3048</v>
      </c>
      <c r="E179" s="32">
        <v>91711.0</v>
      </c>
      <c r="F179" s="30" t="s">
        <v>889</v>
      </c>
      <c r="G179" s="34" t="str">
        <f t="array" ref="G179">xlookup(F179,'Account Classification'!A:A,'Account Classification'!B:B,"")</f>
        <v>Not a lead</v>
      </c>
      <c r="H179" s="30" t="s">
        <v>170</v>
      </c>
      <c r="I179" s="30" t="s">
        <v>3049</v>
      </c>
      <c r="J179" s="33"/>
      <c r="K179" s="37" t="s">
        <v>890</v>
      </c>
      <c r="L179" s="30" t="s">
        <v>28</v>
      </c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19.5" customHeight="1">
      <c r="A180" s="28" t="s">
        <v>21</v>
      </c>
      <c r="B180" s="29" t="s">
        <v>905</v>
      </c>
      <c r="C180" s="30" t="s">
        <v>906</v>
      </c>
      <c r="D180" s="31" t="s">
        <v>3050</v>
      </c>
      <c r="E180" s="32">
        <v>202130.0</v>
      </c>
      <c r="F180" s="30" t="s">
        <v>908</v>
      </c>
      <c r="G180" s="34" t="str">
        <f t="array" ref="G180">xlookup(F180,'Account Classification'!A:A,'Account Classification'!B:B,"")</f>
        <v>Not a lead</v>
      </c>
      <c r="H180" s="30" t="s">
        <v>909</v>
      </c>
      <c r="I180" s="30" t="s">
        <v>3051</v>
      </c>
      <c r="J180" s="33"/>
      <c r="K180" s="37" t="s">
        <v>204</v>
      </c>
      <c r="L180" s="30" t="s">
        <v>28</v>
      </c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9.5" customHeight="1">
      <c r="A181" s="28" t="s">
        <v>21</v>
      </c>
      <c r="B181" s="29" t="s">
        <v>910</v>
      </c>
      <c r="C181" s="30" t="s">
        <v>698</v>
      </c>
      <c r="D181" s="31" t="s">
        <v>3052</v>
      </c>
      <c r="E181" s="32">
        <v>94070.0</v>
      </c>
      <c r="F181" s="30" t="s">
        <v>32</v>
      </c>
      <c r="G181" s="34" t="str">
        <f t="array" ref="G181">xlookup(F181,'Account Classification'!A:A,'Account Classification'!B:B,"")</f>
        <v>Not a lead</v>
      </c>
      <c r="H181" s="30" t="s">
        <v>912</v>
      </c>
      <c r="I181" s="30" t="s">
        <v>3053</v>
      </c>
      <c r="J181" s="30" t="s">
        <v>112</v>
      </c>
      <c r="K181" s="37" t="s">
        <v>913</v>
      </c>
      <c r="L181" s="30" t="s">
        <v>28</v>
      </c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19.5" customHeight="1">
      <c r="A182" s="28" t="s">
        <v>21</v>
      </c>
      <c r="B182" s="29" t="s">
        <v>914</v>
      </c>
      <c r="C182" s="30" t="s">
        <v>915</v>
      </c>
      <c r="D182" s="31" t="s">
        <v>3054</v>
      </c>
      <c r="E182" s="32">
        <v>63108.0</v>
      </c>
      <c r="F182" s="30" t="s">
        <v>307</v>
      </c>
      <c r="G182" s="34" t="str">
        <f t="array" ref="G182">xlookup(F182,'Account Classification'!A:A,'Account Classification'!B:B,"")</f>
        <v>Not a lead</v>
      </c>
      <c r="H182" s="30" t="s">
        <v>917</v>
      </c>
      <c r="I182" s="30" t="s">
        <v>3055</v>
      </c>
      <c r="J182" s="30" t="s">
        <v>112</v>
      </c>
      <c r="K182" s="37" t="s">
        <v>918</v>
      </c>
      <c r="L182" s="30" t="s">
        <v>28</v>
      </c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19.5" customHeight="1">
      <c r="A183" s="28" t="s">
        <v>21</v>
      </c>
      <c r="B183" s="29" t="s">
        <v>941</v>
      </c>
      <c r="C183" s="30" t="s">
        <v>942</v>
      </c>
      <c r="D183" s="31" t="s">
        <v>3056</v>
      </c>
      <c r="E183" s="32">
        <v>92109.0</v>
      </c>
      <c r="F183" s="30" t="s">
        <v>530</v>
      </c>
      <c r="G183" s="34" t="str">
        <f t="array" ref="G183">xlookup(F183,'Account Classification'!A:A,'Account Classification'!B:B,"")</f>
        <v>Not a lead</v>
      </c>
      <c r="H183" s="30" t="s">
        <v>944</v>
      </c>
      <c r="I183" s="30" t="s">
        <v>3057</v>
      </c>
      <c r="J183" s="33"/>
      <c r="K183" s="37" t="s">
        <v>945</v>
      </c>
      <c r="L183" s="30" t="s">
        <v>28</v>
      </c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19.5" customHeight="1">
      <c r="A184" s="28" t="s">
        <v>21</v>
      </c>
      <c r="B184" s="29" t="s">
        <v>34</v>
      </c>
      <c r="C184" s="30" t="s">
        <v>965</v>
      </c>
      <c r="D184" s="31" t="s">
        <v>3058</v>
      </c>
      <c r="E184" s="32">
        <v>10022.0</v>
      </c>
      <c r="F184" s="30" t="s">
        <v>967</v>
      </c>
      <c r="G184" s="34" t="str">
        <f t="array" ref="G184">xlookup(F184,'Account Classification'!A:A,'Account Classification'!B:B,"")</f>
        <v>Not a Lead</v>
      </c>
      <c r="H184" s="30" t="s">
        <v>66</v>
      </c>
      <c r="I184" s="30" t="s">
        <v>3059</v>
      </c>
      <c r="J184" s="33"/>
      <c r="K184" s="37" t="s">
        <v>50</v>
      </c>
      <c r="L184" s="30" t="s">
        <v>28</v>
      </c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9.5" customHeight="1">
      <c r="A185" s="28" t="s">
        <v>21</v>
      </c>
      <c r="B185" s="29" t="s">
        <v>968</v>
      </c>
      <c r="C185" s="30" t="s">
        <v>969</v>
      </c>
      <c r="D185" s="31" t="s">
        <v>3060</v>
      </c>
      <c r="E185" s="32">
        <v>3856.0</v>
      </c>
      <c r="F185" s="30" t="s">
        <v>27</v>
      </c>
      <c r="G185" s="34" t="str">
        <f t="array" ref="G185">xlookup(F185,'Account Classification'!A:A,'Account Classification'!B:B,"")</f>
        <v>Not a lead</v>
      </c>
      <c r="H185" s="30" t="s">
        <v>27</v>
      </c>
      <c r="I185" s="30" t="s">
        <v>3061</v>
      </c>
      <c r="J185" s="30" t="s">
        <v>692</v>
      </c>
      <c r="K185" s="37" t="s">
        <v>27</v>
      </c>
      <c r="L185" s="30" t="s">
        <v>28</v>
      </c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19.5" customHeight="1">
      <c r="A186" s="28" t="s">
        <v>21</v>
      </c>
      <c r="B186" s="29" t="s">
        <v>1015</v>
      </c>
      <c r="C186" s="30" t="s">
        <v>1016</v>
      </c>
      <c r="D186" s="31" t="s">
        <v>3062</v>
      </c>
      <c r="E186" s="32">
        <v>11105.0</v>
      </c>
      <c r="F186" s="30" t="s">
        <v>32</v>
      </c>
      <c r="G186" s="34" t="str">
        <f t="array" ref="G186">xlookup(F186,'Account Classification'!A:A,'Account Classification'!B:B,"")</f>
        <v>Not a lead</v>
      </c>
      <c r="H186" s="30" t="s">
        <v>1018</v>
      </c>
      <c r="I186" s="30" t="s">
        <v>3063</v>
      </c>
      <c r="J186" s="30" t="s">
        <v>112</v>
      </c>
      <c r="K186" s="37" t="s">
        <v>27</v>
      </c>
      <c r="L186" s="30" t="s">
        <v>28</v>
      </c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9.5" customHeight="1">
      <c r="A187" s="28" t="s">
        <v>21</v>
      </c>
      <c r="B187" s="29" t="s">
        <v>1019</v>
      </c>
      <c r="C187" s="30" t="s">
        <v>1020</v>
      </c>
      <c r="D187" s="31" t="s">
        <v>3064</v>
      </c>
      <c r="E187" s="32">
        <v>80331.0</v>
      </c>
      <c r="F187" s="30" t="s">
        <v>1022</v>
      </c>
      <c r="G187" s="34" t="str">
        <f t="array" ref="G187">xlookup(F187,'Account Classification'!A:A,'Account Classification'!B:B,"")</f>
        <v>Not a lead</v>
      </c>
      <c r="H187" s="30" t="s">
        <v>1023</v>
      </c>
      <c r="I187" s="30" t="s">
        <v>3065</v>
      </c>
      <c r="J187" s="33"/>
      <c r="K187" s="37" t="s">
        <v>1024</v>
      </c>
      <c r="L187" s="30" t="s">
        <v>303</v>
      </c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31.5" customHeight="1">
      <c r="A188" s="28" t="s">
        <v>21</v>
      </c>
      <c r="B188" s="29" t="s">
        <v>1051</v>
      </c>
      <c r="C188" s="30" t="s">
        <v>1052</v>
      </c>
      <c r="D188" s="31" t="s">
        <v>3066</v>
      </c>
      <c r="E188" s="32">
        <v>1923.0</v>
      </c>
      <c r="F188" s="30" t="s">
        <v>1054</v>
      </c>
      <c r="G188" s="34" t="str">
        <f t="array" ref="G188">xlookup(F188,'Account Classification'!A:A,'Account Classification'!B:B,"")</f>
        <v>Not a Lead</v>
      </c>
      <c r="H188" s="30" t="s">
        <v>1055</v>
      </c>
      <c r="I188" s="30" t="s">
        <v>3067</v>
      </c>
      <c r="J188" s="33"/>
      <c r="K188" s="37" t="s">
        <v>113</v>
      </c>
      <c r="L188" s="30" t="s">
        <v>28</v>
      </c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19.5" customHeight="1">
      <c r="A189" s="28" t="s">
        <v>21</v>
      </c>
      <c r="B189" s="29" t="s">
        <v>1065</v>
      </c>
      <c r="C189" s="30" t="s">
        <v>1066</v>
      </c>
      <c r="D189" s="31" t="s">
        <v>3068</v>
      </c>
      <c r="E189" s="32">
        <v>55401.0</v>
      </c>
      <c r="F189" s="30" t="s">
        <v>1068</v>
      </c>
      <c r="G189" s="34" t="str">
        <f t="array" ref="G189">xlookup(F189,'Account Classification'!A:A,'Account Classification'!B:B,"")</f>
        <v>Not a lead</v>
      </c>
      <c r="H189" s="30" t="s">
        <v>1069</v>
      </c>
      <c r="I189" s="30" t="s">
        <v>3069</v>
      </c>
      <c r="J189" s="33"/>
      <c r="K189" s="37" t="s">
        <v>27</v>
      </c>
      <c r="L189" s="30" t="s">
        <v>28</v>
      </c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19.5" customHeight="1">
      <c r="A190" s="28" t="s">
        <v>21</v>
      </c>
      <c r="B190" s="29" t="s">
        <v>1079</v>
      </c>
      <c r="C190" s="30" t="s">
        <v>1080</v>
      </c>
      <c r="D190" s="31" t="s">
        <v>3070</v>
      </c>
      <c r="E190" s="32">
        <v>48108.0</v>
      </c>
      <c r="F190" s="30" t="s">
        <v>1082</v>
      </c>
      <c r="G190" s="34" t="str">
        <f t="array" ref="G190">xlookup(F190,'Account Classification'!A:A,'Account Classification'!B:B,"")</f>
        <v>Not a lead</v>
      </c>
      <c r="H190" s="30" t="s">
        <v>526</v>
      </c>
      <c r="I190" s="30" t="s">
        <v>3071</v>
      </c>
      <c r="J190" s="33"/>
      <c r="K190" s="37" t="s">
        <v>1083</v>
      </c>
      <c r="L190" s="30" t="s">
        <v>28</v>
      </c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9.5" customHeight="1">
      <c r="A191" s="28" t="s">
        <v>21</v>
      </c>
      <c r="B191" s="29" t="s">
        <v>1084</v>
      </c>
      <c r="C191" s="30" t="s">
        <v>1085</v>
      </c>
      <c r="D191" s="31" t="s">
        <v>3072</v>
      </c>
      <c r="E191" s="32">
        <v>2155.0</v>
      </c>
      <c r="F191" s="30" t="s">
        <v>1087</v>
      </c>
      <c r="G191" s="34" t="str">
        <f t="array" ref="G191">xlookup(F191,'Account Classification'!A:A,'Account Classification'!B:B,"")</f>
        <v>Not a lead</v>
      </c>
      <c r="H191" s="30" t="s">
        <v>1088</v>
      </c>
      <c r="I191" s="30" t="s">
        <v>3073</v>
      </c>
      <c r="J191" s="33"/>
      <c r="K191" s="37" t="s">
        <v>50</v>
      </c>
      <c r="L191" s="30" t="s">
        <v>28</v>
      </c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19.5" customHeight="1">
      <c r="A192" s="28" t="s">
        <v>21</v>
      </c>
      <c r="B192" s="29" t="s">
        <v>1094</v>
      </c>
      <c r="C192" s="30" t="s">
        <v>1095</v>
      </c>
      <c r="D192" s="31" t="s">
        <v>3074</v>
      </c>
      <c r="E192" s="32">
        <v>98144.0</v>
      </c>
      <c r="F192" s="30" t="s">
        <v>1097</v>
      </c>
      <c r="G192" s="34" t="str">
        <f t="array" ref="G192">xlookup(F192,'Account Classification'!A:A,'Account Classification'!B:B,"")</f>
        <v>Not a lead</v>
      </c>
      <c r="H192" s="30" t="s">
        <v>27</v>
      </c>
      <c r="I192" s="30" t="s">
        <v>3075</v>
      </c>
      <c r="J192" s="33"/>
      <c r="K192" s="37" t="s">
        <v>50</v>
      </c>
      <c r="L192" s="30" t="s">
        <v>28</v>
      </c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9.5" customHeight="1">
      <c r="A193" s="28" t="s">
        <v>21</v>
      </c>
      <c r="B193" s="29" t="s">
        <v>1098</v>
      </c>
      <c r="C193" s="30" t="s">
        <v>1099</v>
      </c>
      <c r="D193" s="31" t="s">
        <v>3076</v>
      </c>
      <c r="E193" s="32">
        <v>1122.0</v>
      </c>
      <c r="F193" s="30" t="s">
        <v>1101</v>
      </c>
      <c r="G193" s="34" t="str">
        <f t="array" ref="G193">xlookup(F193,'Account Classification'!A:A,'Account Classification'!B:B,"")</f>
        <v>Not a lead</v>
      </c>
      <c r="H193" s="30" t="s">
        <v>1102</v>
      </c>
      <c r="I193" s="30" t="s">
        <v>3077</v>
      </c>
      <c r="J193" s="33"/>
      <c r="K193" s="37" t="s">
        <v>50</v>
      </c>
      <c r="L193" s="30" t="s">
        <v>1103</v>
      </c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19.5" customHeight="1">
      <c r="A194" s="28" t="s">
        <v>21</v>
      </c>
      <c r="B194" s="29" t="s">
        <v>1144</v>
      </c>
      <c r="C194" s="30" t="s">
        <v>1145</v>
      </c>
      <c r="D194" s="31" t="s">
        <v>3078</v>
      </c>
      <c r="E194" s="32">
        <v>94025.0</v>
      </c>
      <c r="F194" s="30" t="s">
        <v>1147</v>
      </c>
      <c r="G194" s="34" t="str">
        <f t="array" ref="G194">xlookup(F194,'Account Classification'!A:A,'Account Classification'!B:B,"")</f>
        <v>Not a Lead</v>
      </c>
      <c r="H194" s="30" t="s">
        <v>1148</v>
      </c>
      <c r="I194" s="30" t="s">
        <v>3079</v>
      </c>
      <c r="J194" s="33"/>
      <c r="K194" s="37" t="s">
        <v>170</v>
      </c>
      <c r="L194" s="30" t="s">
        <v>28</v>
      </c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19.5" customHeight="1">
      <c r="A195" s="28" t="s">
        <v>21</v>
      </c>
      <c r="B195" s="29" t="s">
        <v>1149</v>
      </c>
      <c r="C195" s="30" t="s">
        <v>1150</v>
      </c>
      <c r="D195" s="31" t="s">
        <v>3080</v>
      </c>
      <c r="E195" s="32">
        <v>92121.0</v>
      </c>
      <c r="F195" s="30" t="s">
        <v>1152</v>
      </c>
      <c r="G195" s="34" t="str">
        <f t="array" ref="G195">xlookup(F195,'Account Classification'!A:A,'Account Classification'!B:B,"")</f>
        <v>Not a lead</v>
      </c>
      <c r="H195" s="30" t="s">
        <v>1153</v>
      </c>
      <c r="I195" s="30" t="s">
        <v>3081</v>
      </c>
      <c r="J195" s="33"/>
      <c r="K195" s="37" t="s">
        <v>170</v>
      </c>
      <c r="L195" s="30" t="s">
        <v>28</v>
      </c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19.5" customHeight="1">
      <c r="A196" s="28" t="s">
        <v>21</v>
      </c>
      <c r="B196" s="29" t="s">
        <v>1159</v>
      </c>
      <c r="C196" s="30" t="s">
        <v>1160</v>
      </c>
      <c r="D196" s="31" t="s">
        <v>3082</v>
      </c>
      <c r="E196" s="32">
        <v>2144.0</v>
      </c>
      <c r="F196" s="30" t="s">
        <v>1162</v>
      </c>
      <c r="G196" s="34" t="str">
        <f t="array" ref="G196">xlookup(F196,'Account Classification'!A:A,'Account Classification'!B:B,"")</f>
        <v>Not a lead</v>
      </c>
      <c r="H196" s="30" t="s">
        <v>1163</v>
      </c>
      <c r="I196" s="30" t="s">
        <v>3083</v>
      </c>
      <c r="J196" s="33"/>
      <c r="K196" s="37" t="s">
        <v>840</v>
      </c>
      <c r="L196" s="30" t="s">
        <v>28</v>
      </c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9.5" customHeight="1">
      <c r="A197" s="28" t="s">
        <v>21</v>
      </c>
      <c r="B197" s="29" t="s">
        <v>1175</v>
      </c>
      <c r="C197" s="30" t="s">
        <v>1176</v>
      </c>
      <c r="D197" s="31" t="s">
        <v>3084</v>
      </c>
      <c r="E197" s="32">
        <v>94117.0</v>
      </c>
      <c r="F197" s="30" t="s">
        <v>1178</v>
      </c>
      <c r="G197" s="34" t="str">
        <f t="array" ref="G197">xlookup(F197,'Account Classification'!A:A,'Account Classification'!B:B,"")</f>
        <v>Not a Lead</v>
      </c>
      <c r="H197" s="30" t="s">
        <v>413</v>
      </c>
      <c r="I197" s="30" t="s">
        <v>3085</v>
      </c>
      <c r="J197" s="33"/>
      <c r="K197" s="37" t="s">
        <v>1179</v>
      </c>
      <c r="L197" s="30" t="s">
        <v>28</v>
      </c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19.5" customHeight="1">
      <c r="A198" s="28" t="s">
        <v>21</v>
      </c>
      <c r="B198" s="29" t="s">
        <v>1180</v>
      </c>
      <c r="C198" s="30" t="s">
        <v>1181</v>
      </c>
      <c r="D198" s="31" t="s">
        <v>3086</v>
      </c>
      <c r="E198" s="32">
        <v>17603.0</v>
      </c>
      <c r="F198" s="30" t="s">
        <v>1183</v>
      </c>
      <c r="G198" s="34" t="str">
        <f t="array" ref="G198">xlookup(F198,'Account Classification'!A:A,'Account Classification'!B:B,"")</f>
        <v>Not a Lead</v>
      </c>
      <c r="H198" s="30" t="s">
        <v>1184</v>
      </c>
      <c r="I198" s="30" t="s">
        <v>3087</v>
      </c>
      <c r="J198" s="33"/>
      <c r="K198" s="37" t="s">
        <v>1185</v>
      </c>
      <c r="L198" s="30" t="s">
        <v>28</v>
      </c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31.5" customHeight="1">
      <c r="A199" s="28" t="s">
        <v>21</v>
      </c>
      <c r="B199" s="29" t="s">
        <v>1186</v>
      </c>
      <c r="C199" s="30" t="s">
        <v>1187</v>
      </c>
      <c r="D199" s="31" t="s">
        <v>3088</v>
      </c>
      <c r="E199" s="32">
        <v>2142.0</v>
      </c>
      <c r="F199" s="30" t="s">
        <v>1189</v>
      </c>
      <c r="G199" s="34" t="str">
        <f t="array" ref="G199">xlookup(F199,'Account Classification'!A:A,'Account Classification'!B:B,"")</f>
        <v>Not a lead</v>
      </c>
      <c r="H199" s="30" t="s">
        <v>1190</v>
      </c>
      <c r="I199" s="30" t="s">
        <v>3089</v>
      </c>
      <c r="J199" s="33"/>
      <c r="K199" s="37" t="s">
        <v>170</v>
      </c>
      <c r="L199" s="30" t="s">
        <v>28</v>
      </c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19.5" customHeight="1">
      <c r="A200" s="28" t="s">
        <v>21</v>
      </c>
      <c r="B200" s="29" t="s">
        <v>577</v>
      </c>
      <c r="C200" s="30" t="s">
        <v>1195</v>
      </c>
      <c r="D200" s="31" t="s">
        <v>3090</v>
      </c>
      <c r="E200" s="32">
        <v>27705.0</v>
      </c>
      <c r="F200" s="30" t="s">
        <v>1197</v>
      </c>
      <c r="G200" s="34" t="str">
        <f t="array" ref="G200">xlookup(F200,'Account Classification'!A:A,'Account Classification'!B:B,"")</f>
        <v>Not a lead</v>
      </c>
      <c r="H200" s="30" t="s">
        <v>1198</v>
      </c>
      <c r="I200" s="30" t="s">
        <v>3091</v>
      </c>
      <c r="J200" s="33"/>
      <c r="K200" s="37" t="s">
        <v>1199</v>
      </c>
      <c r="L200" s="30" t="s">
        <v>28</v>
      </c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19.5" customHeight="1">
      <c r="A201" s="28" t="s">
        <v>21</v>
      </c>
      <c r="B201" s="29" t="s">
        <v>1201</v>
      </c>
      <c r="C201" s="30" t="s">
        <v>1202</v>
      </c>
      <c r="D201" s="31" t="s">
        <v>3092</v>
      </c>
      <c r="E201" s="32">
        <v>92127.0</v>
      </c>
      <c r="F201" s="30" t="s">
        <v>1204</v>
      </c>
      <c r="G201" s="34" t="str">
        <f t="array" ref="G201">xlookup(F201,'Account Classification'!A:A,'Account Classification'!B:B,"")</f>
        <v>Not a lead</v>
      </c>
      <c r="H201" s="30" t="s">
        <v>466</v>
      </c>
      <c r="I201" s="30" t="s">
        <v>3093</v>
      </c>
      <c r="J201" s="30" t="s">
        <v>112</v>
      </c>
      <c r="K201" s="37" t="s">
        <v>27</v>
      </c>
      <c r="L201" s="30" t="s">
        <v>28</v>
      </c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19.5" customHeight="1">
      <c r="A202" s="28" t="s">
        <v>21</v>
      </c>
      <c r="B202" s="29" t="s">
        <v>1211</v>
      </c>
      <c r="C202" s="30" t="s">
        <v>1212</v>
      </c>
      <c r="D202" s="31" t="s">
        <v>3094</v>
      </c>
      <c r="E202" s="32">
        <v>200126.0</v>
      </c>
      <c r="F202" s="30" t="s">
        <v>1214</v>
      </c>
      <c r="G202" s="34" t="str">
        <f t="array" ref="G202">xlookup(F202,'Account Classification'!A:A,'Account Classification'!B:B,"")</f>
        <v>Not a lead</v>
      </c>
      <c r="H202" s="30" t="s">
        <v>1214</v>
      </c>
      <c r="I202" s="30" t="s">
        <v>3095</v>
      </c>
      <c r="J202" s="33"/>
      <c r="K202" s="37" t="s">
        <v>1215</v>
      </c>
      <c r="L202" s="30" t="s">
        <v>1210</v>
      </c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9.5" customHeight="1">
      <c r="A203" s="28" t="s">
        <v>21</v>
      </c>
      <c r="B203" s="29" t="s">
        <v>1216</v>
      </c>
      <c r="C203" s="30" t="s">
        <v>1217</v>
      </c>
      <c r="D203" s="31" t="s">
        <v>3096</v>
      </c>
      <c r="E203" s="38" t="s">
        <v>1219</v>
      </c>
      <c r="F203" s="30" t="s">
        <v>1220</v>
      </c>
      <c r="G203" s="34" t="str">
        <f t="array" ref="G203">xlookup(F203,'Account Classification'!A:A,'Account Classification'!B:B,"")</f>
        <v>Not a lead</v>
      </c>
      <c r="H203" s="30" t="s">
        <v>1221</v>
      </c>
      <c r="I203" s="30" t="s">
        <v>3097</v>
      </c>
      <c r="J203" s="33"/>
      <c r="K203" s="37" t="s">
        <v>27</v>
      </c>
      <c r="L203" s="30" t="s">
        <v>397</v>
      </c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31.5" customHeight="1">
      <c r="A204" s="28" t="s">
        <v>21</v>
      </c>
      <c r="B204" s="29" t="s">
        <v>1222</v>
      </c>
      <c r="C204" s="30" t="s">
        <v>1223</v>
      </c>
      <c r="D204" s="31" t="s">
        <v>3098</v>
      </c>
      <c r="E204" s="32">
        <v>3820.0</v>
      </c>
      <c r="F204" s="30" t="s">
        <v>552</v>
      </c>
      <c r="G204" s="34" t="str">
        <f t="array" ref="G204">xlookup(F204,'Account Classification'!A:A,'Account Classification'!B:B,"")</f>
        <v>Not a lead</v>
      </c>
      <c r="H204" s="30" t="s">
        <v>133</v>
      </c>
      <c r="I204" s="30" t="s">
        <v>3099</v>
      </c>
      <c r="J204" s="30" t="s">
        <v>112</v>
      </c>
      <c r="K204" s="37" t="s">
        <v>1225</v>
      </c>
      <c r="L204" s="30" t="s">
        <v>28</v>
      </c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43.5" customHeight="1">
      <c r="A205" s="28" t="s">
        <v>21</v>
      </c>
      <c r="B205" s="29" t="s">
        <v>347</v>
      </c>
      <c r="C205" s="30" t="s">
        <v>1129</v>
      </c>
      <c r="D205" s="31" t="s">
        <v>3100</v>
      </c>
      <c r="E205" s="32">
        <v>94549.0</v>
      </c>
      <c r="F205" s="30" t="s">
        <v>32</v>
      </c>
      <c r="G205" s="34" t="str">
        <f t="array" ref="G205">xlookup(F205,'Account Classification'!A:A,'Account Classification'!B:B,"")</f>
        <v>Not a lead</v>
      </c>
      <c r="H205" s="30" t="s">
        <v>1235</v>
      </c>
      <c r="I205" s="30" t="s">
        <v>3101</v>
      </c>
      <c r="J205" s="33"/>
      <c r="K205" s="37" t="s">
        <v>170</v>
      </c>
      <c r="L205" s="30" t="s">
        <v>28</v>
      </c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19.5" customHeight="1">
      <c r="A206" s="28" t="s">
        <v>21</v>
      </c>
      <c r="B206" s="29" t="s">
        <v>425</v>
      </c>
      <c r="C206" s="30" t="s">
        <v>1236</v>
      </c>
      <c r="D206" s="31" t="s">
        <v>3102</v>
      </c>
      <c r="E206" s="32">
        <v>7307.0</v>
      </c>
      <c r="F206" s="30" t="s">
        <v>1238</v>
      </c>
      <c r="G206" s="34" t="str">
        <f t="array" ref="G206">xlookup(F206,'Account Classification'!A:A,'Account Classification'!B:B,"")</f>
        <v>Not a lead</v>
      </c>
      <c r="H206" s="30" t="s">
        <v>1239</v>
      </c>
      <c r="I206" s="30" t="s">
        <v>3103</v>
      </c>
      <c r="J206" s="33"/>
      <c r="K206" s="37" t="s">
        <v>1240</v>
      </c>
      <c r="L206" s="30" t="s">
        <v>28</v>
      </c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9.5" customHeight="1">
      <c r="A207" s="28" t="s">
        <v>21</v>
      </c>
      <c r="B207" s="29" t="s">
        <v>1241</v>
      </c>
      <c r="C207" s="30" t="s">
        <v>1242</v>
      </c>
      <c r="D207" s="31" t="s">
        <v>3104</v>
      </c>
      <c r="E207" s="32">
        <v>91789.0</v>
      </c>
      <c r="F207" s="30" t="s">
        <v>338</v>
      </c>
      <c r="G207" s="34" t="str">
        <f t="array" ref="G207">xlookup(F207,'Account Classification'!A:A,'Account Classification'!B:B,"")</f>
        <v>Not a lead</v>
      </c>
      <c r="H207" s="30" t="s">
        <v>338</v>
      </c>
      <c r="I207" s="30" t="s">
        <v>3105</v>
      </c>
      <c r="J207" s="33"/>
      <c r="K207" s="37" t="s">
        <v>50</v>
      </c>
      <c r="L207" s="30" t="s">
        <v>28</v>
      </c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19.5" customHeight="1">
      <c r="A208" s="28" t="s">
        <v>21</v>
      </c>
      <c r="B208" s="29" t="s">
        <v>1248</v>
      </c>
      <c r="C208" s="30" t="s">
        <v>1249</v>
      </c>
      <c r="D208" s="31" t="s">
        <v>3106</v>
      </c>
      <c r="E208" s="38" t="s">
        <v>1251</v>
      </c>
      <c r="F208" s="30" t="s">
        <v>1252</v>
      </c>
      <c r="G208" s="34" t="str">
        <f t="array" ref="G208">xlookup(F208,'Account Classification'!A:A,'Account Classification'!B:B,"")</f>
        <v>Not a lead</v>
      </c>
      <c r="H208" s="30" t="s">
        <v>408</v>
      </c>
      <c r="I208" s="30" t="s">
        <v>3107</v>
      </c>
      <c r="J208" s="33"/>
      <c r="K208" s="37" t="s">
        <v>1253</v>
      </c>
      <c r="L208" s="30" t="s">
        <v>397</v>
      </c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9.5" customHeight="1">
      <c r="A209" s="28" t="s">
        <v>21</v>
      </c>
      <c r="B209" s="29" t="s">
        <v>1231</v>
      </c>
      <c r="C209" s="30" t="s">
        <v>1263</v>
      </c>
      <c r="D209" s="31" t="s">
        <v>3108</v>
      </c>
      <c r="E209" s="32">
        <v>94107.0</v>
      </c>
      <c r="F209" s="30" t="s">
        <v>1265</v>
      </c>
      <c r="G209" s="34" t="str">
        <f t="array" ref="G209">xlookup(F209,'Account Classification'!A:A,'Account Classification'!B:B,"")</f>
        <v>Not a lead</v>
      </c>
      <c r="H209" s="30" t="s">
        <v>1266</v>
      </c>
      <c r="I209" s="30" t="s">
        <v>3109</v>
      </c>
      <c r="J209" s="33"/>
      <c r="K209" s="37" t="s">
        <v>27</v>
      </c>
      <c r="L209" s="30" t="s">
        <v>28</v>
      </c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19.5" customHeight="1">
      <c r="A210" s="28" t="s">
        <v>21</v>
      </c>
      <c r="B210" s="29" t="s">
        <v>1267</v>
      </c>
      <c r="C210" s="30" t="s">
        <v>1268</v>
      </c>
      <c r="D210" s="31" t="s">
        <v>3110</v>
      </c>
      <c r="E210" s="32">
        <v>18902.0</v>
      </c>
      <c r="F210" s="30" t="s">
        <v>1270</v>
      </c>
      <c r="G210" s="34" t="str">
        <f t="array" ref="G210">xlookup(F210,'Account Classification'!A:A,'Account Classification'!B:B,"")</f>
        <v>Not a lead</v>
      </c>
      <c r="H210" s="30" t="s">
        <v>66</v>
      </c>
      <c r="I210" s="30" t="s">
        <v>3111</v>
      </c>
      <c r="J210" s="33"/>
      <c r="K210" s="37" t="s">
        <v>1271</v>
      </c>
      <c r="L210" s="30" t="s">
        <v>28</v>
      </c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19.5" customHeight="1">
      <c r="A211" s="28" t="s">
        <v>21</v>
      </c>
      <c r="B211" s="29" t="s">
        <v>340</v>
      </c>
      <c r="C211" s="30" t="s">
        <v>1277</v>
      </c>
      <c r="D211" s="31" t="s">
        <v>3112</v>
      </c>
      <c r="E211" s="32">
        <v>63017.0</v>
      </c>
      <c r="F211" s="30" t="s">
        <v>1279</v>
      </c>
      <c r="G211" s="34" t="str">
        <f t="array" ref="G211">xlookup(F211,'Account Classification'!A:A,'Account Classification'!B:B,"")</f>
        <v>Not a Lead</v>
      </c>
      <c r="H211" s="30" t="s">
        <v>1280</v>
      </c>
      <c r="I211" s="30" t="s">
        <v>3113</v>
      </c>
      <c r="J211" s="33"/>
      <c r="K211" s="37" t="s">
        <v>61</v>
      </c>
      <c r="L211" s="30" t="s">
        <v>28</v>
      </c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19.5" customHeight="1">
      <c r="A212" s="28" t="s">
        <v>21</v>
      </c>
      <c r="B212" s="29" t="s">
        <v>1286</v>
      </c>
      <c r="C212" s="30" t="s">
        <v>1287</v>
      </c>
      <c r="D212" s="31" t="s">
        <v>3114</v>
      </c>
      <c r="E212" s="32">
        <v>97203.0</v>
      </c>
      <c r="F212" s="30" t="s">
        <v>1289</v>
      </c>
      <c r="G212" s="34" t="str">
        <f t="array" ref="G212">xlookup(F212,'Account Classification'!A:A,'Account Classification'!B:B,"")</f>
        <v>Not a lead</v>
      </c>
      <c r="H212" s="30" t="s">
        <v>1290</v>
      </c>
      <c r="I212" s="30" t="s">
        <v>3115</v>
      </c>
      <c r="J212" s="33"/>
      <c r="K212" s="37" t="s">
        <v>50</v>
      </c>
      <c r="L212" s="30" t="s">
        <v>28</v>
      </c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9.5" customHeight="1">
      <c r="A213" s="28" t="s">
        <v>576</v>
      </c>
      <c r="B213" s="29" t="s">
        <v>74</v>
      </c>
      <c r="C213" s="30" t="s">
        <v>1295</v>
      </c>
      <c r="D213" s="31" t="s">
        <v>3116</v>
      </c>
      <c r="E213" s="38" t="s">
        <v>1297</v>
      </c>
      <c r="F213" s="30" t="s">
        <v>422</v>
      </c>
      <c r="G213" s="34" t="str">
        <f t="array" ref="G213">xlookup(F213,'Account Classification'!A:A,'Account Classification'!B:B,"")</f>
        <v>Not a lead</v>
      </c>
      <c r="H213" s="30" t="s">
        <v>423</v>
      </c>
      <c r="I213" s="30" t="s">
        <v>3117</v>
      </c>
      <c r="J213" s="33"/>
      <c r="K213" s="37" t="s">
        <v>27</v>
      </c>
      <c r="L213" s="30" t="s">
        <v>397</v>
      </c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19.5" customHeight="1">
      <c r="A214" s="28" t="s">
        <v>576</v>
      </c>
      <c r="B214" s="29" t="s">
        <v>1298</v>
      </c>
      <c r="C214" s="30" t="s">
        <v>1299</v>
      </c>
      <c r="D214" s="31" t="s">
        <v>3118</v>
      </c>
      <c r="E214" s="32">
        <v>10017.0</v>
      </c>
      <c r="F214" s="30" t="s">
        <v>338</v>
      </c>
      <c r="G214" s="34" t="str">
        <f t="array" ref="G214">xlookup(F214,'Account Classification'!A:A,'Account Classification'!B:B,"")</f>
        <v>Not a lead</v>
      </c>
      <c r="H214" s="30" t="s">
        <v>26</v>
      </c>
      <c r="I214" s="30" t="s">
        <v>3119</v>
      </c>
      <c r="J214" s="33"/>
      <c r="K214" s="37" t="s">
        <v>61</v>
      </c>
      <c r="L214" s="30" t="s">
        <v>28</v>
      </c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9.5" customHeight="1">
      <c r="A215" s="28" t="s">
        <v>576</v>
      </c>
      <c r="B215" s="29" t="s">
        <v>1307</v>
      </c>
      <c r="C215" s="30" t="s">
        <v>1308</v>
      </c>
      <c r="D215" s="31" t="s">
        <v>3120</v>
      </c>
      <c r="E215" s="32">
        <v>94114.0</v>
      </c>
      <c r="F215" s="30" t="s">
        <v>1310</v>
      </c>
      <c r="G215" s="34" t="str">
        <f t="array" ref="G215">xlookup(F215,'Account Classification'!A:A,'Account Classification'!B:B,"")</f>
        <v>Not a lead</v>
      </c>
      <c r="H215" s="30" t="s">
        <v>1311</v>
      </c>
      <c r="I215" s="30" t="s">
        <v>3121</v>
      </c>
      <c r="J215" s="33"/>
      <c r="K215" s="37" t="s">
        <v>1312</v>
      </c>
      <c r="L215" s="30" t="s">
        <v>28</v>
      </c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19.5" customHeight="1">
      <c r="A216" s="28" t="s">
        <v>576</v>
      </c>
      <c r="B216" s="29" t="s">
        <v>1317</v>
      </c>
      <c r="C216" s="30" t="s">
        <v>1318</v>
      </c>
      <c r="D216" s="31" t="s">
        <v>3122</v>
      </c>
      <c r="E216" s="32">
        <v>200031.0</v>
      </c>
      <c r="F216" s="30" t="s">
        <v>1320</v>
      </c>
      <c r="G216" s="34" t="str">
        <f t="array" ref="G216">xlookup(F216,'Account Classification'!A:A,'Account Classification'!B:B,"")</f>
        <v>Not a lead</v>
      </c>
      <c r="H216" s="30" t="s">
        <v>387</v>
      </c>
      <c r="I216" s="30" t="s">
        <v>3123</v>
      </c>
      <c r="J216" s="33"/>
      <c r="K216" s="37" t="s">
        <v>50</v>
      </c>
      <c r="L216" s="30" t="s">
        <v>1210</v>
      </c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19.5" customHeight="1">
      <c r="A217" s="28" t="s">
        <v>576</v>
      </c>
      <c r="B217" s="29" t="s">
        <v>1335</v>
      </c>
      <c r="C217" s="30" t="s">
        <v>1336</v>
      </c>
      <c r="D217" s="31" t="s">
        <v>3124</v>
      </c>
      <c r="E217" s="32">
        <v>92078.0</v>
      </c>
      <c r="F217" s="30" t="s">
        <v>1338</v>
      </c>
      <c r="G217" s="34" t="str">
        <f t="array" ref="G217">xlookup(F217,'Account Classification'!A:A,'Account Classification'!B:B,"")</f>
        <v>Not a lead</v>
      </c>
      <c r="H217" s="30" t="s">
        <v>1339</v>
      </c>
      <c r="I217" s="30" t="s">
        <v>3125</v>
      </c>
      <c r="J217" s="33"/>
      <c r="K217" s="37" t="s">
        <v>1340</v>
      </c>
      <c r="L217" s="30" t="s">
        <v>28</v>
      </c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19.5" customHeight="1">
      <c r="A218" s="28" t="s">
        <v>576</v>
      </c>
      <c r="B218" s="29" t="s">
        <v>1341</v>
      </c>
      <c r="C218" s="30" t="s">
        <v>1342</v>
      </c>
      <c r="D218" s="31" t="s">
        <v>3126</v>
      </c>
      <c r="E218" s="32">
        <v>2043.0</v>
      </c>
      <c r="F218" s="30" t="s">
        <v>1344</v>
      </c>
      <c r="G218" s="34" t="str">
        <f t="array" ref="G218">xlookup(F218,'Account Classification'!A:A,'Account Classification'!B:B,"")</f>
        <v>Not a lead</v>
      </c>
      <c r="H218" s="30" t="s">
        <v>261</v>
      </c>
      <c r="I218" s="30" t="s">
        <v>3127</v>
      </c>
      <c r="J218" s="33"/>
      <c r="K218" s="37" t="s">
        <v>576</v>
      </c>
      <c r="L218" s="30" t="s">
        <v>28</v>
      </c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19.5" customHeight="1">
      <c r="A219" s="28" t="s">
        <v>576</v>
      </c>
      <c r="B219" s="29" t="s">
        <v>1345</v>
      </c>
      <c r="C219" s="30" t="s">
        <v>1346</v>
      </c>
      <c r="D219" s="31" t="s">
        <v>3128</v>
      </c>
      <c r="E219" s="32">
        <v>97214.0</v>
      </c>
      <c r="F219" s="30" t="s">
        <v>1289</v>
      </c>
      <c r="G219" s="34" t="str">
        <f t="array" ref="G219">xlookup(F219,'Account Classification'!A:A,'Account Classification'!B:B,"")</f>
        <v>Not a lead</v>
      </c>
      <c r="H219" s="30" t="s">
        <v>1348</v>
      </c>
      <c r="I219" s="30" t="s">
        <v>3129</v>
      </c>
      <c r="J219" s="33"/>
      <c r="K219" s="37" t="s">
        <v>61</v>
      </c>
      <c r="L219" s="30" t="s">
        <v>28</v>
      </c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19.5" customHeight="1">
      <c r="A220" s="28" t="s">
        <v>576</v>
      </c>
      <c r="B220" s="29" t="s">
        <v>1349</v>
      </c>
      <c r="C220" s="30" t="s">
        <v>1350</v>
      </c>
      <c r="D220" s="31" t="s">
        <v>3130</v>
      </c>
      <c r="E220" s="32">
        <v>2038.0</v>
      </c>
      <c r="F220" s="30" t="s">
        <v>1352</v>
      </c>
      <c r="G220" s="34" t="str">
        <f t="array" ref="G220">xlookup(F220,'Account Classification'!A:A,'Account Classification'!B:B,"")</f>
        <v>Not a lead</v>
      </c>
      <c r="H220" s="30" t="s">
        <v>166</v>
      </c>
      <c r="I220" s="30" t="s">
        <v>3131</v>
      </c>
      <c r="J220" s="33"/>
      <c r="K220" s="37" t="s">
        <v>1353</v>
      </c>
      <c r="L220" s="30" t="s">
        <v>28</v>
      </c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19.5" customHeight="1">
      <c r="A221" s="28" t="s">
        <v>576</v>
      </c>
      <c r="B221" s="29" t="s">
        <v>1360</v>
      </c>
      <c r="C221" s="30" t="s">
        <v>1361</v>
      </c>
      <c r="D221" s="31" t="s">
        <v>3132</v>
      </c>
      <c r="E221" s="32">
        <v>90245.0</v>
      </c>
      <c r="F221" s="30" t="s">
        <v>1363</v>
      </c>
      <c r="G221" s="34" t="str">
        <f t="array" ref="G221">xlookup(F221,'Account Classification'!A:A,'Account Classification'!B:B,"")</f>
        <v>Not a lead</v>
      </c>
      <c r="H221" s="30" t="s">
        <v>181</v>
      </c>
      <c r="I221" s="30" t="s">
        <v>3133</v>
      </c>
      <c r="J221" s="33"/>
      <c r="K221" s="37" t="s">
        <v>61</v>
      </c>
      <c r="L221" s="30" t="s">
        <v>28</v>
      </c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ht="19.5" customHeight="1">
      <c r="A222" s="28" t="s">
        <v>576</v>
      </c>
      <c r="B222" s="29" t="s">
        <v>1370</v>
      </c>
      <c r="C222" s="30" t="s">
        <v>1371</v>
      </c>
      <c r="D222" s="31" t="s">
        <v>3134</v>
      </c>
      <c r="E222" s="32">
        <v>11375.0</v>
      </c>
      <c r="F222" s="30" t="s">
        <v>1373</v>
      </c>
      <c r="G222" s="34" t="str">
        <f t="array" ref="G222">xlookup(F222,'Account Classification'!A:A,'Account Classification'!B:B,"")</f>
        <v>Not a lead</v>
      </c>
      <c r="H222" s="30" t="s">
        <v>466</v>
      </c>
      <c r="I222" s="30" t="s">
        <v>3135</v>
      </c>
      <c r="J222" s="33"/>
      <c r="K222" s="37" t="s">
        <v>1374</v>
      </c>
      <c r="L222" s="30" t="s">
        <v>28</v>
      </c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ht="19.5" customHeight="1">
      <c r="A223" s="28" t="s">
        <v>576</v>
      </c>
      <c r="B223" s="29" t="s">
        <v>1375</v>
      </c>
      <c r="C223" s="30" t="s">
        <v>1376</v>
      </c>
      <c r="D223" s="31" t="s">
        <v>3136</v>
      </c>
      <c r="E223" s="32">
        <v>500016.0</v>
      </c>
      <c r="F223" s="30" t="s">
        <v>1378</v>
      </c>
      <c r="G223" s="34" t="str">
        <f t="array" ref="G223">xlookup(F223,'Account Classification'!A:A,'Account Classification'!B:B,"")</f>
        <v>Not a lead</v>
      </c>
      <c r="H223" s="30" t="s">
        <v>1379</v>
      </c>
      <c r="I223" s="30" t="s">
        <v>3137</v>
      </c>
      <c r="J223" s="33"/>
      <c r="K223" s="37" t="s">
        <v>1380</v>
      </c>
      <c r="L223" s="30" t="s">
        <v>630</v>
      </c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ht="19.5" customHeight="1">
      <c r="A224" s="28" t="s">
        <v>576</v>
      </c>
      <c r="B224" s="29" t="s">
        <v>1392</v>
      </c>
      <c r="C224" s="30" t="s">
        <v>1393</v>
      </c>
      <c r="D224" s="31" t="s">
        <v>3138</v>
      </c>
      <c r="E224" s="32">
        <v>77459.0</v>
      </c>
      <c r="F224" s="30" t="s">
        <v>1395</v>
      </c>
      <c r="G224" s="34" t="str">
        <f t="array" ref="G224">xlookup(F224,'Account Classification'!A:A,'Account Classification'!B:B,"")</f>
        <v>Not a lead</v>
      </c>
      <c r="H224" s="30" t="s">
        <v>1396</v>
      </c>
      <c r="I224" s="30" t="s">
        <v>3139</v>
      </c>
      <c r="J224" s="33"/>
      <c r="K224" s="37" t="s">
        <v>61</v>
      </c>
      <c r="L224" s="30" t="s">
        <v>28</v>
      </c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ht="19.5" customHeight="1">
      <c r="A225" s="28" t="s">
        <v>576</v>
      </c>
      <c r="B225" s="29" t="s">
        <v>1397</v>
      </c>
      <c r="C225" s="30" t="s">
        <v>1398</v>
      </c>
      <c r="D225" s="31" t="s">
        <v>3140</v>
      </c>
      <c r="E225" s="32">
        <v>94526.0</v>
      </c>
      <c r="F225" s="30" t="s">
        <v>32</v>
      </c>
      <c r="G225" s="34" t="str">
        <f t="array" ref="G225">xlookup(F225,'Account Classification'!A:A,'Account Classification'!B:B,"")</f>
        <v>Not a lead</v>
      </c>
      <c r="H225" s="30" t="s">
        <v>261</v>
      </c>
      <c r="I225" s="30" t="s">
        <v>3141</v>
      </c>
      <c r="J225" s="30" t="s">
        <v>112</v>
      </c>
      <c r="K225" s="37" t="s">
        <v>27</v>
      </c>
      <c r="L225" s="30" t="s">
        <v>28</v>
      </c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ht="19.5" customHeight="1">
      <c r="A226" s="28" t="s">
        <v>576</v>
      </c>
      <c r="B226" s="29" t="s">
        <v>1422</v>
      </c>
      <c r="C226" s="30" t="s">
        <v>1423</v>
      </c>
      <c r="D226" s="31" t="s">
        <v>3142</v>
      </c>
      <c r="E226" s="32">
        <v>1776.0</v>
      </c>
      <c r="F226" s="30" t="s">
        <v>1425</v>
      </c>
      <c r="G226" s="34" t="str">
        <f t="array" ref="G226">xlookup(F226,'Account Classification'!A:A,'Account Classification'!B:B,"")</f>
        <v>Not a lead</v>
      </c>
      <c r="H226" s="30" t="s">
        <v>1426</v>
      </c>
      <c r="I226" s="30" t="s">
        <v>3143</v>
      </c>
      <c r="J226" s="30" t="s">
        <v>112</v>
      </c>
      <c r="K226" s="37" t="s">
        <v>113</v>
      </c>
      <c r="L226" s="30" t="s">
        <v>28</v>
      </c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ht="19.5" customHeight="1">
      <c r="A227" s="28" t="s">
        <v>576</v>
      </c>
      <c r="B227" s="29" t="s">
        <v>1427</v>
      </c>
      <c r="C227" s="30" t="s">
        <v>1428</v>
      </c>
      <c r="D227" s="31" t="s">
        <v>3144</v>
      </c>
      <c r="E227" s="32">
        <v>83000.0</v>
      </c>
      <c r="F227" s="30" t="s">
        <v>32</v>
      </c>
      <c r="G227" s="34" t="str">
        <f t="array" ref="G227">xlookup(F227,'Account Classification'!A:A,'Account Classification'!B:B,"")</f>
        <v>Not a lead</v>
      </c>
      <c r="H227" s="30" t="s">
        <v>1430</v>
      </c>
      <c r="I227" s="30" t="s">
        <v>3145</v>
      </c>
      <c r="J227" s="30" t="s">
        <v>112</v>
      </c>
      <c r="K227" s="37" t="s">
        <v>27</v>
      </c>
      <c r="L227" s="30" t="s">
        <v>678</v>
      </c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ht="43.5" customHeight="1">
      <c r="A228" s="28" t="s">
        <v>576</v>
      </c>
      <c r="B228" s="29" t="s">
        <v>1431</v>
      </c>
      <c r="C228" s="30" t="s">
        <v>1432</v>
      </c>
      <c r="D228" s="31" t="s">
        <v>3146</v>
      </c>
      <c r="E228" s="32">
        <v>11510.0</v>
      </c>
      <c r="F228" s="30" t="s">
        <v>1434</v>
      </c>
      <c r="G228" s="34" t="str">
        <f t="array" ref="G228">xlookup(F228,'Account Classification'!A:A,'Account Classification'!B:B,"")</f>
        <v>Not a lead</v>
      </c>
      <c r="H228" s="30" t="s">
        <v>1435</v>
      </c>
      <c r="I228" s="30" t="s">
        <v>3147</v>
      </c>
      <c r="J228" s="30" t="s">
        <v>112</v>
      </c>
      <c r="K228" s="37" t="s">
        <v>61</v>
      </c>
      <c r="L228" s="30" t="s">
        <v>28</v>
      </c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ht="19.5" customHeight="1">
      <c r="A229" s="28" t="s">
        <v>576</v>
      </c>
      <c r="B229" s="29" t="s">
        <v>1436</v>
      </c>
      <c r="C229" s="30" t="s">
        <v>1222</v>
      </c>
      <c r="D229" s="31" t="s">
        <v>3148</v>
      </c>
      <c r="E229" s="32">
        <v>92037.0</v>
      </c>
      <c r="F229" s="30" t="s">
        <v>1438</v>
      </c>
      <c r="G229" s="34" t="str">
        <f t="array" ref="G229">xlookup(F229,'Account Classification'!A:A,'Account Classification'!B:B,"")</f>
        <v>Not a lead</v>
      </c>
      <c r="H229" s="30" t="s">
        <v>1439</v>
      </c>
      <c r="I229" s="30" t="s">
        <v>3149</v>
      </c>
      <c r="J229" s="30" t="s">
        <v>112</v>
      </c>
      <c r="K229" s="37" t="s">
        <v>1440</v>
      </c>
      <c r="L229" s="30" t="s">
        <v>28</v>
      </c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ht="19.5" customHeight="1">
      <c r="A230" s="28" t="s">
        <v>576</v>
      </c>
      <c r="B230" s="29" t="s">
        <v>673</v>
      </c>
      <c r="C230" s="30" t="s">
        <v>1452</v>
      </c>
      <c r="D230" s="31" t="s">
        <v>3150</v>
      </c>
      <c r="E230" s="32">
        <v>98109.0</v>
      </c>
      <c r="F230" s="30" t="s">
        <v>1454</v>
      </c>
      <c r="G230" s="34" t="str">
        <f t="array" ref="G230">xlookup(F230,'Account Classification'!A:A,'Account Classification'!B:B,"")</f>
        <v>Not a lead</v>
      </c>
      <c r="H230" s="30" t="s">
        <v>1455</v>
      </c>
      <c r="I230" s="30" t="s">
        <v>3151</v>
      </c>
      <c r="J230" s="30" t="s">
        <v>112</v>
      </c>
      <c r="K230" s="37" t="s">
        <v>27</v>
      </c>
      <c r="L230" s="30" t="s">
        <v>28</v>
      </c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ht="19.5" customHeight="1">
      <c r="A231" s="28" t="s">
        <v>576</v>
      </c>
      <c r="B231" s="29" t="s">
        <v>404</v>
      </c>
      <c r="C231" s="30" t="s">
        <v>1464</v>
      </c>
      <c r="D231" s="31" t="s">
        <v>3152</v>
      </c>
      <c r="E231" s="32">
        <v>90017.0</v>
      </c>
      <c r="F231" s="30" t="s">
        <v>1466</v>
      </c>
      <c r="G231" s="34" t="str">
        <f t="array" ref="G231">xlookup(F231,'Account Classification'!A:A,'Account Classification'!B:B,"")</f>
        <v>Not a lead</v>
      </c>
      <c r="H231" s="30" t="s">
        <v>1467</v>
      </c>
      <c r="I231" s="30" t="s">
        <v>3153</v>
      </c>
      <c r="J231" s="30" t="s">
        <v>112</v>
      </c>
      <c r="K231" s="37" t="s">
        <v>1468</v>
      </c>
      <c r="L231" s="30" t="s">
        <v>28</v>
      </c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ht="19.5" customHeight="1">
      <c r="A232" s="28" t="s">
        <v>576</v>
      </c>
      <c r="B232" s="29" t="s">
        <v>1485</v>
      </c>
      <c r="C232" s="30" t="s">
        <v>1486</v>
      </c>
      <c r="D232" s="31" t="s">
        <v>3154</v>
      </c>
      <c r="E232" s="32">
        <v>94070.0</v>
      </c>
      <c r="F232" s="30" t="s">
        <v>1488</v>
      </c>
      <c r="G232" s="34" t="str">
        <f t="array" ref="G232">xlookup(F232,'Account Classification'!A:A,'Account Classification'!B:B,"")</f>
        <v>Not a lead</v>
      </c>
      <c r="H232" s="30" t="s">
        <v>26</v>
      </c>
      <c r="I232" s="30" t="s">
        <v>3155</v>
      </c>
      <c r="J232" s="33"/>
      <c r="K232" s="37" t="s">
        <v>1489</v>
      </c>
      <c r="L232" s="30" t="s">
        <v>28</v>
      </c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ht="19.5" customHeight="1">
      <c r="A233" s="28" t="s">
        <v>576</v>
      </c>
      <c r="B233" s="29" t="s">
        <v>1510</v>
      </c>
      <c r="C233" s="30" t="s">
        <v>1511</v>
      </c>
      <c r="D233" s="31" t="s">
        <v>3156</v>
      </c>
      <c r="E233" s="32">
        <v>2860.0</v>
      </c>
      <c r="F233" s="30" t="s">
        <v>1513</v>
      </c>
      <c r="G233" s="34" t="str">
        <f t="array" ref="G233">xlookup(F233,'Account Classification'!A:A,'Account Classification'!B:B,"")</f>
        <v>Not a lead</v>
      </c>
      <c r="H233" s="30" t="s">
        <v>1514</v>
      </c>
      <c r="I233" s="30" t="s">
        <v>3157</v>
      </c>
      <c r="J233" s="33"/>
      <c r="K233" s="37" t="s">
        <v>50</v>
      </c>
      <c r="L233" s="30" t="s">
        <v>1515</v>
      </c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ht="19.5" customHeight="1">
      <c r="A234" s="28" t="s">
        <v>576</v>
      </c>
      <c r="B234" s="29" t="s">
        <v>1516</v>
      </c>
      <c r="C234" s="30" t="s">
        <v>1517</v>
      </c>
      <c r="D234" s="31" t="s">
        <v>3158</v>
      </c>
      <c r="E234" s="32">
        <v>78596.0</v>
      </c>
      <c r="F234" s="30" t="s">
        <v>1519</v>
      </c>
      <c r="G234" s="34" t="str">
        <f t="array" ref="G234">xlookup(F234,'Account Classification'!A:A,'Account Classification'!B:B,"")</f>
        <v>Not a lead</v>
      </c>
      <c r="H234" s="30" t="s">
        <v>408</v>
      </c>
      <c r="I234" s="30" t="s">
        <v>3159</v>
      </c>
      <c r="J234" s="33"/>
      <c r="K234" s="37" t="s">
        <v>27</v>
      </c>
      <c r="L234" s="30" t="s">
        <v>28</v>
      </c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ht="19.5" customHeight="1">
      <c r="A235" s="28" t="s">
        <v>576</v>
      </c>
      <c r="B235" s="29" t="s">
        <v>1520</v>
      </c>
      <c r="C235" s="30" t="s">
        <v>1521</v>
      </c>
      <c r="D235" s="31" t="s">
        <v>3160</v>
      </c>
      <c r="E235" s="32">
        <v>7945.0</v>
      </c>
      <c r="F235" s="30" t="s">
        <v>1523</v>
      </c>
      <c r="G235" s="34" t="str">
        <f t="array" ref="G235">xlookup(F235,'Account Classification'!A:A,'Account Classification'!B:B,"")</f>
        <v>Not a lead</v>
      </c>
      <c r="H235" s="30" t="s">
        <v>66</v>
      </c>
      <c r="I235" s="30" t="s">
        <v>3161</v>
      </c>
      <c r="J235" s="33"/>
      <c r="K235" s="37" t="s">
        <v>27</v>
      </c>
      <c r="L235" s="30" t="s">
        <v>28</v>
      </c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ht="19.5" customHeight="1">
      <c r="A236" s="28" t="s">
        <v>576</v>
      </c>
      <c r="B236" s="29" t="s">
        <v>1526</v>
      </c>
      <c r="C236" s="30" t="s">
        <v>1527</v>
      </c>
      <c r="D236" s="31" t="s">
        <v>3162</v>
      </c>
      <c r="E236" s="38" t="str">
        <f>"100-8631"</f>
        <v>100-8631</v>
      </c>
      <c r="F236" s="30" t="s">
        <v>1530</v>
      </c>
      <c r="G236" s="34" t="str">
        <f t="array" ref="G236">xlookup(F236,'Account Classification'!A:A,'Account Classification'!B:B,"")</f>
        <v>Not a lead</v>
      </c>
      <c r="H236" s="30" t="s">
        <v>1531</v>
      </c>
      <c r="I236" s="30" t="s">
        <v>3163</v>
      </c>
      <c r="J236" s="33"/>
      <c r="K236" s="37" t="s">
        <v>1532</v>
      </c>
      <c r="L236" s="30" t="s">
        <v>1533</v>
      </c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ht="19.5" customHeight="1">
      <c r="A237" s="28" t="s">
        <v>576</v>
      </c>
      <c r="B237" s="29" t="s">
        <v>1559</v>
      </c>
      <c r="C237" s="30" t="s">
        <v>1560</v>
      </c>
      <c r="D237" s="31" t="s">
        <v>3164</v>
      </c>
      <c r="E237" s="32">
        <v>49301.0</v>
      </c>
      <c r="F237" s="30" t="s">
        <v>1562</v>
      </c>
      <c r="G237" s="34" t="str">
        <f t="array" ref="G237">xlookup(F237,'Account Classification'!A:A,'Account Classification'!B:B,"")</f>
        <v>Not a lead</v>
      </c>
      <c r="H237" s="30" t="s">
        <v>413</v>
      </c>
      <c r="I237" s="30" t="s">
        <v>3165</v>
      </c>
      <c r="J237" s="30" t="s">
        <v>112</v>
      </c>
      <c r="K237" s="37" t="s">
        <v>27</v>
      </c>
      <c r="L237" s="30" t="s">
        <v>28</v>
      </c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ht="19.5" customHeight="1">
      <c r="A238" s="28" t="s">
        <v>576</v>
      </c>
      <c r="B238" s="29" t="s">
        <v>1580</v>
      </c>
      <c r="C238" s="30" t="s">
        <v>1581</v>
      </c>
      <c r="D238" s="31" t="s">
        <v>3166</v>
      </c>
      <c r="E238" s="32">
        <v>15301.0</v>
      </c>
      <c r="F238" s="30" t="s">
        <v>61</v>
      </c>
      <c r="G238" s="34" t="str">
        <f t="array" ref="G238">xlookup(F238,'Account Classification'!A:A,'Account Classification'!B:B,"")</f>
        <v>Not a lead</v>
      </c>
      <c r="H238" s="30" t="s">
        <v>1583</v>
      </c>
      <c r="I238" s="30" t="s">
        <v>3167</v>
      </c>
      <c r="J238" s="30" t="s">
        <v>112</v>
      </c>
      <c r="K238" s="37" t="s">
        <v>192</v>
      </c>
      <c r="L238" s="30" t="s">
        <v>28</v>
      </c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ht="19.5" customHeight="1">
      <c r="A239" s="28" t="s">
        <v>576</v>
      </c>
      <c r="B239" s="29" t="s">
        <v>409</v>
      </c>
      <c r="C239" s="30" t="s">
        <v>1588</v>
      </c>
      <c r="D239" s="31" t="s">
        <v>3168</v>
      </c>
      <c r="E239" s="32">
        <v>19026.0</v>
      </c>
      <c r="F239" s="30" t="s">
        <v>1590</v>
      </c>
      <c r="G239" s="34" t="str">
        <f t="array" ref="G239">xlookup(F239,'Account Classification'!A:A,'Account Classification'!B:B,"")</f>
        <v>Not a lead</v>
      </c>
      <c r="H239" s="30" t="s">
        <v>1591</v>
      </c>
      <c r="I239" s="30" t="s">
        <v>3169</v>
      </c>
      <c r="J239" s="30" t="s">
        <v>112</v>
      </c>
      <c r="K239" s="37" t="s">
        <v>1592</v>
      </c>
      <c r="L239" s="30" t="s">
        <v>28</v>
      </c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ht="19.5" customHeight="1">
      <c r="A240" s="28" t="s">
        <v>576</v>
      </c>
      <c r="B240" s="29" t="s">
        <v>1593</v>
      </c>
      <c r="C240" s="30" t="s">
        <v>1594</v>
      </c>
      <c r="D240" s="31" t="s">
        <v>3170</v>
      </c>
      <c r="E240" s="32">
        <v>92023.0</v>
      </c>
      <c r="F240" s="30" t="s">
        <v>1596</v>
      </c>
      <c r="G240" s="34" t="str">
        <f t="array" ref="G240">xlookup(F240,'Account Classification'!A:A,'Account Classification'!B:B,"")</f>
        <v>Not a lead</v>
      </c>
      <c r="H240" s="30" t="s">
        <v>1597</v>
      </c>
      <c r="I240" s="30" t="s">
        <v>3171</v>
      </c>
      <c r="J240" s="30" t="s">
        <v>112</v>
      </c>
      <c r="K240" s="37" t="s">
        <v>170</v>
      </c>
      <c r="L240" s="30" t="s">
        <v>28</v>
      </c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ht="31.5" customHeight="1">
      <c r="A241" s="28" t="s">
        <v>576</v>
      </c>
      <c r="B241" s="29" t="s">
        <v>1608</v>
      </c>
      <c r="C241" s="30" t="s">
        <v>1609</v>
      </c>
      <c r="D241" s="31" t="s">
        <v>3172</v>
      </c>
      <c r="E241" s="32">
        <v>85255.0</v>
      </c>
      <c r="F241" s="30" t="s">
        <v>170</v>
      </c>
      <c r="G241" s="34" t="str">
        <f t="array" ref="G241">xlookup(F241,'Account Classification'!A:A,'Account Classification'!B:B,"")</f>
        <v>Not a lead</v>
      </c>
      <c r="H241" s="30" t="s">
        <v>170</v>
      </c>
      <c r="I241" s="30" t="s">
        <v>3173</v>
      </c>
      <c r="J241" s="30" t="s">
        <v>112</v>
      </c>
      <c r="K241" s="37" t="s">
        <v>1611</v>
      </c>
      <c r="L241" s="30" t="s">
        <v>28</v>
      </c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ht="19.5" customHeight="1">
      <c r="A242" s="28" t="s">
        <v>576</v>
      </c>
      <c r="B242" s="29" t="s">
        <v>499</v>
      </c>
      <c r="C242" s="30" t="s">
        <v>1623</v>
      </c>
      <c r="D242" s="31" t="s">
        <v>3174</v>
      </c>
      <c r="E242" s="32">
        <v>37067.0</v>
      </c>
      <c r="F242" s="30" t="s">
        <v>27</v>
      </c>
      <c r="G242" s="34" t="str">
        <f t="array" ref="G242">xlookup(F242,'Account Classification'!A:A,'Account Classification'!B:B,"")</f>
        <v>Not a lead</v>
      </c>
      <c r="H242" s="30" t="s">
        <v>1625</v>
      </c>
      <c r="I242" s="30" t="s">
        <v>3175</v>
      </c>
      <c r="J242" s="30" t="s">
        <v>112</v>
      </c>
      <c r="K242" s="37" t="s">
        <v>27</v>
      </c>
      <c r="L242" s="30" t="s">
        <v>28</v>
      </c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ht="19.5" customHeight="1">
      <c r="A243" s="28" t="s">
        <v>576</v>
      </c>
      <c r="B243" s="29" t="s">
        <v>1630</v>
      </c>
      <c r="C243" s="30" t="s">
        <v>1631</v>
      </c>
      <c r="D243" s="31" t="s">
        <v>3176</v>
      </c>
      <c r="E243" s="32">
        <v>80027.0</v>
      </c>
      <c r="F243" s="30" t="s">
        <v>1633</v>
      </c>
      <c r="G243" s="34" t="str">
        <f t="array" ref="G243">xlookup(F243,'Account Classification'!A:A,'Account Classification'!B:B,"")</f>
        <v>Not a lead</v>
      </c>
      <c r="H243" s="30" t="s">
        <v>1634</v>
      </c>
      <c r="I243" s="30" t="s">
        <v>3177</v>
      </c>
      <c r="J243" s="30" t="s">
        <v>112</v>
      </c>
      <c r="K243" s="37" t="s">
        <v>27</v>
      </c>
      <c r="L243" s="30" t="s">
        <v>28</v>
      </c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ht="19.5" customHeight="1">
      <c r="A244" s="28" t="s">
        <v>576</v>
      </c>
      <c r="B244" s="29" t="s">
        <v>1635</v>
      </c>
      <c r="C244" s="30" t="s">
        <v>1636</v>
      </c>
      <c r="D244" s="31" t="s">
        <v>3178</v>
      </c>
      <c r="E244" s="32">
        <v>46033.0</v>
      </c>
      <c r="F244" s="30" t="s">
        <v>1638</v>
      </c>
      <c r="G244" s="34" t="str">
        <f t="array" ref="G244">xlookup(F244,'Account Classification'!A:A,'Account Classification'!B:B,"")</f>
        <v>Not a lead</v>
      </c>
      <c r="H244" s="30" t="s">
        <v>1639</v>
      </c>
      <c r="I244" s="30" t="s">
        <v>3179</v>
      </c>
      <c r="J244" s="30" t="s">
        <v>112</v>
      </c>
      <c r="K244" s="37" t="s">
        <v>1640</v>
      </c>
      <c r="L244" s="30" t="s">
        <v>28</v>
      </c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ht="19.5" customHeight="1">
      <c r="A245" s="28" t="s">
        <v>576</v>
      </c>
      <c r="B245" s="29" t="s">
        <v>1648</v>
      </c>
      <c r="C245" s="30" t="s">
        <v>1649</v>
      </c>
      <c r="D245" s="31" t="s">
        <v>3180</v>
      </c>
      <c r="E245" s="32">
        <v>92831.0</v>
      </c>
      <c r="F245" s="30" t="s">
        <v>1651</v>
      </c>
      <c r="G245" s="34" t="str">
        <f t="array" ref="G245">xlookup(F245,'Account Classification'!A:A,'Account Classification'!B:B,"")</f>
        <v>Not a lead</v>
      </c>
      <c r="H245" s="30" t="s">
        <v>1652</v>
      </c>
      <c r="I245" s="30" t="s">
        <v>3181</v>
      </c>
      <c r="J245" s="30" t="s">
        <v>112</v>
      </c>
      <c r="K245" s="37" t="s">
        <v>50</v>
      </c>
      <c r="L245" s="30" t="s">
        <v>28</v>
      </c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ht="19.5" customHeight="1">
      <c r="A246" s="28" t="s">
        <v>576</v>
      </c>
      <c r="B246" s="29" t="s">
        <v>1653</v>
      </c>
      <c r="C246" s="30" t="s">
        <v>1654</v>
      </c>
      <c r="D246" s="31" t="s">
        <v>3182</v>
      </c>
      <c r="E246" s="32">
        <v>15217.0</v>
      </c>
      <c r="F246" s="30" t="s">
        <v>50</v>
      </c>
      <c r="G246" s="34" t="str">
        <f t="array" ref="G246">xlookup(F246,'Account Classification'!A:A,'Account Classification'!B:B,"")</f>
        <v>Not a lead</v>
      </c>
      <c r="H246" s="30" t="s">
        <v>50</v>
      </c>
      <c r="I246" s="30" t="s">
        <v>3183</v>
      </c>
      <c r="J246" s="30" t="s">
        <v>112</v>
      </c>
      <c r="K246" s="37" t="s">
        <v>50</v>
      </c>
      <c r="L246" s="30" t="s">
        <v>28</v>
      </c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ht="19.5" customHeight="1">
      <c r="A247" s="28" t="s">
        <v>576</v>
      </c>
      <c r="B247" s="29" t="s">
        <v>1675</v>
      </c>
      <c r="C247" s="30" t="s">
        <v>1676</v>
      </c>
      <c r="D247" s="31" t="s">
        <v>3184</v>
      </c>
      <c r="E247" s="32">
        <v>10549.0</v>
      </c>
      <c r="F247" s="30" t="s">
        <v>1163</v>
      </c>
      <c r="G247" s="34" t="str">
        <f t="array" ref="G247">xlookup(F247,'Account Classification'!A:A,'Account Classification'!B:B,"")</f>
        <v>Not a lead</v>
      </c>
      <c r="H247" s="30" t="s">
        <v>1163</v>
      </c>
      <c r="I247" s="30" t="s">
        <v>3185</v>
      </c>
      <c r="J247" s="30" t="s">
        <v>112</v>
      </c>
      <c r="K247" s="37" t="s">
        <v>1678</v>
      </c>
      <c r="L247" s="30" t="s">
        <v>28</v>
      </c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ht="19.5" customHeight="1">
      <c r="A248" s="28" t="s">
        <v>576</v>
      </c>
      <c r="B248" s="29" t="s">
        <v>1689</v>
      </c>
      <c r="C248" s="30" t="s">
        <v>1690</v>
      </c>
      <c r="D248" s="31" t="s">
        <v>3186</v>
      </c>
      <c r="E248" s="32">
        <v>4058.0</v>
      </c>
      <c r="F248" s="30" t="s">
        <v>1310</v>
      </c>
      <c r="G248" s="34" t="str">
        <f t="array" ref="G248">xlookup(F248,'Account Classification'!A:A,'Account Classification'!B:B,"")</f>
        <v>Not a lead</v>
      </c>
      <c r="H248" s="30" t="s">
        <v>1692</v>
      </c>
      <c r="I248" s="30" t="s">
        <v>3187</v>
      </c>
      <c r="J248" s="33"/>
      <c r="K248" s="37" t="s">
        <v>1693</v>
      </c>
      <c r="L248" s="30" t="s">
        <v>714</v>
      </c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ht="19.5" customHeight="1">
      <c r="A249" s="28" t="s">
        <v>576</v>
      </c>
      <c r="B249" s="29" t="s">
        <v>1694</v>
      </c>
      <c r="C249" s="30" t="s">
        <v>1695</v>
      </c>
      <c r="D249" s="31" t="s">
        <v>3188</v>
      </c>
      <c r="E249" s="38" t="s">
        <v>1697</v>
      </c>
      <c r="F249" s="30" t="s">
        <v>1698</v>
      </c>
      <c r="G249" s="34" t="str">
        <f t="array" ref="G249">xlookup(F249,'Account Classification'!A:A,'Account Classification'!B:B,"")</f>
        <v>Not a lead</v>
      </c>
      <c r="H249" s="30" t="s">
        <v>334</v>
      </c>
      <c r="I249" s="30" t="s">
        <v>3189</v>
      </c>
      <c r="J249" s="33"/>
      <c r="K249" s="37" t="s">
        <v>309</v>
      </c>
      <c r="L249" s="30" t="s">
        <v>397</v>
      </c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ht="19.5" customHeight="1">
      <c r="A250" s="28" t="s">
        <v>576</v>
      </c>
      <c r="B250" s="29" t="s">
        <v>56</v>
      </c>
      <c r="C250" s="30" t="s">
        <v>1699</v>
      </c>
      <c r="D250" s="31" t="s">
        <v>3190</v>
      </c>
      <c r="E250" s="38" t="s">
        <v>1701</v>
      </c>
      <c r="F250" s="30" t="s">
        <v>1702</v>
      </c>
      <c r="G250" s="34" t="str">
        <f t="array" ref="G250">xlookup(F250,'Account Classification'!A:A,'Account Classification'!B:B,"")</f>
        <v>Not a lead</v>
      </c>
      <c r="H250" s="30" t="s">
        <v>1703</v>
      </c>
      <c r="I250" s="30" t="s">
        <v>3191</v>
      </c>
      <c r="J250" s="33"/>
      <c r="K250" s="37" t="s">
        <v>1704</v>
      </c>
      <c r="L250" s="30" t="s">
        <v>397</v>
      </c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ht="19.5" customHeight="1">
      <c r="A251" s="28" t="s">
        <v>576</v>
      </c>
      <c r="B251" s="29" t="s">
        <v>1720</v>
      </c>
      <c r="C251" s="30" t="s">
        <v>716</v>
      </c>
      <c r="D251" s="31" t="s">
        <v>3192</v>
      </c>
      <c r="E251" s="32">
        <v>75204.0</v>
      </c>
      <c r="F251" s="30" t="s">
        <v>1722</v>
      </c>
      <c r="G251" s="34" t="str">
        <f t="array" ref="G251">xlookup(F251,'Account Classification'!A:A,'Account Classification'!B:B,"")</f>
        <v>Not a lead</v>
      </c>
      <c r="H251" s="30" t="s">
        <v>1723</v>
      </c>
      <c r="I251" s="30" t="s">
        <v>3193</v>
      </c>
      <c r="J251" s="33"/>
      <c r="K251" s="37" t="s">
        <v>170</v>
      </c>
      <c r="L251" s="30" t="s">
        <v>28</v>
      </c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ht="31.5" customHeight="1">
      <c r="A252" s="28" t="s">
        <v>576</v>
      </c>
      <c r="B252" s="29" t="s">
        <v>1724</v>
      </c>
      <c r="C252" s="30" t="s">
        <v>1725</v>
      </c>
      <c r="D252" s="31" t="s">
        <v>3194</v>
      </c>
      <c r="E252" s="32">
        <v>10022.0</v>
      </c>
      <c r="F252" s="30" t="s">
        <v>1727</v>
      </c>
      <c r="G252" s="34" t="str">
        <f t="array" ref="G252">xlookup(F252,'Account Classification'!A:A,'Account Classification'!B:B,"")</f>
        <v>Not a lead</v>
      </c>
      <c r="H252" s="30" t="s">
        <v>1728</v>
      </c>
      <c r="I252" s="30" t="s">
        <v>3195</v>
      </c>
      <c r="J252" s="33"/>
      <c r="K252" s="37" t="s">
        <v>1729</v>
      </c>
      <c r="L252" s="30" t="s">
        <v>28</v>
      </c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ht="19.5" customHeight="1">
      <c r="A253" s="28" t="s">
        <v>576</v>
      </c>
      <c r="B253" s="29" t="s">
        <v>1739</v>
      </c>
      <c r="C253" s="30" t="s">
        <v>1740</v>
      </c>
      <c r="D253" s="31" t="s">
        <v>3196</v>
      </c>
      <c r="E253" s="32">
        <v>94025.0</v>
      </c>
      <c r="F253" s="30" t="s">
        <v>1742</v>
      </c>
      <c r="G253" s="34" t="str">
        <f t="array" ref="G253">xlookup(F253,'Account Classification'!A:A,'Account Classification'!B:B,"")</f>
        <v>Not a lead</v>
      </c>
      <c r="H253" s="30" t="s">
        <v>1743</v>
      </c>
      <c r="I253" s="30" t="s">
        <v>3197</v>
      </c>
      <c r="J253" s="33"/>
      <c r="K253" s="37" t="s">
        <v>27</v>
      </c>
      <c r="L253" s="30" t="s">
        <v>28</v>
      </c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ht="19.5" customHeight="1">
      <c r="A254" s="28" t="s">
        <v>576</v>
      </c>
      <c r="B254" s="29" t="s">
        <v>1744</v>
      </c>
      <c r="C254" s="30" t="s">
        <v>1745</v>
      </c>
      <c r="D254" s="31" t="s">
        <v>3198</v>
      </c>
      <c r="E254" s="32">
        <v>6877.0</v>
      </c>
      <c r="F254" s="30" t="s">
        <v>1747</v>
      </c>
      <c r="G254" s="34" t="str">
        <f t="array" ref="G254">xlookup(F254,'Account Classification'!A:A,'Account Classification'!B:B,"")</f>
        <v>Not a lead</v>
      </c>
      <c r="H254" s="30" t="s">
        <v>1748</v>
      </c>
      <c r="I254" s="30" t="s">
        <v>3199</v>
      </c>
      <c r="J254" s="30" t="s">
        <v>112</v>
      </c>
      <c r="K254" s="37" t="s">
        <v>170</v>
      </c>
      <c r="L254" s="30" t="s">
        <v>28</v>
      </c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ht="19.5" customHeight="1">
      <c r="A255" s="28" t="s">
        <v>576</v>
      </c>
      <c r="B255" s="29" t="s">
        <v>1762</v>
      </c>
      <c r="C255" s="30" t="s">
        <v>1763</v>
      </c>
      <c r="D255" s="31" t="s">
        <v>3200</v>
      </c>
      <c r="E255" s="32">
        <v>85266.0</v>
      </c>
      <c r="F255" s="30" t="s">
        <v>1765</v>
      </c>
      <c r="G255" s="34" t="str">
        <f t="array" ref="G255">xlookup(F255,'Account Classification'!A:A,'Account Classification'!B:B,"")</f>
        <v>Not a lead</v>
      </c>
      <c r="H255" s="30" t="s">
        <v>408</v>
      </c>
      <c r="I255" s="30" t="s">
        <v>3201</v>
      </c>
      <c r="J255" s="33"/>
      <c r="K255" s="37" t="s">
        <v>170</v>
      </c>
      <c r="L255" s="30" t="s">
        <v>28</v>
      </c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ht="31.5" customHeight="1">
      <c r="A256" s="28" t="s">
        <v>576</v>
      </c>
      <c r="B256" s="29" t="s">
        <v>404</v>
      </c>
      <c r="C256" s="30" t="s">
        <v>1783</v>
      </c>
      <c r="D256" s="31" t="s">
        <v>3202</v>
      </c>
      <c r="E256" s="32">
        <v>19348.0</v>
      </c>
      <c r="F256" s="30" t="s">
        <v>1785</v>
      </c>
      <c r="G256" s="34" t="str">
        <f t="array" ref="G256">xlookup(F256,'Account Classification'!A:A,'Account Classification'!B:B,"")</f>
        <v>Not a lead</v>
      </c>
      <c r="H256" s="30" t="s">
        <v>387</v>
      </c>
      <c r="I256" s="30" t="s">
        <v>3203</v>
      </c>
      <c r="J256" s="33"/>
      <c r="K256" s="37" t="s">
        <v>61</v>
      </c>
      <c r="L256" s="30" t="s">
        <v>28</v>
      </c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ht="19.5" customHeight="1">
      <c r="A257" s="28" t="s">
        <v>576</v>
      </c>
      <c r="B257" s="29" t="s">
        <v>1790</v>
      </c>
      <c r="C257" s="30" t="s">
        <v>1791</v>
      </c>
      <c r="D257" s="31" t="s">
        <v>3204</v>
      </c>
      <c r="E257" s="32">
        <v>2118.0</v>
      </c>
      <c r="F257" s="30" t="s">
        <v>1793</v>
      </c>
      <c r="G257" s="34" t="str">
        <f t="array" ref="G257">xlookup(F257,'Account Classification'!A:A,'Account Classification'!B:B,"")</f>
        <v>Not a lead</v>
      </c>
      <c r="H257" s="30" t="s">
        <v>1153</v>
      </c>
      <c r="I257" s="30" t="s">
        <v>3205</v>
      </c>
      <c r="J257" s="33"/>
      <c r="K257" s="37" t="s">
        <v>27</v>
      </c>
      <c r="L257" s="30" t="s">
        <v>28</v>
      </c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ht="19.5" customHeight="1">
      <c r="A258" s="28" t="s">
        <v>576</v>
      </c>
      <c r="B258" s="29" t="s">
        <v>1804</v>
      </c>
      <c r="C258" s="30" t="s">
        <v>1805</v>
      </c>
      <c r="D258" s="31" t="s">
        <v>3206</v>
      </c>
      <c r="E258" s="32">
        <v>17896.0</v>
      </c>
      <c r="F258" s="30" t="s">
        <v>1807</v>
      </c>
      <c r="G258" s="34" t="str">
        <f t="array" ref="G258">xlookup(F258,'Account Classification'!A:A,'Account Classification'!B:B,"")</f>
        <v>Not a lead</v>
      </c>
      <c r="H258" s="30" t="s">
        <v>1808</v>
      </c>
      <c r="I258" s="30" t="s">
        <v>3207</v>
      </c>
      <c r="J258" s="33"/>
      <c r="K258" s="37" t="s">
        <v>61</v>
      </c>
      <c r="L258" s="30" t="s">
        <v>1809</v>
      </c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ht="19.5" customHeight="1">
      <c r="A259" s="28" t="s">
        <v>576</v>
      </c>
      <c r="B259" s="29" t="s">
        <v>1812</v>
      </c>
      <c r="C259" s="30" t="s">
        <v>1813</v>
      </c>
      <c r="D259" s="31" t="s">
        <v>3208</v>
      </c>
      <c r="E259" s="32">
        <v>2139.0</v>
      </c>
      <c r="F259" s="30" t="s">
        <v>1815</v>
      </c>
      <c r="G259" s="34" t="str">
        <f t="array" ref="G259">xlookup(F259,'Account Classification'!A:A,'Account Classification'!B:B,"")</f>
        <v>Not a Lead</v>
      </c>
      <c r="H259" s="30" t="s">
        <v>1035</v>
      </c>
      <c r="I259" s="30" t="s">
        <v>3209</v>
      </c>
      <c r="J259" s="33"/>
      <c r="K259" s="37" t="s">
        <v>1816</v>
      </c>
      <c r="L259" s="30" t="s">
        <v>28</v>
      </c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ht="19.5" customHeight="1">
      <c r="A260" s="28" t="s">
        <v>576</v>
      </c>
      <c r="B260" s="29" t="s">
        <v>1817</v>
      </c>
      <c r="C260" s="30" t="s">
        <v>1818</v>
      </c>
      <c r="D260" s="31" t="s">
        <v>3210</v>
      </c>
      <c r="E260" s="32">
        <v>94563.0</v>
      </c>
      <c r="F260" s="30" t="s">
        <v>27</v>
      </c>
      <c r="G260" s="34" t="str">
        <f t="array" ref="G260">xlookup(F260,'Account Classification'!A:A,'Account Classification'!B:B,"")</f>
        <v>Not a lead</v>
      </c>
      <c r="H260" s="30" t="s">
        <v>27</v>
      </c>
      <c r="I260" s="30" t="s">
        <v>3211</v>
      </c>
      <c r="J260" s="33"/>
      <c r="K260" s="37" t="s">
        <v>27</v>
      </c>
      <c r="L260" s="30" t="s">
        <v>28</v>
      </c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ht="19.5" customHeight="1">
      <c r="A261" s="28" t="s">
        <v>576</v>
      </c>
      <c r="B261" s="29" t="s">
        <v>404</v>
      </c>
      <c r="C261" s="30" t="s">
        <v>1834</v>
      </c>
      <c r="D261" s="31" t="s">
        <v>3212</v>
      </c>
      <c r="E261" s="32">
        <v>94104.0</v>
      </c>
      <c r="F261" s="30" t="s">
        <v>1836</v>
      </c>
      <c r="G261" s="34" t="str">
        <f t="array" ref="G261">xlookup(F261,'Account Classification'!A:A,'Account Classification'!B:B,"")</f>
        <v>Not a Lead</v>
      </c>
      <c r="H261" s="30" t="s">
        <v>1837</v>
      </c>
      <c r="I261" s="30" t="s">
        <v>3213</v>
      </c>
      <c r="J261" s="33"/>
      <c r="K261" s="37" t="s">
        <v>473</v>
      </c>
      <c r="L261" s="30" t="s">
        <v>28</v>
      </c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ht="19.5" customHeight="1">
      <c r="A262" s="28" t="s">
        <v>576</v>
      </c>
      <c r="B262" s="29" t="s">
        <v>1838</v>
      </c>
      <c r="C262" s="30" t="s">
        <v>1839</v>
      </c>
      <c r="D262" s="31" t="s">
        <v>3214</v>
      </c>
      <c r="E262" s="38" t="s">
        <v>1841</v>
      </c>
      <c r="F262" s="30" t="s">
        <v>1842</v>
      </c>
      <c r="G262" s="34" t="str">
        <f t="array" ref="G262">xlookup(F262,'Account Classification'!A:A,'Account Classification'!B:B,"")</f>
        <v>Not a lead</v>
      </c>
      <c r="H262" s="30" t="s">
        <v>1843</v>
      </c>
      <c r="I262" s="30" t="s">
        <v>3215</v>
      </c>
      <c r="J262" s="33"/>
      <c r="K262" s="37" t="s">
        <v>1844</v>
      </c>
      <c r="L262" s="30" t="s">
        <v>397</v>
      </c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ht="19.5" customHeight="1">
      <c r="A263" s="28" t="s">
        <v>576</v>
      </c>
      <c r="B263" s="29" t="s">
        <v>1845</v>
      </c>
      <c r="C263" s="30" t="s">
        <v>962</v>
      </c>
      <c r="D263" s="31" t="s">
        <v>3216</v>
      </c>
      <c r="E263" s="38" t="str">
        <f>"91360-6032"</f>
        <v>91360-6032</v>
      </c>
      <c r="F263" s="30" t="s">
        <v>1848</v>
      </c>
      <c r="G263" s="34" t="str">
        <f t="array" ref="G263">xlookup(F263,'Account Classification'!A:A,'Account Classification'!B:B,"")</f>
        <v>Not a lead</v>
      </c>
      <c r="H263" s="30" t="s">
        <v>712</v>
      </c>
      <c r="I263" s="30" t="s">
        <v>3217</v>
      </c>
      <c r="J263" s="33"/>
      <c r="K263" s="37" t="s">
        <v>170</v>
      </c>
      <c r="L263" s="30" t="s">
        <v>28</v>
      </c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ht="19.5" customHeight="1">
      <c r="A264" s="28" t="s">
        <v>576</v>
      </c>
      <c r="B264" s="29" t="s">
        <v>1864</v>
      </c>
      <c r="C264" s="30" t="s">
        <v>1865</v>
      </c>
      <c r="D264" s="31" t="s">
        <v>3218</v>
      </c>
      <c r="E264" s="32">
        <v>22401.0</v>
      </c>
      <c r="F264" s="30" t="s">
        <v>1867</v>
      </c>
      <c r="G264" s="34" t="str">
        <f t="array" ref="G264">xlookup(F264,'Account Classification'!A:A,'Account Classification'!B:B,"")</f>
        <v>Not a lead</v>
      </c>
      <c r="H264" s="30" t="s">
        <v>1868</v>
      </c>
      <c r="I264" s="30" t="s">
        <v>3219</v>
      </c>
      <c r="J264" s="33"/>
      <c r="K264" s="37" t="s">
        <v>1869</v>
      </c>
      <c r="L264" s="30" t="s">
        <v>28</v>
      </c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ht="31.5" customHeight="1">
      <c r="A265" s="28" t="s">
        <v>576</v>
      </c>
      <c r="B265" s="29" t="s">
        <v>668</v>
      </c>
      <c r="C265" s="30" t="s">
        <v>1870</v>
      </c>
      <c r="D265" s="31" t="s">
        <v>3220</v>
      </c>
      <c r="E265" s="32">
        <v>31040.0</v>
      </c>
      <c r="F265" s="30" t="s">
        <v>1872</v>
      </c>
      <c r="G265" s="34" t="str">
        <f t="array" ref="G265">xlookup(F265,'Account Classification'!A:A,'Account Classification'!B:B,"")</f>
        <v>Not a lead</v>
      </c>
      <c r="H265" s="30" t="s">
        <v>1873</v>
      </c>
      <c r="I265" s="30" t="s">
        <v>3221</v>
      </c>
      <c r="J265" s="33"/>
      <c r="K265" s="37" t="s">
        <v>1874</v>
      </c>
      <c r="L265" s="30" t="s">
        <v>1875</v>
      </c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ht="31.5" customHeight="1">
      <c r="A266" s="28" t="s">
        <v>576</v>
      </c>
      <c r="B266" s="29" t="s">
        <v>1876</v>
      </c>
      <c r="C266" s="30" t="s">
        <v>1877</v>
      </c>
      <c r="D266" s="31" t="s">
        <v>3222</v>
      </c>
      <c r="E266" s="32">
        <v>2008.0</v>
      </c>
      <c r="F266" s="30" t="s">
        <v>1879</v>
      </c>
      <c r="G266" s="34" t="str">
        <f t="array" ref="G266">xlookup(F266,'Account Classification'!A:A,'Account Classification'!B:B,"")</f>
        <v>Not a lead</v>
      </c>
      <c r="H266" s="30" t="s">
        <v>1880</v>
      </c>
      <c r="I266" s="30" t="s">
        <v>3223</v>
      </c>
      <c r="J266" s="33"/>
      <c r="K266" s="37" t="s">
        <v>61</v>
      </c>
      <c r="L266" s="30" t="s">
        <v>80</v>
      </c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ht="19.5" customHeight="1">
      <c r="A267" s="28" t="s">
        <v>576</v>
      </c>
      <c r="B267" s="29" t="s">
        <v>305</v>
      </c>
      <c r="C267" s="30" t="s">
        <v>1464</v>
      </c>
      <c r="D267" s="31" t="s">
        <v>3224</v>
      </c>
      <c r="E267" s="32">
        <v>10022.0</v>
      </c>
      <c r="F267" s="30" t="s">
        <v>1914</v>
      </c>
      <c r="G267" s="34" t="str">
        <f t="array" ref="G267">xlookup(F267,'Account Classification'!A:A,'Account Classification'!B:B,"")</f>
        <v>Not a lead</v>
      </c>
      <c r="H267" s="30" t="s">
        <v>156</v>
      </c>
      <c r="I267" s="30" t="s">
        <v>3225</v>
      </c>
      <c r="J267" s="33"/>
      <c r="K267" s="37" t="s">
        <v>1915</v>
      </c>
      <c r="L267" s="30" t="s">
        <v>28</v>
      </c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ht="19.5" customHeight="1">
      <c r="A268" s="28" t="s">
        <v>576</v>
      </c>
      <c r="B268" s="29" t="s">
        <v>1422</v>
      </c>
      <c r="C268" s="30" t="s">
        <v>1916</v>
      </c>
      <c r="D268" s="31" t="s">
        <v>3226</v>
      </c>
      <c r="E268" s="32">
        <v>55902.0</v>
      </c>
      <c r="F268" s="30" t="s">
        <v>1918</v>
      </c>
      <c r="G268" s="34" t="str">
        <f t="array" ref="G268">xlookup(F268,'Account Classification'!A:A,'Account Classification'!B:B,"")</f>
        <v>Not a lead</v>
      </c>
      <c r="H268" s="30" t="s">
        <v>1919</v>
      </c>
      <c r="I268" s="30" t="s">
        <v>3227</v>
      </c>
      <c r="J268" s="33"/>
      <c r="K268" s="37" t="s">
        <v>61</v>
      </c>
      <c r="L268" s="30" t="s">
        <v>28</v>
      </c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ht="19.5" customHeight="1">
      <c r="A269" s="28" t="s">
        <v>576</v>
      </c>
      <c r="B269" s="29" t="s">
        <v>1920</v>
      </c>
      <c r="C269" s="30" t="s">
        <v>1921</v>
      </c>
      <c r="D269" s="31" t="s">
        <v>3228</v>
      </c>
      <c r="E269" s="32">
        <v>10022.0</v>
      </c>
      <c r="F269" s="30" t="s">
        <v>1923</v>
      </c>
      <c r="G269" s="34" t="str">
        <f t="array" ref="G269">xlookup(F269,'Account Classification'!A:A,'Account Classification'!B:B,"")</f>
        <v>Not a lead</v>
      </c>
      <c r="H269" s="30" t="s">
        <v>261</v>
      </c>
      <c r="I269" s="30" t="s">
        <v>3229</v>
      </c>
      <c r="J269" s="33"/>
      <c r="K269" s="37" t="s">
        <v>1924</v>
      </c>
      <c r="L269" s="30" t="s">
        <v>28</v>
      </c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ht="19.5" customHeight="1">
      <c r="A270" s="28" t="s">
        <v>576</v>
      </c>
      <c r="B270" s="29" t="s">
        <v>1925</v>
      </c>
      <c r="C270" s="30" t="s">
        <v>1926</v>
      </c>
      <c r="D270" s="31" t="s">
        <v>3230</v>
      </c>
      <c r="E270" s="32">
        <v>10011.0</v>
      </c>
      <c r="F270" s="30" t="s">
        <v>1928</v>
      </c>
      <c r="G270" s="34" t="str">
        <f t="array" ref="G270">xlookup(F270,'Account Classification'!A:A,'Account Classification'!B:B,"")</f>
        <v>Not a lead</v>
      </c>
      <c r="H270" s="30" t="s">
        <v>1929</v>
      </c>
      <c r="I270" s="30" t="s">
        <v>3231</v>
      </c>
      <c r="J270" s="33"/>
      <c r="K270" s="37" t="s">
        <v>27</v>
      </c>
      <c r="L270" s="30" t="s">
        <v>28</v>
      </c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ht="19.5" customHeight="1">
      <c r="A271" s="28" t="s">
        <v>576</v>
      </c>
      <c r="B271" s="29" t="s">
        <v>1934</v>
      </c>
      <c r="C271" s="30" t="s">
        <v>1935</v>
      </c>
      <c r="D271" s="31" t="s">
        <v>3232</v>
      </c>
      <c r="E271" s="32">
        <v>54913.0</v>
      </c>
      <c r="F271" s="30" t="s">
        <v>1937</v>
      </c>
      <c r="G271" s="34" t="str">
        <f t="array" ref="G271">xlookup(F271,'Account Classification'!A:A,'Account Classification'!B:B,"")</f>
        <v>Not a lead</v>
      </c>
      <c r="H271" s="30" t="s">
        <v>1938</v>
      </c>
      <c r="I271" s="30" t="s">
        <v>3233</v>
      </c>
      <c r="J271" s="33"/>
      <c r="K271" s="37" t="s">
        <v>27</v>
      </c>
      <c r="L271" s="30" t="s">
        <v>28</v>
      </c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ht="31.5" customHeight="1">
      <c r="A272" s="28" t="s">
        <v>576</v>
      </c>
      <c r="B272" s="29" t="s">
        <v>1939</v>
      </c>
      <c r="C272" s="30" t="s">
        <v>1940</v>
      </c>
      <c r="D272" s="31" t="s">
        <v>3234</v>
      </c>
      <c r="E272" s="32">
        <v>7843.0</v>
      </c>
      <c r="F272" s="30" t="s">
        <v>1942</v>
      </c>
      <c r="G272" s="34" t="str">
        <f t="array" ref="G272">xlookup(F272,'Account Classification'!A:A,'Account Classification'!B:B,"")</f>
        <v>Not a lead</v>
      </c>
      <c r="H272" s="30" t="s">
        <v>1943</v>
      </c>
      <c r="I272" s="30" t="s">
        <v>3235</v>
      </c>
      <c r="J272" s="33"/>
      <c r="K272" s="37" t="s">
        <v>27</v>
      </c>
      <c r="L272" s="30" t="s">
        <v>28</v>
      </c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ht="19.5" customHeight="1">
      <c r="A273" s="28" t="s">
        <v>576</v>
      </c>
      <c r="B273" s="29" t="s">
        <v>1948</v>
      </c>
      <c r="C273" s="30" t="s">
        <v>1949</v>
      </c>
      <c r="D273" s="31" t="s">
        <v>3236</v>
      </c>
      <c r="E273" s="32">
        <v>30016.0</v>
      </c>
      <c r="F273" s="30" t="s">
        <v>1951</v>
      </c>
      <c r="G273" s="34" t="str">
        <f t="array" ref="G273">xlookup(F273,'Account Classification'!A:A,'Account Classification'!B:B,"")</f>
        <v>Not a lead</v>
      </c>
      <c r="H273" s="30" t="s">
        <v>1952</v>
      </c>
      <c r="I273" s="30" t="s">
        <v>3237</v>
      </c>
      <c r="J273" s="33"/>
      <c r="K273" s="37" t="s">
        <v>1953</v>
      </c>
      <c r="L273" s="30" t="s">
        <v>28</v>
      </c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ht="19.5" customHeight="1">
      <c r="A274" s="28" t="s">
        <v>576</v>
      </c>
      <c r="B274" s="29" t="s">
        <v>480</v>
      </c>
      <c r="C274" s="30" t="s">
        <v>1956</v>
      </c>
      <c r="D274" s="31" t="s">
        <v>3238</v>
      </c>
      <c r="E274" s="32">
        <v>10017.0</v>
      </c>
      <c r="F274" s="30" t="s">
        <v>1958</v>
      </c>
      <c r="G274" s="34" t="str">
        <f t="array" ref="G274">xlookup(F274,'Account Classification'!A:A,'Account Classification'!B:B,"")</f>
        <v>Not a lead</v>
      </c>
      <c r="H274" s="30" t="s">
        <v>408</v>
      </c>
      <c r="I274" s="30" t="s">
        <v>3239</v>
      </c>
      <c r="J274" s="33"/>
      <c r="K274" s="37" t="s">
        <v>1959</v>
      </c>
      <c r="L274" s="30" t="s">
        <v>28</v>
      </c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ht="19.5" customHeight="1">
      <c r="A275" s="28" t="s">
        <v>576</v>
      </c>
      <c r="B275" s="29" t="s">
        <v>1641</v>
      </c>
      <c r="C275" s="30" t="s">
        <v>1960</v>
      </c>
      <c r="D275" s="31" t="s">
        <v>3240</v>
      </c>
      <c r="E275" s="32">
        <v>75093.0</v>
      </c>
      <c r="F275" s="30" t="s">
        <v>477</v>
      </c>
      <c r="G275" s="34" t="str">
        <f t="array" ref="G275">xlookup(F275,'Account Classification'!A:A,'Account Classification'!B:B,"")</f>
        <v>Not a lead</v>
      </c>
      <c r="H275" s="30" t="s">
        <v>1703</v>
      </c>
      <c r="I275" s="30" t="s">
        <v>3241</v>
      </c>
      <c r="J275" s="33"/>
      <c r="K275" s="37" t="s">
        <v>61</v>
      </c>
      <c r="L275" s="30" t="s">
        <v>28</v>
      </c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ht="43.5" customHeight="1">
      <c r="A276" s="28" t="s">
        <v>576</v>
      </c>
      <c r="B276" s="29" t="s">
        <v>1962</v>
      </c>
      <c r="C276" s="30" t="s">
        <v>1963</v>
      </c>
      <c r="D276" s="31" t="s">
        <v>3242</v>
      </c>
      <c r="E276" s="32">
        <v>35215.0</v>
      </c>
      <c r="F276" s="30" t="s">
        <v>1965</v>
      </c>
      <c r="G276" s="34" t="str">
        <f t="array" ref="G276">xlookup(F276,'Account Classification'!A:A,'Account Classification'!B:B,"")</f>
        <v>Not a lead</v>
      </c>
      <c r="H276" s="30" t="s">
        <v>1005</v>
      </c>
      <c r="I276" s="30" t="s">
        <v>3243</v>
      </c>
      <c r="J276" s="33"/>
      <c r="K276" s="37" t="s">
        <v>27</v>
      </c>
      <c r="L276" s="30" t="s">
        <v>28</v>
      </c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ht="19.5" customHeight="1">
      <c r="A277" s="28" t="s">
        <v>576</v>
      </c>
      <c r="B277" s="29" t="s">
        <v>1966</v>
      </c>
      <c r="C277" s="30" t="s">
        <v>1967</v>
      </c>
      <c r="D277" s="31" t="s">
        <v>3244</v>
      </c>
      <c r="E277" s="32">
        <v>54312.0</v>
      </c>
      <c r="F277" s="30" t="s">
        <v>1969</v>
      </c>
      <c r="G277" s="34" t="str">
        <f t="array" ref="G277">xlookup(F277,'Account Classification'!A:A,'Account Classification'!B:B,"")</f>
        <v>Not a lead</v>
      </c>
      <c r="H277" s="30" t="s">
        <v>1970</v>
      </c>
      <c r="I277" s="30" t="s">
        <v>3245</v>
      </c>
      <c r="J277" s="33"/>
      <c r="K277" s="37" t="s">
        <v>1971</v>
      </c>
      <c r="L277" s="30" t="s">
        <v>28</v>
      </c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ht="19.5" customHeight="1">
      <c r="A278" s="28" t="s">
        <v>576</v>
      </c>
      <c r="B278" s="29" t="s">
        <v>1972</v>
      </c>
      <c r="C278" s="30" t="s">
        <v>1973</v>
      </c>
      <c r="D278" s="31" t="s">
        <v>3246</v>
      </c>
      <c r="E278" s="32">
        <v>85259.0</v>
      </c>
      <c r="F278" s="30" t="s">
        <v>623</v>
      </c>
      <c r="G278" s="34" t="str">
        <f t="array" ref="G278">xlookup(F278,'Account Classification'!A:A,'Account Classification'!B:B,"")</f>
        <v>Not a lead</v>
      </c>
      <c r="H278" s="30" t="s">
        <v>66</v>
      </c>
      <c r="I278" s="30" t="s">
        <v>3247</v>
      </c>
      <c r="J278" s="33"/>
      <c r="K278" s="37" t="s">
        <v>284</v>
      </c>
      <c r="L278" s="30" t="s">
        <v>28</v>
      </c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ht="19.5" customHeight="1">
      <c r="A279" s="28" t="s">
        <v>576</v>
      </c>
      <c r="B279" s="29" t="s">
        <v>1975</v>
      </c>
      <c r="C279" s="30" t="s">
        <v>1976</v>
      </c>
      <c r="D279" s="31" t="s">
        <v>3248</v>
      </c>
      <c r="E279" s="32">
        <v>7950.0</v>
      </c>
      <c r="F279" s="30" t="s">
        <v>1978</v>
      </c>
      <c r="G279" s="34" t="str">
        <f t="array" ref="G279">xlookup(F279,'Account Classification'!A:A,'Account Classification'!B:B,"")</f>
        <v>Not a lead</v>
      </c>
      <c r="H279" s="30" t="s">
        <v>26</v>
      </c>
      <c r="I279" s="30" t="s">
        <v>3249</v>
      </c>
      <c r="J279" s="30" t="s">
        <v>112</v>
      </c>
      <c r="K279" s="37" t="s">
        <v>61</v>
      </c>
      <c r="L279" s="30" t="s">
        <v>28</v>
      </c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ht="19.5" customHeight="1">
      <c r="A280" s="28" t="s">
        <v>576</v>
      </c>
      <c r="B280" s="29" t="s">
        <v>1641</v>
      </c>
      <c r="C280" s="30" t="s">
        <v>1979</v>
      </c>
      <c r="D280" s="31" t="s">
        <v>3250</v>
      </c>
      <c r="E280" s="32">
        <v>78744.0</v>
      </c>
      <c r="F280" s="30" t="s">
        <v>32</v>
      </c>
      <c r="G280" s="34" t="str">
        <f t="array" ref="G280">xlookup(F280,'Account Classification'!A:A,'Account Classification'!B:B,"")</f>
        <v>Not a lead</v>
      </c>
      <c r="H280" s="30" t="s">
        <v>1981</v>
      </c>
      <c r="I280" s="30" t="s">
        <v>3251</v>
      </c>
      <c r="J280" s="30" t="s">
        <v>536</v>
      </c>
      <c r="K280" s="37" t="s">
        <v>453</v>
      </c>
      <c r="L280" s="30" t="s">
        <v>28</v>
      </c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ht="19.5" customHeight="1">
      <c r="A281" s="28" t="s">
        <v>576</v>
      </c>
      <c r="B281" s="29" t="s">
        <v>1982</v>
      </c>
      <c r="C281" s="30" t="s">
        <v>1983</v>
      </c>
      <c r="D281" s="31" t="s">
        <v>3252</v>
      </c>
      <c r="E281" s="32">
        <v>92130.0</v>
      </c>
      <c r="F281" s="30" t="s">
        <v>1985</v>
      </c>
      <c r="G281" s="34" t="str">
        <f t="array" ref="G281">xlookup(F281,'Account Classification'!A:A,'Account Classification'!B:B,"")</f>
        <v>Not a lead</v>
      </c>
      <c r="H281" s="30" t="s">
        <v>1538</v>
      </c>
      <c r="I281" s="30" t="s">
        <v>3253</v>
      </c>
      <c r="J281" s="33"/>
      <c r="K281" s="37" t="s">
        <v>61</v>
      </c>
      <c r="L281" s="30" t="s">
        <v>28</v>
      </c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ht="19.5" customHeight="1">
      <c r="A282" s="28" t="s">
        <v>576</v>
      </c>
      <c r="B282" s="29" t="s">
        <v>1986</v>
      </c>
      <c r="C282" s="30" t="s">
        <v>1987</v>
      </c>
      <c r="D282" s="31" t="s">
        <v>3254</v>
      </c>
      <c r="E282" s="32">
        <v>94610.0</v>
      </c>
      <c r="F282" s="30" t="s">
        <v>1989</v>
      </c>
      <c r="G282" s="34" t="str">
        <f t="array" ref="G282">xlookup(F282,'Account Classification'!A:A,'Account Classification'!B:B,"")</f>
        <v>Not a lead</v>
      </c>
      <c r="H282" s="30" t="s">
        <v>1990</v>
      </c>
      <c r="I282" s="30" t="s">
        <v>3255</v>
      </c>
      <c r="J282" s="30" t="s">
        <v>536</v>
      </c>
      <c r="K282" s="37" t="s">
        <v>1991</v>
      </c>
      <c r="L282" s="30" t="s">
        <v>28</v>
      </c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ht="19.5" customHeight="1">
      <c r="A283" s="28" t="s">
        <v>576</v>
      </c>
      <c r="B283" s="29" t="s">
        <v>2003</v>
      </c>
      <c r="C283" s="30" t="s">
        <v>2004</v>
      </c>
      <c r="D283" s="31" t="s">
        <v>3256</v>
      </c>
      <c r="E283" s="32">
        <v>85034.0</v>
      </c>
      <c r="F283" s="30" t="s">
        <v>32</v>
      </c>
      <c r="G283" s="34" t="str">
        <f t="array" ref="G283">xlookup(F283,'Account Classification'!A:A,'Account Classification'!B:B,"")</f>
        <v>Not a lead</v>
      </c>
      <c r="H283" s="30" t="s">
        <v>2006</v>
      </c>
      <c r="I283" s="30" t="s">
        <v>3257</v>
      </c>
      <c r="J283" s="30" t="s">
        <v>536</v>
      </c>
      <c r="K283" s="37" t="s">
        <v>50</v>
      </c>
      <c r="L283" s="30" t="s">
        <v>28</v>
      </c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ht="19.5" customHeight="1">
      <c r="A284" s="28" t="s">
        <v>576</v>
      </c>
      <c r="B284" s="29" t="s">
        <v>2012</v>
      </c>
      <c r="C284" s="30" t="s">
        <v>2013</v>
      </c>
      <c r="D284" s="31" t="s">
        <v>3258</v>
      </c>
      <c r="E284" s="32">
        <v>82377.0</v>
      </c>
      <c r="F284" s="30" t="s">
        <v>2015</v>
      </c>
      <c r="G284" s="34" t="str">
        <f t="array" ref="G284">xlookup(F284,'Account Classification'!A:A,'Account Classification'!B:B,"")</f>
        <v>Not a lead</v>
      </c>
      <c r="H284" s="30" t="s">
        <v>2016</v>
      </c>
      <c r="I284" s="30" t="s">
        <v>3259</v>
      </c>
      <c r="J284" s="33"/>
      <c r="K284" s="37" t="s">
        <v>2017</v>
      </c>
      <c r="L284" s="30" t="s">
        <v>303</v>
      </c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ht="19.5" customHeight="1">
      <c r="A285" s="28" t="s">
        <v>576</v>
      </c>
      <c r="B285" s="29" t="s">
        <v>2018</v>
      </c>
      <c r="C285" s="30" t="s">
        <v>2019</v>
      </c>
      <c r="D285" s="31" t="s">
        <v>3260</v>
      </c>
      <c r="E285" s="32">
        <v>8044.0</v>
      </c>
      <c r="F285" s="30" t="s">
        <v>2021</v>
      </c>
      <c r="G285" s="34" t="str">
        <f t="array" ref="G285">xlookup(F285,'Account Classification'!A:A,'Account Classification'!B:B,"")</f>
        <v>Not a lead</v>
      </c>
      <c r="H285" s="30" t="s">
        <v>2022</v>
      </c>
      <c r="I285" s="30" t="s">
        <v>3261</v>
      </c>
      <c r="J285" s="33"/>
      <c r="K285" s="37" t="s">
        <v>50</v>
      </c>
      <c r="L285" s="30" t="s">
        <v>714</v>
      </c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ht="19.5" customHeight="1">
      <c r="A286" s="28" t="s">
        <v>576</v>
      </c>
      <c r="B286" s="29" t="s">
        <v>2029</v>
      </c>
      <c r="C286" s="30" t="s">
        <v>2030</v>
      </c>
      <c r="D286" s="31" t="s">
        <v>3262</v>
      </c>
      <c r="E286" s="32">
        <v>75009.0</v>
      </c>
      <c r="F286" s="30" t="s">
        <v>2032</v>
      </c>
      <c r="G286" s="34" t="str">
        <f t="array" ref="G286">xlookup(F286,'Account Classification'!A:A,'Account Classification'!B:B,"")</f>
        <v>Not a lead</v>
      </c>
      <c r="H286" s="30" t="s">
        <v>334</v>
      </c>
      <c r="I286" s="30" t="s">
        <v>3263</v>
      </c>
      <c r="J286" s="33"/>
      <c r="K286" s="37" t="s">
        <v>2033</v>
      </c>
      <c r="L286" s="30" t="s">
        <v>678</v>
      </c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ht="19.5" customHeight="1">
      <c r="A287" s="28" t="s">
        <v>576</v>
      </c>
      <c r="B287" s="29" t="s">
        <v>2034</v>
      </c>
      <c r="C287" s="30" t="s">
        <v>2035</v>
      </c>
      <c r="D287" s="31" t="s">
        <v>3264</v>
      </c>
      <c r="E287" s="32">
        <v>10024.0</v>
      </c>
      <c r="F287" s="30" t="s">
        <v>2037</v>
      </c>
      <c r="G287" s="34" t="str">
        <f t="array" ref="G287">xlookup(F287,'Account Classification'!A:A,'Account Classification'!B:B,"")</f>
        <v>Not a lead</v>
      </c>
      <c r="H287" s="30" t="s">
        <v>2038</v>
      </c>
      <c r="I287" s="30" t="s">
        <v>3265</v>
      </c>
      <c r="J287" s="33"/>
      <c r="K287" s="37" t="s">
        <v>2039</v>
      </c>
      <c r="L287" s="30" t="s">
        <v>28</v>
      </c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ht="19.5" customHeight="1">
      <c r="A288" s="28" t="s">
        <v>576</v>
      </c>
      <c r="B288" s="29" t="s">
        <v>2040</v>
      </c>
      <c r="C288" s="30" t="s">
        <v>2041</v>
      </c>
      <c r="D288" s="31" t="s">
        <v>3266</v>
      </c>
      <c r="E288" s="32">
        <v>2114.0</v>
      </c>
      <c r="F288" s="30" t="s">
        <v>2043</v>
      </c>
      <c r="G288" s="34" t="str">
        <f t="array" ref="G288">xlookup(F288,'Account Classification'!A:A,'Account Classification'!B:B,"")</f>
        <v>Not a lead</v>
      </c>
      <c r="H288" s="30" t="s">
        <v>2044</v>
      </c>
      <c r="I288" s="30" t="s">
        <v>3267</v>
      </c>
      <c r="J288" s="33"/>
      <c r="K288" s="37" t="s">
        <v>2045</v>
      </c>
      <c r="L288" s="30" t="s">
        <v>28</v>
      </c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ht="19.5" customHeight="1">
      <c r="A289" s="28" t="s">
        <v>576</v>
      </c>
      <c r="B289" s="29" t="s">
        <v>2046</v>
      </c>
      <c r="C289" s="30" t="s">
        <v>2047</v>
      </c>
      <c r="D289" s="31" t="s">
        <v>3268</v>
      </c>
      <c r="E289" s="32">
        <v>51429.0</v>
      </c>
      <c r="F289" s="30" t="s">
        <v>1928</v>
      </c>
      <c r="G289" s="34" t="str">
        <f t="array" ref="G289">xlookup(F289,'Account Classification'!A:A,'Account Classification'!B:B,"")</f>
        <v>Not a lead</v>
      </c>
      <c r="H289" s="30" t="s">
        <v>2049</v>
      </c>
      <c r="I289" s="30" t="s">
        <v>3269</v>
      </c>
      <c r="J289" s="30" t="s">
        <v>536</v>
      </c>
      <c r="K289" s="37" t="s">
        <v>2050</v>
      </c>
      <c r="L289" s="30" t="s">
        <v>303</v>
      </c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ht="19.5" customHeight="1">
      <c r="A290" s="28" t="s">
        <v>576</v>
      </c>
      <c r="B290" s="29" t="s">
        <v>404</v>
      </c>
      <c r="C290" s="30" t="s">
        <v>2054</v>
      </c>
      <c r="D290" s="31" t="s">
        <v>3270</v>
      </c>
      <c r="E290" s="32">
        <v>6302.0</v>
      </c>
      <c r="F290" s="30" t="s">
        <v>2056</v>
      </c>
      <c r="G290" s="34" t="str">
        <f t="array" ref="G290">xlookup(F290,'Account Classification'!A:A,'Account Classification'!B:B,"")</f>
        <v>Not a lead</v>
      </c>
      <c r="H290" s="30" t="s">
        <v>387</v>
      </c>
      <c r="I290" s="30" t="s">
        <v>3271</v>
      </c>
      <c r="J290" s="33"/>
      <c r="K290" s="37" t="s">
        <v>61</v>
      </c>
      <c r="L290" s="30" t="s">
        <v>714</v>
      </c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ht="19.5" customHeight="1">
      <c r="A291" s="28" t="s">
        <v>576</v>
      </c>
      <c r="B291" s="29" t="s">
        <v>2057</v>
      </c>
      <c r="C291" s="30" t="s">
        <v>2058</v>
      </c>
      <c r="D291" s="31" t="s">
        <v>3272</v>
      </c>
      <c r="E291" s="32">
        <v>78701.0</v>
      </c>
      <c r="F291" s="30" t="s">
        <v>2060</v>
      </c>
      <c r="G291" s="34" t="str">
        <f t="array" ref="G291">xlookup(F291,'Account Classification'!A:A,'Account Classification'!B:B,"")</f>
        <v>Not a lead</v>
      </c>
      <c r="H291" s="30" t="s">
        <v>408</v>
      </c>
      <c r="I291" s="30" t="s">
        <v>3273</v>
      </c>
      <c r="J291" s="33"/>
      <c r="K291" s="37" t="s">
        <v>2061</v>
      </c>
      <c r="L291" s="30" t="s">
        <v>28</v>
      </c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ht="19.5" customHeight="1">
      <c r="A292" s="28" t="s">
        <v>576</v>
      </c>
      <c r="B292" s="29" t="s">
        <v>2062</v>
      </c>
      <c r="C292" s="30" t="s">
        <v>2063</v>
      </c>
      <c r="D292" s="31" t="s">
        <v>3274</v>
      </c>
      <c r="E292" s="32">
        <v>7453.0</v>
      </c>
      <c r="F292" s="30" t="s">
        <v>32</v>
      </c>
      <c r="G292" s="34" t="str">
        <f t="array" ref="G292">xlookup(F292,'Account Classification'!A:A,'Account Classification'!B:B,"")</f>
        <v>Not a lead</v>
      </c>
      <c r="H292" s="30" t="s">
        <v>2065</v>
      </c>
      <c r="I292" s="30" t="s">
        <v>3275</v>
      </c>
      <c r="J292" s="30" t="s">
        <v>954</v>
      </c>
      <c r="K292" s="37" t="s">
        <v>170</v>
      </c>
      <c r="L292" s="30" t="s">
        <v>28</v>
      </c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ht="19.5" customHeight="1">
      <c r="A293" s="28" t="s">
        <v>576</v>
      </c>
      <c r="B293" s="29" t="s">
        <v>2066</v>
      </c>
      <c r="C293" s="30" t="s">
        <v>2067</v>
      </c>
      <c r="D293" s="31" t="s">
        <v>3276</v>
      </c>
      <c r="E293" s="32">
        <v>78731.0</v>
      </c>
      <c r="F293" s="30" t="s">
        <v>2069</v>
      </c>
      <c r="G293" s="34" t="str">
        <f t="array" ref="G293">xlookup(F293,'Account Classification'!A:A,'Account Classification'!B:B,"")</f>
        <v>Not a lead</v>
      </c>
      <c r="H293" s="30" t="s">
        <v>2069</v>
      </c>
      <c r="I293" s="30" t="s">
        <v>3277</v>
      </c>
      <c r="J293" s="33"/>
      <c r="K293" s="37" t="s">
        <v>2069</v>
      </c>
      <c r="L293" s="30" t="s">
        <v>28</v>
      </c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ht="19.5" customHeight="1">
      <c r="A294" s="28" t="s">
        <v>576</v>
      </c>
      <c r="B294" s="29" t="s">
        <v>1180</v>
      </c>
      <c r="C294" s="30" t="s">
        <v>2070</v>
      </c>
      <c r="D294" s="31" t="s">
        <v>3278</v>
      </c>
      <c r="E294" s="32">
        <v>22030.0</v>
      </c>
      <c r="F294" s="30" t="s">
        <v>61</v>
      </c>
      <c r="G294" s="34" t="str">
        <f t="array" ref="G294">xlookup(F294,'Account Classification'!A:A,'Account Classification'!B:B,"")</f>
        <v>Not a lead</v>
      </c>
      <c r="H294" s="30" t="s">
        <v>161</v>
      </c>
      <c r="I294" s="30" t="s">
        <v>3279</v>
      </c>
      <c r="J294" s="30" t="s">
        <v>692</v>
      </c>
      <c r="K294" s="37" t="s">
        <v>61</v>
      </c>
      <c r="L294" s="30" t="s">
        <v>28</v>
      </c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ht="31.5" customHeight="1">
      <c r="A295" s="28" t="s">
        <v>576</v>
      </c>
      <c r="B295" s="29" t="s">
        <v>2072</v>
      </c>
      <c r="C295" s="30" t="s">
        <v>2073</v>
      </c>
      <c r="D295" s="31" t="s">
        <v>3280</v>
      </c>
      <c r="E295" s="32">
        <v>10504.0</v>
      </c>
      <c r="F295" s="30" t="s">
        <v>2075</v>
      </c>
      <c r="G295" s="34" t="str">
        <f t="array" ref="G295">xlookup(F295,'Account Classification'!A:A,'Account Classification'!B:B,"")</f>
        <v>Not a lead</v>
      </c>
      <c r="H295" s="30" t="s">
        <v>520</v>
      </c>
      <c r="I295" s="30" t="s">
        <v>3281</v>
      </c>
      <c r="J295" s="33"/>
      <c r="K295" s="37" t="s">
        <v>2076</v>
      </c>
      <c r="L295" s="30" t="s">
        <v>28</v>
      </c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ht="19.5" customHeight="1">
      <c r="A296" s="28" t="s">
        <v>576</v>
      </c>
      <c r="B296" s="29" t="s">
        <v>2077</v>
      </c>
      <c r="C296" s="30" t="s">
        <v>873</v>
      </c>
      <c r="D296" s="31" t="s">
        <v>3282</v>
      </c>
      <c r="E296" s="32">
        <v>95123.0</v>
      </c>
      <c r="F296" s="30" t="s">
        <v>2079</v>
      </c>
      <c r="G296" s="34" t="str">
        <f t="array" ref="G296">xlookup(F296,'Account Classification'!A:A,'Account Classification'!B:B,"")</f>
        <v>Not a lead</v>
      </c>
      <c r="H296" s="30" t="s">
        <v>2080</v>
      </c>
      <c r="I296" s="30" t="s">
        <v>3283</v>
      </c>
      <c r="J296" s="33"/>
      <c r="K296" s="37" t="s">
        <v>61</v>
      </c>
      <c r="L296" s="30" t="s">
        <v>28</v>
      </c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ht="19.5" customHeight="1">
      <c r="A297" s="28" t="s">
        <v>576</v>
      </c>
      <c r="B297" s="29" t="s">
        <v>2081</v>
      </c>
      <c r="C297" s="30" t="s">
        <v>2082</v>
      </c>
      <c r="D297" s="31" t="s">
        <v>3284</v>
      </c>
      <c r="E297" s="32">
        <v>94070.0</v>
      </c>
      <c r="F297" s="30" t="s">
        <v>32</v>
      </c>
      <c r="G297" s="34" t="str">
        <f t="array" ref="G297">xlookup(F297,'Account Classification'!A:A,'Account Classification'!B:B,"")</f>
        <v>Not a lead</v>
      </c>
      <c r="H297" s="30" t="s">
        <v>2084</v>
      </c>
      <c r="I297" s="30" t="s">
        <v>3285</v>
      </c>
      <c r="J297" s="30" t="s">
        <v>536</v>
      </c>
      <c r="K297" s="37" t="s">
        <v>27</v>
      </c>
      <c r="L297" s="30" t="s">
        <v>28</v>
      </c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ht="19.5" customHeight="1">
      <c r="A298" s="28" t="s">
        <v>576</v>
      </c>
      <c r="B298" s="29" t="s">
        <v>1176</v>
      </c>
      <c r="C298" s="30" t="s">
        <v>2103</v>
      </c>
      <c r="D298" s="31" t="s">
        <v>3286</v>
      </c>
      <c r="E298" s="38" t="s">
        <v>2105</v>
      </c>
      <c r="F298" s="30" t="s">
        <v>2106</v>
      </c>
      <c r="G298" s="34" t="str">
        <f t="array" ref="G298">xlookup(F298,'Account Classification'!A:A,'Account Classification'!B:B,"")</f>
        <v>Not a lead</v>
      </c>
      <c r="H298" s="30" t="s">
        <v>2107</v>
      </c>
      <c r="I298" s="30" t="s">
        <v>3287</v>
      </c>
      <c r="J298" s="33"/>
      <c r="K298" s="37" t="s">
        <v>50</v>
      </c>
      <c r="L298" s="30" t="s">
        <v>397</v>
      </c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ht="19.5" customHeight="1">
      <c r="A299" s="28" t="s">
        <v>576</v>
      </c>
      <c r="B299" s="29" t="s">
        <v>1292</v>
      </c>
      <c r="C299" s="30" t="s">
        <v>425</v>
      </c>
      <c r="D299" s="31" t="s">
        <v>3288</v>
      </c>
      <c r="E299" s="32">
        <v>2467.0</v>
      </c>
      <c r="F299" s="30" t="s">
        <v>2112</v>
      </c>
      <c r="G299" s="34" t="str">
        <f t="array" ref="G299">xlookup(F299,'Account Classification'!A:A,'Account Classification'!B:B,"")</f>
        <v>Not a lead</v>
      </c>
      <c r="H299" s="30" t="s">
        <v>466</v>
      </c>
      <c r="I299" s="30" t="s">
        <v>3289</v>
      </c>
      <c r="J299" s="33"/>
      <c r="K299" s="37" t="s">
        <v>2113</v>
      </c>
      <c r="L299" s="30" t="s">
        <v>28</v>
      </c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ht="19.5" customHeight="1">
      <c r="A300" s="28" t="s">
        <v>576</v>
      </c>
      <c r="B300" s="29" t="s">
        <v>2114</v>
      </c>
      <c r="C300" s="30" t="s">
        <v>2115</v>
      </c>
      <c r="D300" s="31" t="s">
        <v>3290</v>
      </c>
      <c r="E300" s="32">
        <v>10025.0</v>
      </c>
      <c r="F300" s="30" t="s">
        <v>2117</v>
      </c>
      <c r="G300" s="34" t="str">
        <f t="array" ref="G300">xlookup(F300,'Account Classification'!A:A,'Account Classification'!B:B,"")</f>
        <v>Not a lead</v>
      </c>
      <c r="H300" s="30" t="s">
        <v>334</v>
      </c>
      <c r="I300" s="30" t="s">
        <v>3291</v>
      </c>
      <c r="J300" s="33"/>
      <c r="K300" s="37" t="s">
        <v>2118</v>
      </c>
      <c r="L300" s="30" t="s">
        <v>28</v>
      </c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ht="31.5" customHeight="1">
      <c r="A301" s="28" t="s">
        <v>576</v>
      </c>
      <c r="B301" s="29" t="s">
        <v>1056</v>
      </c>
      <c r="C301" s="30" t="s">
        <v>2122</v>
      </c>
      <c r="D301" s="31" t="s">
        <v>3292</v>
      </c>
      <c r="E301" s="32">
        <v>70820.0</v>
      </c>
      <c r="F301" s="30" t="s">
        <v>32</v>
      </c>
      <c r="G301" s="34" t="str">
        <f t="array" ref="G301">xlookup(F301,'Account Classification'!A:A,'Account Classification'!B:B,"")</f>
        <v>Not a lead</v>
      </c>
      <c r="H301" s="30" t="s">
        <v>2124</v>
      </c>
      <c r="I301" s="30" t="s">
        <v>3293</v>
      </c>
      <c r="J301" s="30" t="s">
        <v>536</v>
      </c>
      <c r="K301" s="37" t="s">
        <v>2125</v>
      </c>
      <c r="L301" s="30" t="s">
        <v>28</v>
      </c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ht="19.5" customHeight="1">
      <c r="A302" s="28" t="s">
        <v>576</v>
      </c>
      <c r="B302" s="29" t="s">
        <v>2126</v>
      </c>
      <c r="C302" s="30" t="s">
        <v>2127</v>
      </c>
      <c r="D302" s="31" t="s">
        <v>3294</v>
      </c>
      <c r="E302" s="32">
        <v>44122.0</v>
      </c>
      <c r="F302" s="30" t="s">
        <v>2129</v>
      </c>
      <c r="G302" s="34" t="str">
        <f t="array" ref="G302">xlookup(F302,'Account Classification'!A:A,'Account Classification'!B:B,"")</f>
        <v>Not a Lead</v>
      </c>
      <c r="H302" s="30" t="s">
        <v>408</v>
      </c>
      <c r="I302" s="30" t="s">
        <v>3295</v>
      </c>
      <c r="J302" s="30" t="s">
        <v>692</v>
      </c>
      <c r="K302" s="37" t="s">
        <v>170</v>
      </c>
      <c r="L302" s="30" t="s">
        <v>28</v>
      </c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ht="19.5" customHeight="1">
      <c r="A303" s="28" t="s">
        <v>576</v>
      </c>
      <c r="B303" s="29" t="s">
        <v>1159</v>
      </c>
      <c r="C303" s="30" t="s">
        <v>2142</v>
      </c>
      <c r="D303" s="31" t="s">
        <v>3296</v>
      </c>
      <c r="E303" s="32">
        <v>33131.0</v>
      </c>
      <c r="F303" s="30" t="s">
        <v>2144</v>
      </c>
      <c r="G303" s="34" t="str">
        <f t="array" ref="G303">xlookup(F303,'Account Classification'!A:A,'Account Classification'!B:B,"")</f>
        <v>Not a lead</v>
      </c>
      <c r="H303" s="30" t="s">
        <v>2145</v>
      </c>
      <c r="I303" s="30" t="s">
        <v>3297</v>
      </c>
      <c r="J303" s="33"/>
      <c r="K303" s="37" t="s">
        <v>27</v>
      </c>
      <c r="L303" s="30" t="s">
        <v>28</v>
      </c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ht="19.5" customHeight="1">
      <c r="A304" s="28" t="s">
        <v>576</v>
      </c>
      <c r="B304" s="29" t="s">
        <v>2146</v>
      </c>
      <c r="C304" s="30" t="s">
        <v>2147</v>
      </c>
      <c r="D304" s="31" t="s">
        <v>3298</v>
      </c>
      <c r="E304" s="32">
        <v>11102.0</v>
      </c>
      <c r="F304" s="30" t="s">
        <v>50</v>
      </c>
      <c r="G304" s="34" t="str">
        <f t="array" ref="G304">xlookup(F304,'Account Classification'!A:A,'Account Classification'!B:B,"")</f>
        <v>Not a lead</v>
      </c>
      <c r="H304" s="30" t="s">
        <v>1029</v>
      </c>
      <c r="I304" s="30" t="s">
        <v>3299</v>
      </c>
      <c r="J304" s="30" t="s">
        <v>536</v>
      </c>
      <c r="K304" s="37" t="s">
        <v>2149</v>
      </c>
      <c r="L304" s="30" t="s">
        <v>1210</v>
      </c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ht="19.5" customHeight="1">
      <c r="A305" s="28" t="s">
        <v>576</v>
      </c>
      <c r="B305" s="29" t="s">
        <v>468</v>
      </c>
      <c r="C305" s="30" t="s">
        <v>2150</v>
      </c>
      <c r="D305" s="31" t="s">
        <v>3300</v>
      </c>
      <c r="E305" s="32">
        <v>94611.0</v>
      </c>
      <c r="F305" s="30" t="s">
        <v>2152</v>
      </c>
      <c r="G305" s="34" t="str">
        <f t="array" ref="G305">xlookup(F305,'Account Classification'!A:A,'Account Classification'!B:B,"")</f>
        <v>Not a lead</v>
      </c>
      <c r="H305" s="30" t="s">
        <v>2153</v>
      </c>
      <c r="I305" s="30" t="s">
        <v>3301</v>
      </c>
      <c r="J305" s="33"/>
      <c r="K305" s="37" t="s">
        <v>2154</v>
      </c>
      <c r="L305" s="30" t="s">
        <v>28</v>
      </c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ht="31.5" customHeight="1">
      <c r="A306" s="28" t="s">
        <v>576</v>
      </c>
      <c r="B306" s="29" t="s">
        <v>2161</v>
      </c>
      <c r="C306" s="30" t="s">
        <v>517</v>
      </c>
      <c r="D306" s="31" t="s">
        <v>3302</v>
      </c>
      <c r="E306" s="32">
        <v>10001.0</v>
      </c>
      <c r="F306" s="30" t="s">
        <v>2163</v>
      </c>
      <c r="G306" s="34" t="str">
        <f t="array" ref="G306">xlookup(F306,'Account Classification'!A:A,'Account Classification'!B:B,"")</f>
        <v>Not a lead</v>
      </c>
      <c r="H306" s="30" t="s">
        <v>334</v>
      </c>
      <c r="I306" s="30" t="s">
        <v>3303</v>
      </c>
      <c r="J306" s="33"/>
      <c r="K306" s="37" t="s">
        <v>2164</v>
      </c>
      <c r="L306" s="30" t="s">
        <v>28</v>
      </c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ht="19.5" customHeight="1">
      <c r="A307" s="28" t="s">
        <v>576</v>
      </c>
      <c r="B307" s="29" t="s">
        <v>2173</v>
      </c>
      <c r="C307" s="30" t="s">
        <v>2174</v>
      </c>
      <c r="D307" s="31" t="s">
        <v>3304</v>
      </c>
      <c r="E307" s="32">
        <v>97701.0</v>
      </c>
      <c r="F307" s="30" t="s">
        <v>346</v>
      </c>
      <c r="G307" s="34" t="str">
        <f t="array" ref="G307">xlookup(F307,'Account Classification'!A:A,'Account Classification'!B:B,"")</f>
        <v>Not a lead</v>
      </c>
      <c r="H307" s="30" t="s">
        <v>2176</v>
      </c>
      <c r="I307" s="30" t="s">
        <v>3305</v>
      </c>
      <c r="J307" s="33"/>
      <c r="K307" s="37" t="s">
        <v>61</v>
      </c>
      <c r="L307" s="30" t="s">
        <v>28</v>
      </c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ht="19.5" customHeight="1">
      <c r="A308" s="28" t="s">
        <v>576</v>
      </c>
      <c r="B308" s="29" t="s">
        <v>2185</v>
      </c>
      <c r="C308" s="30" t="s">
        <v>2186</v>
      </c>
      <c r="D308" s="31" t="s">
        <v>3306</v>
      </c>
      <c r="E308" s="32">
        <v>94404.0</v>
      </c>
      <c r="F308" s="30" t="s">
        <v>2188</v>
      </c>
      <c r="G308" s="34" t="str">
        <f t="array" ref="G308">xlookup(F308,'Account Classification'!A:A,'Account Classification'!B:B,"")</f>
        <v>Not a lead</v>
      </c>
      <c r="H308" s="30" t="s">
        <v>261</v>
      </c>
      <c r="I308" s="30" t="s">
        <v>3307</v>
      </c>
      <c r="J308" s="33"/>
      <c r="K308" s="37" t="s">
        <v>2189</v>
      </c>
      <c r="L308" s="30" t="s">
        <v>28</v>
      </c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ht="19.5" customHeight="1">
      <c r="A309" s="28" t="s">
        <v>576</v>
      </c>
      <c r="B309" s="29" t="s">
        <v>2190</v>
      </c>
      <c r="C309" s="30" t="s">
        <v>2191</v>
      </c>
      <c r="D309" s="31" t="s">
        <v>3308</v>
      </c>
      <c r="E309" s="32">
        <v>3000.0</v>
      </c>
      <c r="F309" s="30" t="s">
        <v>1985</v>
      </c>
      <c r="G309" s="34" t="str">
        <f t="array" ref="G309">xlookup(F309,'Account Classification'!A:A,'Account Classification'!B:B,"")</f>
        <v>Not a lead</v>
      </c>
      <c r="H309" s="30" t="s">
        <v>2193</v>
      </c>
      <c r="I309" s="30" t="s">
        <v>3309</v>
      </c>
      <c r="J309" s="33"/>
      <c r="K309" s="37" t="s">
        <v>2194</v>
      </c>
      <c r="L309" s="30" t="s">
        <v>80</v>
      </c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ht="31.5" customHeight="1">
      <c r="A310" s="28" t="s">
        <v>576</v>
      </c>
      <c r="B310" s="29" t="s">
        <v>2249</v>
      </c>
      <c r="C310" s="30" t="s">
        <v>2250</v>
      </c>
      <c r="D310" s="31" t="s">
        <v>3310</v>
      </c>
      <c r="E310" s="32">
        <v>30005.0</v>
      </c>
      <c r="F310" s="30" t="s">
        <v>2252</v>
      </c>
      <c r="G310" s="34" t="str">
        <f t="array" ref="G310">xlookup(F310,'Account Classification'!A:A,'Account Classification'!B:B,"")</f>
        <v>Not a Lead</v>
      </c>
      <c r="H310" s="30" t="s">
        <v>2253</v>
      </c>
      <c r="I310" s="30" t="s">
        <v>3311</v>
      </c>
      <c r="J310" s="33"/>
      <c r="K310" s="37" t="s">
        <v>2254</v>
      </c>
      <c r="L310" s="30" t="s">
        <v>28</v>
      </c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ht="19.5" customHeight="1">
      <c r="A311" s="28" t="s">
        <v>576</v>
      </c>
      <c r="B311" s="29" t="s">
        <v>2260</v>
      </c>
      <c r="C311" s="30" t="s">
        <v>2261</v>
      </c>
      <c r="D311" s="31" t="s">
        <v>3312</v>
      </c>
      <c r="E311" s="32">
        <v>94040.0</v>
      </c>
      <c r="F311" s="30" t="s">
        <v>2263</v>
      </c>
      <c r="G311" s="34" t="str">
        <f t="array" ref="G311">xlookup(F311,'Account Classification'!A:A,'Account Classification'!B:B,"")</f>
        <v>Not a lead</v>
      </c>
      <c r="H311" s="30" t="s">
        <v>413</v>
      </c>
      <c r="I311" s="30" t="s">
        <v>3313</v>
      </c>
      <c r="J311" s="33"/>
      <c r="K311" s="37" t="s">
        <v>576</v>
      </c>
      <c r="L311" s="30" t="s">
        <v>28</v>
      </c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ht="19.5" customHeight="1">
      <c r="A312" s="28" t="s">
        <v>576</v>
      </c>
      <c r="B312" s="29" t="s">
        <v>2264</v>
      </c>
      <c r="C312" s="30" t="s">
        <v>2265</v>
      </c>
      <c r="D312" s="31" t="s">
        <v>3314</v>
      </c>
      <c r="E312" s="38" t="s">
        <v>2267</v>
      </c>
      <c r="F312" s="30" t="s">
        <v>789</v>
      </c>
      <c r="G312" s="34" t="str">
        <f t="array" ref="G312">xlookup(F312,'Account Classification'!A:A,'Account Classification'!B:B,"")</f>
        <v>Not a lead</v>
      </c>
      <c r="H312" s="30" t="s">
        <v>1703</v>
      </c>
      <c r="I312" s="30" t="s">
        <v>3315</v>
      </c>
      <c r="J312" s="33"/>
      <c r="K312" s="37" t="s">
        <v>284</v>
      </c>
      <c r="L312" s="30" t="s">
        <v>122</v>
      </c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ht="19.5" customHeight="1">
      <c r="A313" s="28" t="s">
        <v>576</v>
      </c>
      <c r="B313" s="29" t="s">
        <v>770</v>
      </c>
      <c r="C313" s="30" t="s">
        <v>2268</v>
      </c>
      <c r="D313" s="31" t="s">
        <v>3316</v>
      </c>
      <c r="E313" s="38" t="s">
        <v>2270</v>
      </c>
      <c r="F313" s="30" t="s">
        <v>789</v>
      </c>
      <c r="G313" s="34" t="str">
        <f t="array" ref="G313">xlookup(F313,'Account Classification'!A:A,'Account Classification'!B:B,"")</f>
        <v>Not a lead</v>
      </c>
      <c r="H313" s="30" t="s">
        <v>2271</v>
      </c>
      <c r="I313" s="30" t="s">
        <v>3317</v>
      </c>
      <c r="J313" s="33"/>
      <c r="K313" s="37" t="s">
        <v>2272</v>
      </c>
      <c r="L313" s="30" t="s">
        <v>122</v>
      </c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ht="19.5" customHeight="1">
      <c r="A314" s="28" t="s">
        <v>576</v>
      </c>
      <c r="B314" s="29" t="s">
        <v>425</v>
      </c>
      <c r="C314" s="30" t="s">
        <v>2288</v>
      </c>
      <c r="D314" s="31" t="s">
        <v>3318</v>
      </c>
      <c r="E314" s="32">
        <v>10017.0</v>
      </c>
      <c r="F314" s="30" t="s">
        <v>2290</v>
      </c>
      <c r="G314" s="34" t="str">
        <f t="array" ref="G314">xlookup(F314,'Account Classification'!A:A,'Account Classification'!B:B,"")</f>
        <v>Not a lead</v>
      </c>
      <c r="H314" s="30" t="s">
        <v>26</v>
      </c>
      <c r="I314" s="30" t="s">
        <v>3319</v>
      </c>
      <c r="J314" s="33"/>
      <c r="K314" s="37" t="s">
        <v>61</v>
      </c>
      <c r="L314" s="30" t="s">
        <v>28</v>
      </c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ht="19.5" customHeight="1">
      <c r="A315" s="28" t="s">
        <v>576</v>
      </c>
      <c r="B315" s="29" t="s">
        <v>1241</v>
      </c>
      <c r="C315" s="30" t="s">
        <v>2301</v>
      </c>
      <c r="D315" s="31" t="s">
        <v>3320</v>
      </c>
      <c r="E315" s="32">
        <v>91789.0</v>
      </c>
      <c r="F315" s="30" t="s">
        <v>50</v>
      </c>
      <c r="G315" s="34" t="str">
        <f t="array" ref="G315">xlookup(F315,'Account Classification'!A:A,'Account Classification'!B:B,"")</f>
        <v>Not a lead</v>
      </c>
      <c r="H315" s="30" t="s">
        <v>50</v>
      </c>
      <c r="I315" s="30" t="s">
        <v>3321</v>
      </c>
      <c r="J315" s="33"/>
      <c r="K315" s="37" t="s">
        <v>50</v>
      </c>
      <c r="L315" s="30" t="s">
        <v>28</v>
      </c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ht="19.5" customHeight="1">
      <c r="A316" s="28" t="s">
        <v>576</v>
      </c>
      <c r="B316" s="29" t="s">
        <v>2321</v>
      </c>
      <c r="C316" s="30" t="s">
        <v>2322</v>
      </c>
      <c r="D316" s="31" t="s">
        <v>3322</v>
      </c>
      <c r="E316" s="38" t="str">
        <f>"09771-210"</f>
        <v>09771-210</v>
      </c>
      <c r="F316" s="30" t="s">
        <v>2325</v>
      </c>
      <c r="G316" s="34" t="str">
        <f t="array" ref="G316">xlookup(F316,'Account Classification'!A:A,'Account Classification'!B:B,"")</f>
        <v>Not a lead</v>
      </c>
      <c r="H316" s="30" t="s">
        <v>2326</v>
      </c>
      <c r="I316" s="30" t="s">
        <v>3323</v>
      </c>
      <c r="J316" s="33"/>
      <c r="K316" s="37" t="s">
        <v>2327</v>
      </c>
      <c r="L316" s="30" t="s">
        <v>900</v>
      </c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ht="31.5" customHeight="1">
      <c r="A317" s="28" t="s">
        <v>576</v>
      </c>
      <c r="B317" s="29" t="s">
        <v>2333</v>
      </c>
      <c r="C317" s="30" t="s">
        <v>2334</v>
      </c>
      <c r="D317" s="31" t="s">
        <v>3324</v>
      </c>
      <c r="E317" s="32">
        <v>8534.0</v>
      </c>
      <c r="F317" s="30" t="s">
        <v>2336</v>
      </c>
      <c r="G317" s="34" t="str">
        <f t="array" ref="G317">xlookup(F317,'Account Classification'!A:A,'Account Classification'!B:B,"")</f>
        <v>Not a lead</v>
      </c>
      <c r="H317" s="30" t="s">
        <v>2337</v>
      </c>
      <c r="I317" s="30" t="s">
        <v>3325</v>
      </c>
      <c r="J317" s="33"/>
      <c r="K317" s="37" t="s">
        <v>27</v>
      </c>
      <c r="L317" s="30" t="s">
        <v>28</v>
      </c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ht="19.5" customHeight="1">
      <c r="A318" s="28" t="s">
        <v>576</v>
      </c>
      <c r="B318" s="29" t="s">
        <v>1084</v>
      </c>
      <c r="C318" s="30" t="s">
        <v>2344</v>
      </c>
      <c r="D318" s="31" t="s">
        <v>3326</v>
      </c>
      <c r="E318" s="32">
        <v>10022.0</v>
      </c>
      <c r="F318" s="30" t="s">
        <v>27</v>
      </c>
      <c r="G318" s="34" t="str">
        <f t="array" ref="G318">xlookup(F318,'Account Classification'!A:A,'Account Classification'!B:B,"")</f>
        <v>Not a lead</v>
      </c>
      <c r="H318" s="30" t="s">
        <v>27</v>
      </c>
      <c r="I318" s="30" t="s">
        <v>3327</v>
      </c>
      <c r="J318" s="33"/>
      <c r="K318" s="37" t="s">
        <v>170</v>
      </c>
      <c r="L318" s="30" t="s">
        <v>28</v>
      </c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ht="31.5" customHeight="1">
      <c r="A319" s="28" t="s">
        <v>576</v>
      </c>
      <c r="B319" s="29" t="s">
        <v>1211</v>
      </c>
      <c r="C319" s="30" t="s">
        <v>2346</v>
      </c>
      <c r="D319" s="31" t="s">
        <v>3328</v>
      </c>
      <c r="E319" s="32">
        <v>56789.0</v>
      </c>
      <c r="F319" s="30" t="s">
        <v>2348</v>
      </c>
      <c r="G319" s="34" t="str">
        <f t="array" ref="G319">xlookup(F319,'Account Classification'!A:A,'Account Classification'!B:B,"")</f>
        <v>Not a lead</v>
      </c>
      <c r="H319" s="30" t="s">
        <v>2349</v>
      </c>
      <c r="I319" s="30" t="s">
        <v>3329</v>
      </c>
      <c r="J319" s="33"/>
      <c r="K319" s="37" t="s">
        <v>2350</v>
      </c>
      <c r="L319" s="30" t="s">
        <v>28</v>
      </c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ht="19.5" customHeight="1">
      <c r="A320" s="28" t="s">
        <v>576</v>
      </c>
      <c r="B320" s="29" t="s">
        <v>439</v>
      </c>
      <c r="C320" s="30" t="s">
        <v>2364</v>
      </c>
      <c r="D320" s="31" t="s">
        <v>3330</v>
      </c>
      <c r="E320" s="32">
        <v>94103.0</v>
      </c>
      <c r="F320" s="30" t="s">
        <v>2366</v>
      </c>
      <c r="G320" s="34" t="str">
        <f t="array" ref="G320">xlookup(F320,'Account Classification'!A:A,'Account Classification'!B:B,"")</f>
        <v>Not a lead</v>
      </c>
      <c r="H320" s="30" t="s">
        <v>2367</v>
      </c>
      <c r="I320" s="30" t="s">
        <v>3331</v>
      </c>
      <c r="J320" s="33"/>
      <c r="K320" s="37" t="s">
        <v>61</v>
      </c>
      <c r="L320" s="30" t="s">
        <v>28</v>
      </c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ht="19.5" customHeight="1">
      <c r="A321" s="28" t="s">
        <v>576</v>
      </c>
      <c r="B321" s="29" t="s">
        <v>480</v>
      </c>
      <c r="C321" s="30" t="s">
        <v>2373</v>
      </c>
      <c r="D321" s="31" t="s">
        <v>3332</v>
      </c>
      <c r="E321" s="32">
        <v>98686.0</v>
      </c>
      <c r="F321" s="30" t="s">
        <v>2375</v>
      </c>
      <c r="G321" s="34" t="str">
        <f t="array" ref="G321">xlookup(F321,'Account Classification'!A:A,'Account Classification'!B:B,"")</f>
        <v>Not a lead</v>
      </c>
      <c r="H321" s="30" t="s">
        <v>408</v>
      </c>
      <c r="I321" s="30" t="s">
        <v>3333</v>
      </c>
      <c r="J321" s="33"/>
      <c r="K321" s="37" t="s">
        <v>2376</v>
      </c>
      <c r="L321" s="30" t="s">
        <v>28</v>
      </c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ht="19.5" customHeight="1">
      <c r="A322" s="28" t="s">
        <v>576</v>
      </c>
      <c r="B322" s="29" t="s">
        <v>1056</v>
      </c>
      <c r="C322" s="30" t="s">
        <v>2377</v>
      </c>
      <c r="D322" s="31" t="s">
        <v>3334</v>
      </c>
      <c r="E322" s="32">
        <v>2043.0</v>
      </c>
      <c r="F322" s="30" t="s">
        <v>2379</v>
      </c>
      <c r="G322" s="34" t="str">
        <f t="array" ref="G322">xlookup(F322,'Account Classification'!A:A,'Account Classification'!B:B,"")</f>
        <v>Not a lead</v>
      </c>
      <c r="H322" s="30" t="s">
        <v>623</v>
      </c>
      <c r="I322" s="30" t="s">
        <v>3335</v>
      </c>
      <c r="J322" s="30" t="s">
        <v>112</v>
      </c>
      <c r="K322" s="37" t="s">
        <v>2380</v>
      </c>
      <c r="L322" s="30" t="s">
        <v>28</v>
      </c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ht="19.5" customHeight="1">
      <c r="A323" s="28" t="s">
        <v>576</v>
      </c>
      <c r="B323" s="29" t="s">
        <v>2381</v>
      </c>
      <c r="C323" s="30" t="s">
        <v>2382</v>
      </c>
      <c r="D323" s="31" t="s">
        <v>3336</v>
      </c>
      <c r="E323" s="32">
        <v>94065.0</v>
      </c>
      <c r="F323" s="30" t="s">
        <v>2384</v>
      </c>
      <c r="G323" s="34" t="str">
        <f t="array" ref="G323">xlookup(F323,'Account Classification'!A:A,'Account Classification'!B:B,"")</f>
        <v>Not a lead</v>
      </c>
      <c r="H323" s="30" t="s">
        <v>2385</v>
      </c>
      <c r="I323" s="30" t="s">
        <v>3337</v>
      </c>
      <c r="J323" s="30" t="s">
        <v>112</v>
      </c>
      <c r="K323" s="37" t="s">
        <v>2386</v>
      </c>
      <c r="L323" s="30" t="s">
        <v>28</v>
      </c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ht="19.5" customHeight="1">
      <c r="A324" s="28" t="s">
        <v>576</v>
      </c>
      <c r="B324" s="29" t="s">
        <v>2387</v>
      </c>
      <c r="C324" s="30" t="s">
        <v>1535</v>
      </c>
      <c r="D324" s="31" t="s">
        <v>3338</v>
      </c>
      <c r="E324" s="32">
        <v>1730.0</v>
      </c>
      <c r="F324" s="30" t="s">
        <v>2389</v>
      </c>
      <c r="G324" s="34" t="str">
        <f t="array" ref="G324">xlookup(F324,'Account Classification'!A:A,'Account Classification'!B:B,"")</f>
        <v>Not a lead</v>
      </c>
      <c r="H324" s="30" t="s">
        <v>60</v>
      </c>
      <c r="I324" s="30" t="s">
        <v>3339</v>
      </c>
      <c r="J324" s="30" t="s">
        <v>112</v>
      </c>
      <c r="K324" s="37" t="s">
        <v>50</v>
      </c>
      <c r="L324" s="30" t="s">
        <v>28</v>
      </c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ht="31.5" customHeight="1">
      <c r="A325" s="28" t="s">
        <v>576</v>
      </c>
      <c r="B325" s="29" t="s">
        <v>2390</v>
      </c>
      <c r="C325" s="30" t="s">
        <v>2391</v>
      </c>
      <c r="D325" s="31" t="s">
        <v>3340</v>
      </c>
      <c r="E325" s="32">
        <v>94526.0</v>
      </c>
      <c r="F325" s="30" t="s">
        <v>32</v>
      </c>
      <c r="G325" s="34" t="str">
        <f t="array" ref="G325">xlookup(F325,'Account Classification'!A:A,'Account Classification'!B:B,"")</f>
        <v>Not a lead</v>
      </c>
      <c r="H325" s="30" t="s">
        <v>1981</v>
      </c>
      <c r="I325" s="30" t="s">
        <v>3341</v>
      </c>
      <c r="J325" s="30" t="s">
        <v>112</v>
      </c>
      <c r="K325" s="37" t="s">
        <v>27</v>
      </c>
      <c r="L325" s="30" t="s">
        <v>28</v>
      </c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ht="19.5" customHeight="1">
      <c r="A326" s="28" t="s">
        <v>576</v>
      </c>
      <c r="B326" s="29" t="s">
        <v>1762</v>
      </c>
      <c r="C326" s="30" t="s">
        <v>1464</v>
      </c>
      <c r="D326" s="31" t="s">
        <v>3342</v>
      </c>
      <c r="E326" s="32">
        <v>10000.0</v>
      </c>
      <c r="F326" s="30" t="s">
        <v>1310</v>
      </c>
      <c r="G326" s="34" t="str">
        <f t="array" ref="G326">xlookup(F326,'Account Classification'!A:A,'Account Classification'!B:B,"")</f>
        <v>Not a lead</v>
      </c>
      <c r="H326" s="30" t="s">
        <v>2424</v>
      </c>
      <c r="I326" s="30" t="s">
        <v>3343</v>
      </c>
      <c r="J326" s="33"/>
      <c r="K326" s="37" t="s">
        <v>453</v>
      </c>
      <c r="L326" s="30" t="s">
        <v>1210</v>
      </c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ht="19.5" customHeight="1">
      <c r="A327" s="28" t="s">
        <v>576</v>
      </c>
      <c r="B327" s="29" t="s">
        <v>2425</v>
      </c>
      <c r="C327" s="30" t="s">
        <v>2426</v>
      </c>
      <c r="D327" s="31" t="s">
        <v>3344</v>
      </c>
      <c r="E327" s="32">
        <v>94044.0</v>
      </c>
      <c r="F327" s="30" t="s">
        <v>32</v>
      </c>
      <c r="G327" s="34" t="str">
        <f t="array" ref="G327">xlookup(F327,'Account Classification'!A:A,'Account Classification'!B:B,"")</f>
        <v>Not a lead</v>
      </c>
      <c r="H327" s="30" t="s">
        <v>181</v>
      </c>
      <c r="I327" s="30" t="s">
        <v>3345</v>
      </c>
      <c r="J327" s="30" t="s">
        <v>112</v>
      </c>
      <c r="K327" s="37" t="s">
        <v>50</v>
      </c>
      <c r="L327" s="30" t="s">
        <v>28</v>
      </c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ht="19.5" customHeight="1">
      <c r="A328" s="28" t="s">
        <v>576</v>
      </c>
      <c r="B328" s="29" t="s">
        <v>2457</v>
      </c>
      <c r="C328" s="30" t="s">
        <v>2458</v>
      </c>
      <c r="D328" s="31" t="s">
        <v>3346</v>
      </c>
      <c r="E328" s="32">
        <v>2482.0</v>
      </c>
      <c r="F328" s="30" t="s">
        <v>2460</v>
      </c>
      <c r="G328" s="34" t="str">
        <f t="array" ref="G328">xlookup(F328,'Account Classification'!A:A,'Account Classification'!B:B,"")</f>
        <v>Not a lead</v>
      </c>
      <c r="H328" s="30" t="s">
        <v>520</v>
      </c>
      <c r="I328" s="30" t="s">
        <v>3347</v>
      </c>
      <c r="J328" s="33"/>
      <c r="K328" s="37" t="s">
        <v>2461</v>
      </c>
      <c r="L328" s="30" t="s">
        <v>28</v>
      </c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ht="43.5" customHeight="1">
      <c r="A329" s="28" t="s">
        <v>576</v>
      </c>
      <c r="B329" s="29" t="s">
        <v>2462</v>
      </c>
      <c r="C329" s="30" t="s">
        <v>2317</v>
      </c>
      <c r="D329" s="31" t="s">
        <v>3348</v>
      </c>
      <c r="E329" s="32">
        <v>2142.0</v>
      </c>
      <c r="F329" s="30" t="s">
        <v>338</v>
      </c>
      <c r="G329" s="34" t="str">
        <f t="array" ref="G329">xlookup(F329,'Account Classification'!A:A,'Account Classification'!B:B,"")</f>
        <v>Not a lead</v>
      </c>
      <c r="H329" s="30" t="s">
        <v>338</v>
      </c>
      <c r="I329" s="30" t="s">
        <v>3349</v>
      </c>
      <c r="J329" s="33"/>
      <c r="K329" s="37" t="s">
        <v>2464</v>
      </c>
      <c r="L329" s="30" t="s">
        <v>28</v>
      </c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ht="31.5" customHeight="1">
      <c r="A330" s="28" t="s">
        <v>576</v>
      </c>
      <c r="B330" s="29" t="s">
        <v>2469</v>
      </c>
      <c r="C330" s="30" t="s">
        <v>2470</v>
      </c>
      <c r="D330" s="31" t="s">
        <v>3350</v>
      </c>
      <c r="E330" s="32">
        <v>63108.0</v>
      </c>
      <c r="F330" s="30" t="s">
        <v>2472</v>
      </c>
      <c r="G330" s="34" t="str">
        <f t="array" ref="G330">xlookup(F330,'Account Classification'!A:A,'Account Classification'!B:B,"")</f>
        <v>Not a lead</v>
      </c>
      <c r="H330" s="30" t="s">
        <v>1266</v>
      </c>
      <c r="I330" s="30" t="s">
        <v>3351</v>
      </c>
      <c r="J330" s="30" t="s">
        <v>112</v>
      </c>
      <c r="K330" s="37" t="s">
        <v>50</v>
      </c>
      <c r="L330" s="30" t="s">
        <v>28</v>
      </c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ht="19.5" customHeight="1">
      <c r="A331" s="28" t="s">
        <v>576</v>
      </c>
      <c r="B331" s="29" t="s">
        <v>2469</v>
      </c>
      <c r="C331" s="30" t="s">
        <v>2470</v>
      </c>
      <c r="D331" s="31" t="s">
        <v>3352</v>
      </c>
      <c r="E331" s="32">
        <v>63108.0</v>
      </c>
      <c r="F331" s="30" t="s">
        <v>2472</v>
      </c>
      <c r="G331" s="34" t="str">
        <f t="array" ref="G331">xlookup(F331,'Account Classification'!A:A,'Account Classification'!B:B,"")</f>
        <v>Not a lead</v>
      </c>
      <c r="H331" s="30" t="s">
        <v>1266</v>
      </c>
      <c r="I331" s="30" t="s">
        <v>3353</v>
      </c>
      <c r="J331" s="30" t="s">
        <v>112</v>
      </c>
      <c r="K331" s="37" t="s">
        <v>50</v>
      </c>
      <c r="L331" s="30" t="s">
        <v>28</v>
      </c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ht="19.5" customHeight="1">
      <c r="A332" s="28" t="s">
        <v>576</v>
      </c>
      <c r="B332" s="29" t="s">
        <v>2478</v>
      </c>
      <c r="C332" s="30" t="s">
        <v>2479</v>
      </c>
      <c r="D332" s="31" t="s">
        <v>3354</v>
      </c>
      <c r="E332" s="32">
        <v>63110.0</v>
      </c>
      <c r="F332" s="30" t="s">
        <v>307</v>
      </c>
      <c r="G332" s="34" t="str">
        <f t="array" ref="G332">xlookup(F332,'Account Classification'!A:A,'Account Classification'!B:B,"")</f>
        <v>Not a lead</v>
      </c>
      <c r="H332" s="30" t="s">
        <v>413</v>
      </c>
      <c r="I332" s="30" t="s">
        <v>3355</v>
      </c>
      <c r="J332" s="30" t="s">
        <v>112</v>
      </c>
      <c r="K332" s="37" t="s">
        <v>1045</v>
      </c>
      <c r="L332" s="30" t="s">
        <v>28</v>
      </c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ht="31.5" customHeight="1">
      <c r="A333" s="28" t="s">
        <v>576</v>
      </c>
      <c r="B333" s="29" t="s">
        <v>2481</v>
      </c>
      <c r="C333" s="30" t="s">
        <v>2482</v>
      </c>
      <c r="D333" s="31" t="s">
        <v>3356</v>
      </c>
      <c r="E333" s="32">
        <v>20852.0</v>
      </c>
      <c r="F333" s="30" t="s">
        <v>32</v>
      </c>
      <c r="G333" s="34" t="str">
        <f t="array" ref="G333">xlookup(F333,'Account Classification'!A:A,'Account Classification'!B:B,"")</f>
        <v>Not a lead</v>
      </c>
      <c r="H333" s="30" t="s">
        <v>133</v>
      </c>
      <c r="I333" s="30" t="s">
        <v>3357</v>
      </c>
      <c r="J333" s="33"/>
      <c r="K333" s="37" t="s">
        <v>27</v>
      </c>
      <c r="L333" s="30" t="s">
        <v>28</v>
      </c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ht="19.5" customHeight="1">
      <c r="A334" s="28" t="s">
        <v>576</v>
      </c>
      <c r="B334" s="29" t="s">
        <v>2512</v>
      </c>
      <c r="C334" s="30" t="s">
        <v>305</v>
      </c>
      <c r="D334" s="31" t="s">
        <v>3358</v>
      </c>
      <c r="E334" s="32">
        <v>20841.0</v>
      </c>
      <c r="F334" s="30" t="s">
        <v>2514</v>
      </c>
      <c r="G334" s="34" t="str">
        <f t="array" ref="G334">xlookup(F334,'Account Classification'!A:A,'Account Classification'!B:B,"")</f>
        <v>Not a lead</v>
      </c>
      <c r="H334" s="30" t="s">
        <v>60</v>
      </c>
      <c r="I334" s="30" t="s">
        <v>3359</v>
      </c>
      <c r="J334" s="33"/>
      <c r="K334" s="37" t="s">
        <v>27</v>
      </c>
      <c r="L334" s="30" t="s">
        <v>28</v>
      </c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ht="31.5" customHeight="1">
      <c r="A335" s="28" t="s">
        <v>576</v>
      </c>
      <c r="B335" s="29" t="s">
        <v>2515</v>
      </c>
      <c r="C335" s="30" t="s">
        <v>2516</v>
      </c>
      <c r="D335" s="31" t="s">
        <v>3360</v>
      </c>
      <c r="E335" s="32">
        <v>60069.0</v>
      </c>
      <c r="F335" s="30" t="s">
        <v>2518</v>
      </c>
      <c r="G335" s="34" t="str">
        <f t="array" ref="G335">xlookup(F335,'Account Classification'!A:A,'Account Classification'!B:B,"")</f>
        <v>Not a lead</v>
      </c>
      <c r="H335" s="30" t="s">
        <v>60</v>
      </c>
      <c r="I335" s="30" t="s">
        <v>3361</v>
      </c>
      <c r="J335" s="33"/>
      <c r="K335" s="37" t="s">
        <v>50</v>
      </c>
      <c r="L335" s="30" t="s">
        <v>28</v>
      </c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ht="19.5" customHeight="1">
      <c r="A336" s="28" t="s">
        <v>576</v>
      </c>
      <c r="B336" s="29" t="s">
        <v>2551</v>
      </c>
      <c r="C336" s="30" t="s">
        <v>2552</v>
      </c>
      <c r="D336" s="31" t="s">
        <v>3362</v>
      </c>
      <c r="E336" s="32">
        <v>2420.0</v>
      </c>
      <c r="F336" s="30" t="s">
        <v>2554</v>
      </c>
      <c r="G336" s="34" t="str">
        <f t="array" ref="G336">xlookup(F336,'Account Classification'!A:A,'Account Classification'!B:B,"")</f>
        <v>Not a Lead</v>
      </c>
      <c r="H336" s="30" t="s">
        <v>2555</v>
      </c>
      <c r="I336" s="30" t="s">
        <v>3363</v>
      </c>
      <c r="J336" s="33"/>
      <c r="K336" s="37" t="s">
        <v>27</v>
      </c>
      <c r="L336" s="30" t="s">
        <v>28</v>
      </c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ht="19.5" customHeight="1">
      <c r="A337" s="28" t="s">
        <v>576</v>
      </c>
      <c r="B337" s="29" t="s">
        <v>2556</v>
      </c>
      <c r="C337" s="30" t="s">
        <v>2557</v>
      </c>
      <c r="D337" s="31" t="s">
        <v>3364</v>
      </c>
      <c r="E337" s="32">
        <v>80504.0</v>
      </c>
      <c r="F337" s="30" t="s">
        <v>2559</v>
      </c>
      <c r="G337" s="34" t="str">
        <f t="array" ref="G337">xlookup(F337,'Account Classification'!A:A,'Account Classification'!B:B,"")</f>
        <v>Not a lead</v>
      </c>
      <c r="H337" s="30" t="s">
        <v>2560</v>
      </c>
      <c r="I337" s="30" t="s">
        <v>3365</v>
      </c>
      <c r="J337" s="33"/>
      <c r="K337" s="37" t="s">
        <v>284</v>
      </c>
      <c r="L337" s="30" t="s">
        <v>28</v>
      </c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ht="19.5" customHeight="1">
      <c r="A338" s="28" t="s">
        <v>576</v>
      </c>
      <c r="B338" s="29" t="s">
        <v>2586</v>
      </c>
      <c r="C338" s="30" t="s">
        <v>2587</v>
      </c>
      <c r="D338" s="31" t="s">
        <v>3366</v>
      </c>
      <c r="E338" s="32">
        <v>60657.0</v>
      </c>
      <c r="F338" s="30" t="s">
        <v>2589</v>
      </c>
      <c r="G338" s="34" t="str">
        <f t="array" ref="G338">xlookup(F338,'Account Classification'!A:A,'Account Classification'!B:B,"")</f>
        <v>Not a lead</v>
      </c>
      <c r="H338" s="30" t="s">
        <v>2590</v>
      </c>
      <c r="I338" s="30" t="s">
        <v>3367</v>
      </c>
      <c r="J338" s="33"/>
      <c r="K338" s="37" t="s">
        <v>27</v>
      </c>
      <c r="L338" s="30" t="s">
        <v>28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ht="19.5" customHeight="1">
      <c r="A339" s="28" t="s">
        <v>576</v>
      </c>
      <c r="B339" s="29" t="s">
        <v>2601</v>
      </c>
      <c r="C339" s="30" t="s">
        <v>2602</v>
      </c>
      <c r="D339" s="31" t="s">
        <v>3368</v>
      </c>
      <c r="E339" s="32">
        <v>7069.0</v>
      </c>
      <c r="F339" s="30" t="s">
        <v>2604</v>
      </c>
      <c r="G339" s="34" t="str">
        <f t="array" ref="G339">xlookup(F339,'Account Classification'!A:A,'Account Classification'!B:B,"")</f>
        <v>Not a lead</v>
      </c>
      <c r="H339" s="30" t="s">
        <v>2605</v>
      </c>
      <c r="I339" s="30" t="s">
        <v>3369</v>
      </c>
      <c r="J339" s="33"/>
      <c r="K339" s="37" t="s">
        <v>50</v>
      </c>
      <c r="L339" s="30" t="s">
        <v>28</v>
      </c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ht="19.5" customHeight="1">
      <c r="A340" s="28" t="s">
        <v>576</v>
      </c>
      <c r="B340" s="29" t="s">
        <v>2606</v>
      </c>
      <c r="C340" s="30" t="s">
        <v>699</v>
      </c>
      <c r="D340" s="31" t="s">
        <v>3370</v>
      </c>
      <c r="E340" s="32">
        <v>2493.0</v>
      </c>
      <c r="F340" s="30" t="s">
        <v>2608</v>
      </c>
      <c r="G340" s="34" t="str">
        <f t="array" ref="G340">xlookup(F340,'Account Classification'!A:A,'Account Classification'!B:B,"")</f>
        <v>Not a lead</v>
      </c>
      <c r="H340" s="30" t="s">
        <v>66</v>
      </c>
      <c r="I340" s="30" t="s">
        <v>3371</v>
      </c>
      <c r="J340" s="33"/>
      <c r="K340" s="37" t="s">
        <v>2609</v>
      </c>
      <c r="L340" s="30" t="s">
        <v>28</v>
      </c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ht="19.5" customHeight="1">
      <c r="A341" s="28" t="s">
        <v>576</v>
      </c>
      <c r="B341" s="29" t="s">
        <v>2610</v>
      </c>
      <c r="C341" s="30" t="s">
        <v>2611</v>
      </c>
      <c r="D341" s="31" t="s">
        <v>3372</v>
      </c>
      <c r="E341" s="32">
        <v>94301.0</v>
      </c>
      <c r="F341" s="30" t="s">
        <v>2613</v>
      </c>
      <c r="G341" s="34" t="str">
        <f t="array" ref="G341">xlookup(F341,'Account Classification'!A:A,'Account Classification'!B:B,"")</f>
        <v>Not a lead</v>
      </c>
      <c r="H341" s="30" t="s">
        <v>238</v>
      </c>
      <c r="I341" s="30" t="s">
        <v>3373</v>
      </c>
      <c r="J341" s="33"/>
      <c r="K341" s="37" t="s">
        <v>2614</v>
      </c>
      <c r="L341" s="30" t="s">
        <v>28</v>
      </c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ht="31.5" customHeight="1">
      <c r="A342" s="28" t="s">
        <v>576</v>
      </c>
      <c r="B342" s="29" t="s">
        <v>2623</v>
      </c>
      <c r="C342" s="30" t="s">
        <v>2624</v>
      </c>
      <c r="D342" s="31" t="s">
        <v>3374</v>
      </c>
      <c r="E342" s="32">
        <v>2451.0</v>
      </c>
      <c r="F342" s="30" t="s">
        <v>43</v>
      </c>
      <c r="G342" s="34" t="str">
        <f t="array" ref="G342">xlookup(F342,'Account Classification'!A:A,'Account Classification'!B:B,"")</f>
        <v>Not a lead</v>
      </c>
      <c r="H342" s="30" t="s">
        <v>43</v>
      </c>
      <c r="I342" s="30" t="s">
        <v>3375</v>
      </c>
      <c r="J342" s="33"/>
      <c r="K342" s="37" t="s">
        <v>61</v>
      </c>
      <c r="L342" s="30" t="s">
        <v>28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ht="19.5" customHeight="1">
      <c r="A343" s="28" t="s">
        <v>576</v>
      </c>
      <c r="B343" s="29" t="s">
        <v>168</v>
      </c>
      <c r="C343" s="30" t="s">
        <v>168</v>
      </c>
      <c r="D343" s="31" t="s">
        <v>3376</v>
      </c>
      <c r="E343" s="32">
        <v>20874.0</v>
      </c>
      <c r="F343" s="30" t="s">
        <v>170</v>
      </c>
      <c r="G343" s="34" t="str">
        <f t="array" ref="G343">xlookup(F343,'Account Classification'!A:A,'Account Classification'!B:B,"")</f>
        <v>Not a lead</v>
      </c>
      <c r="H343" s="30" t="s">
        <v>2639</v>
      </c>
      <c r="I343" s="30" t="s">
        <v>3377</v>
      </c>
      <c r="J343" s="33"/>
      <c r="K343" s="37" t="s">
        <v>576</v>
      </c>
      <c r="L343" s="30" t="s">
        <v>28</v>
      </c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ht="19.5" customHeight="1">
      <c r="A344" s="28" t="s">
        <v>576</v>
      </c>
      <c r="B344" s="29" t="s">
        <v>2541</v>
      </c>
      <c r="C344" s="30" t="s">
        <v>2645</v>
      </c>
      <c r="D344" s="31" t="s">
        <v>3378</v>
      </c>
      <c r="E344" s="32">
        <v>94555.0</v>
      </c>
      <c r="F344" s="30" t="s">
        <v>2647</v>
      </c>
      <c r="G344" s="34" t="str">
        <f t="array" ref="G344">xlookup(F344,'Account Classification'!A:A,'Account Classification'!B:B,"")</f>
        <v>Not a lead</v>
      </c>
      <c r="H344" s="30" t="s">
        <v>261</v>
      </c>
      <c r="I344" s="30" t="s">
        <v>3379</v>
      </c>
      <c r="J344" s="33"/>
      <c r="K344" s="37" t="s">
        <v>2409</v>
      </c>
      <c r="L344" s="30" t="s">
        <v>28</v>
      </c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ht="19.5" customHeight="1">
      <c r="A345" s="28" t="s">
        <v>576</v>
      </c>
      <c r="B345" s="29" t="s">
        <v>770</v>
      </c>
      <c r="C345" s="30" t="s">
        <v>2652</v>
      </c>
      <c r="D345" s="31" t="s">
        <v>3380</v>
      </c>
      <c r="E345" s="32">
        <v>94118.0</v>
      </c>
      <c r="F345" s="30" t="s">
        <v>2654</v>
      </c>
      <c r="G345" s="34" t="str">
        <f t="array" ref="G345">xlookup(F345,'Account Classification'!A:A,'Account Classification'!B:B,"")</f>
        <v>Not a Lead</v>
      </c>
      <c r="H345" s="30" t="s">
        <v>2655</v>
      </c>
      <c r="I345" s="30" t="s">
        <v>3381</v>
      </c>
      <c r="J345" s="33"/>
      <c r="K345" s="37" t="s">
        <v>453</v>
      </c>
      <c r="L345" s="30" t="s">
        <v>28</v>
      </c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ht="19.5" customHeight="1">
      <c r="A346" s="28" t="s">
        <v>576</v>
      </c>
      <c r="B346" s="29" t="s">
        <v>2656</v>
      </c>
      <c r="C346" s="30" t="s">
        <v>2657</v>
      </c>
      <c r="D346" s="31" t="s">
        <v>3382</v>
      </c>
      <c r="E346" s="32">
        <v>77008.0</v>
      </c>
      <c r="F346" s="30" t="s">
        <v>2659</v>
      </c>
      <c r="G346" s="34" t="str">
        <f t="array" ref="G346">xlookup(F346,'Account Classification'!A:A,'Account Classification'!B:B,"")</f>
        <v>Not a Lead</v>
      </c>
      <c r="H346" s="30" t="s">
        <v>387</v>
      </c>
      <c r="I346" s="30" t="s">
        <v>3383</v>
      </c>
      <c r="J346" s="33"/>
      <c r="K346" s="37" t="s">
        <v>27</v>
      </c>
      <c r="L346" s="30" t="s">
        <v>28</v>
      </c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ht="19.5" customHeight="1">
      <c r="A347" s="28" t="s">
        <v>576</v>
      </c>
      <c r="B347" s="29" t="s">
        <v>1934</v>
      </c>
      <c r="C347" s="30" t="s">
        <v>2664</v>
      </c>
      <c r="D347" s="31" t="s">
        <v>3384</v>
      </c>
      <c r="E347" s="32">
        <v>94025.0</v>
      </c>
      <c r="F347" s="30" t="s">
        <v>2647</v>
      </c>
      <c r="G347" s="34" t="str">
        <f t="array" ref="G347">xlookup(F347,'Account Classification'!A:A,'Account Classification'!B:B,"")</f>
        <v>Not a lead</v>
      </c>
      <c r="H347" s="30" t="s">
        <v>261</v>
      </c>
      <c r="I347" s="30" t="s">
        <v>3385</v>
      </c>
      <c r="J347" s="33"/>
      <c r="K347" s="37" t="s">
        <v>27</v>
      </c>
      <c r="L347" s="30" t="s">
        <v>28</v>
      </c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ht="19.5" customHeight="1">
      <c r="A348" s="28" t="s">
        <v>576</v>
      </c>
      <c r="B348" s="29" t="s">
        <v>2703</v>
      </c>
      <c r="C348" s="30" t="s">
        <v>2704</v>
      </c>
      <c r="D348" s="31" t="s">
        <v>3386</v>
      </c>
      <c r="E348" s="38" t="s">
        <v>2706</v>
      </c>
      <c r="F348" s="30" t="s">
        <v>2707</v>
      </c>
      <c r="G348" s="34" t="str">
        <f t="array" ref="G348">xlookup(F348,'Account Classification'!A:A,'Account Classification'!B:B,"")</f>
        <v>Not a lead</v>
      </c>
      <c r="H348" s="30" t="s">
        <v>2708</v>
      </c>
      <c r="I348" s="30" t="s">
        <v>3387</v>
      </c>
      <c r="J348" s="33"/>
      <c r="K348" s="37" t="s">
        <v>27</v>
      </c>
      <c r="L348" s="30" t="s">
        <v>397</v>
      </c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ht="19.5" customHeight="1">
      <c r="A349" s="28" t="s">
        <v>576</v>
      </c>
      <c r="B349" s="29" t="s">
        <v>2709</v>
      </c>
      <c r="C349" s="30" t="s">
        <v>2710</v>
      </c>
      <c r="D349" s="31" t="s">
        <v>3388</v>
      </c>
      <c r="E349" s="38" t="s">
        <v>2712</v>
      </c>
      <c r="F349" s="30" t="s">
        <v>2713</v>
      </c>
      <c r="G349" s="34" t="str">
        <f t="array" ref="G349">xlookup(F349,'Account Classification'!A:A,'Account Classification'!B:B,"")</f>
        <v>Not a lead</v>
      </c>
      <c r="H349" s="30" t="s">
        <v>2714</v>
      </c>
      <c r="I349" s="30" t="s">
        <v>3389</v>
      </c>
      <c r="J349" s="33"/>
      <c r="K349" s="37" t="s">
        <v>2715</v>
      </c>
      <c r="L349" s="30" t="s">
        <v>397</v>
      </c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ht="43.5" customHeight="1">
      <c r="A350" s="28" t="s">
        <v>576</v>
      </c>
      <c r="B350" s="29" t="s">
        <v>2716</v>
      </c>
      <c r="C350" s="30" t="s">
        <v>2717</v>
      </c>
      <c r="D350" s="31" t="s">
        <v>3390</v>
      </c>
      <c r="E350" s="38" t="s">
        <v>2712</v>
      </c>
      <c r="F350" s="30" t="s">
        <v>2713</v>
      </c>
      <c r="G350" s="34" t="str">
        <f t="array" ref="G350">xlookup(F350,'Account Classification'!A:A,'Account Classification'!B:B,"")</f>
        <v>Not a lead</v>
      </c>
      <c r="H350" s="30" t="s">
        <v>2719</v>
      </c>
      <c r="I350" s="30" t="s">
        <v>3391</v>
      </c>
      <c r="J350" s="33"/>
      <c r="K350" s="37" t="s">
        <v>2720</v>
      </c>
      <c r="L350" s="30" t="s">
        <v>397</v>
      </c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ht="31.5" customHeight="1">
      <c r="A351" s="28" t="s">
        <v>576</v>
      </c>
      <c r="B351" s="29" t="s">
        <v>2721</v>
      </c>
      <c r="C351" s="30" t="s">
        <v>2722</v>
      </c>
      <c r="D351" s="31" t="s">
        <v>3392</v>
      </c>
      <c r="E351" s="32">
        <v>30882.0</v>
      </c>
      <c r="F351" s="30" t="s">
        <v>611</v>
      </c>
      <c r="G351" s="34" t="str">
        <f t="array" ref="G351">xlookup(F351,'Account Classification'!A:A,'Account Classification'!B:B,"")</f>
        <v>Not a lead</v>
      </c>
      <c r="H351" s="30" t="s">
        <v>2724</v>
      </c>
      <c r="I351" s="30" t="s">
        <v>3393</v>
      </c>
      <c r="J351" s="30" t="s">
        <v>536</v>
      </c>
      <c r="K351" s="37" t="s">
        <v>2725</v>
      </c>
      <c r="L351" s="30" t="s">
        <v>614</v>
      </c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ht="19.5" customHeight="1">
      <c r="A352" s="28" t="s">
        <v>576</v>
      </c>
      <c r="B352" s="29" t="s">
        <v>279</v>
      </c>
      <c r="C352" s="30" t="s">
        <v>2729</v>
      </c>
      <c r="D352" s="31" t="s">
        <v>3394</v>
      </c>
      <c r="E352" s="32">
        <v>28014.0</v>
      </c>
      <c r="F352" s="30" t="s">
        <v>2731</v>
      </c>
      <c r="G352" s="34" t="str">
        <f t="array" ref="G352">xlookup(F352,'Account Classification'!A:A,'Account Classification'!B:B,"")</f>
        <v>Not a Lead</v>
      </c>
      <c r="H352" s="30" t="s">
        <v>790</v>
      </c>
      <c r="I352" s="30" t="s">
        <v>3395</v>
      </c>
      <c r="J352" s="33"/>
      <c r="K352" s="37" t="s">
        <v>784</v>
      </c>
      <c r="L352" s="30" t="s">
        <v>554</v>
      </c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ht="19.5" customHeight="1">
      <c r="A353" s="28" t="s">
        <v>21</v>
      </c>
      <c r="B353" s="29" t="s">
        <v>390</v>
      </c>
      <c r="C353" s="30" t="s">
        <v>1075</v>
      </c>
      <c r="D353" s="31" t="s">
        <v>3396</v>
      </c>
      <c r="E353" s="32">
        <v>94539.0</v>
      </c>
      <c r="F353" s="30" t="s">
        <v>1077</v>
      </c>
      <c r="G353" s="34" t="str">
        <f t="array" ref="G353">xlookup(F353,'Account Classification'!A:A,'Account Classification'!B:B,"")</f>
        <v>Not a Lead?</v>
      </c>
      <c r="H353" s="30" t="s">
        <v>26</v>
      </c>
      <c r="I353" s="30" t="s">
        <v>3397</v>
      </c>
      <c r="J353" s="33"/>
      <c r="K353" s="37" t="s">
        <v>1078</v>
      </c>
      <c r="L353" s="30" t="s">
        <v>28</v>
      </c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ht="19.5" customHeight="1">
      <c r="A354" s="28" t="s">
        <v>21</v>
      </c>
      <c r="B354" s="29" t="s">
        <v>51</v>
      </c>
      <c r="C354" s="30" t="s">
        <v>52</v>
      </c>
      <c r="D354" s="31" t="s">
        <v>3398</v>
      </c>
      <c r="E354" s="32">
        <v>98011.0</v>
      </c>
      <c r="F354" s="30" t="s">
        <v>54</v>
      </c>
      <c r="G354" s="34" t="str">
        <f t="array" ref="G354">xlookup(F354,'Account Classification'!A:A,'Account Classification'!B:B,"")</f>
        <v>Pharma</v>
      </c>
      <c r="H354" s="30" t="s">
        <v>55</v>
      </c>
      <c r="I354" s="30" t="s">
        <v>3399</v>
      </c>
      <c r="J354" s="33"/>
      <c r="K354" s="37" t="s">
        <v>50</v>
      </c>
      <c r="L354" s="30" t="s">
        <v>28</v>
      </c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ht="43.5" customHeight="1">
      <c r="A355" s="28" t="s">
        <v>21</v>
      </c>
      <c r="B355" s="29" t="s">
        <v>56</v>
      </c>
      <c r="C355" s="30" t="s">
        <v>57</v>
      </c>
      <c r="D355" s="31" t="s">
        <v>3400</v>
      </c>
      <c r="E355" s="32">
        <v>32615.0</v>
      </c>
      <c r="F355" s="30" t="s">
        <v>59</v>
      </c>
      <c r="G355" s="34" t="str">
        <f t="array" ref="G355">xlookup(F355,'Account Classification'!A:A,'Account Classification'!B:B,"")</f>
        <v>Pharma</v>
      </c>
      <c r="H355" s="30" t="s">
        <v>60</v>
      </c>
      <c r="I355" s="30" t="s">
        <v>3401</v>
      </c>
      <c r="J355" s="33"/>
      <c r="K355" s="37" t="s">
        <v>61</v>
      </c>
      <c r="L355" s="30" t="s">
        <v>28</v>
      </c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ht="19.5" customHeight="1">
      <c r="A356" s="28" t="s">
        <v>21</v>
      </c>
      <c r="B356" s="29" t="s">
        <v>68</v>
      </c>
      <c r="C356" s="30" t="s">
        <v>69</v>
      </c>
      <c r="D356" s="31" t="s">
        <v>3402</v>
      </c>
      <c r="E356" s="38" t="str">
        <f>"92130-5631"</f>
        <v>92130-5631</v>
      </c>
      <c r="F356" s="30" t="s">
        <v>72</v>
      </c>
      <c r="G356" s="34" t="str">
        <f t="array" ref="G356">xlookup(F356,'Account Classification'!A:A,'Account Classification'!B:B,"")</f>
        <v>Pharma</v>
      </c>
      <c r="H356" s="30" t="s">
        <v>73</v>
      </c>
      <c r="I356" s="30" t="s">
        <v>3403</v>
      </c>
      <c r="J356" s="33"/>
      <c r="K356" s="37" t="s">
        <v>50</v>
      </c>
      <c r="L356" s="30" t="s">
        <v>28</v>
      </c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ht="19.5" customHeight="1">
      <c r="A357" s="28" t="s">
        <v>21</v>
      </c>
      <c r="B357" s="29" t="s">
        <v>91</v>
      </c>
      <c r="C357" s="30" t="s">
        <v>92</v>
      </c>
      <c r="D357" s="31" t="s">
        <v>3404</v>
      </c>
      <c r="E357" s="38" t="s">
        <v>94</v>
      </c>
      <c r="F357" s="30" t="s">
        <v>95</v>
      </c>
      <c r="G357" s="34" t="str">
        <f t="array" ref="G357">xlookup(F357,'Account Classification'!A:A,'Account Classification'!B:B,"")</f>
        <v>Pharma</v>
      </c>
      <c r="H357" s="30" t="s">
        <v>96</v>
      </c>
      <c r="I357" s="30" t="s">
        <v>3405</v>
      </c>
      <c r="J357" s="33"/>
      <c r="K357" s="37" t="s">
        <v>97</v>
      </c>
      <c r="L357" s="30" t="s">
        <v>98</v>
      </c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ht="19.5" customHeight="1">
      <c r="A358" s="28" t="s">
        <v>21</v>
      </c>
      <c r="B358" s="29" t="s">
        <v>101</v>
      </c>
      <c r="C358" s="30" t="s">
        <v>102</v>
      </c>
      <c r="D358" s="31" t="s">
        <v>3406</v>
      </c>
      <c r="E358" s="38" t="str">
        <f>"2770-071"</f>
        <v>2770-071</v>
      </c>
      <c r="F358" s="30" t="s">
        <v>105</v>
      </c>
      <c r="G358" s="34" t="str">
        <f t="array" ref="G358">xlookup(F358,'Account Classification'!A:A,'Account Classification'!B:B,"")</f>
        <v>Pharma</v>
      </c>
      <c r="H358" s="30" t="s">
        <v>106</v>
      </c>
      <c r="I358" s="30" t="s">
        <v>3407</v>
      </c>
      <c r="J358" s="33"/>
      <c r="K358" s="37" t="s">
        <v>27</v>
      </c>
      <c r="L358" s="30" t="s">
        <v>107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ht="31.5" customHeight="1">
      <c r="A359" s="28" t="s">
        <v>21</v>
      </c>
      <c r="B359" s="29" t="s">
        <v>115</v>
      </c>
      <c r="C359" s="30" t="s">
        <v>116</v>
      </c>
      <c r="D359" s="31" t="s">
        <v>3408</v>
      </c>
      <c r="E359" s="38" t="s">
        <v>118</v>
      </c>
      <c r="F359" s="30" t="s">
        <v>119</v>
      </c>
      <c r="G359" s="34" t="str">
        <f t="array" ref="G359">xlookup(F359,'Account Classification'!A:A,'Account Classification'!B:B,"")</f>
        <v>Pharma</v>
      </c>
      <c r="H359" s="30" t="s">
        <v>120</v>
      </c>
      <c r="I359" s="30" t="s">
        <v>3409</v>
      </c>
      <c r="J359" s="30" t="s">
        <v>112</v>
      </c>
      <c r="K359" s="37" t="s">
        <v>121</v>
      </c>
      <c r="L359" s="30" t="s">
        <v>122</v>
      </c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ht="31.5" customHeight="1">
      <c r="A360" s="28" t="s">
        <v>21</v>
      </c>
      <c r="B360" s="29" t="s">
        <v>123</v>
      </c>
      <c r="C360" s="30" t="s">
        <v>124</v>
      </c>
      <c r="D360" s="31" t="s">
        <v>3410</v>
      </c>
      <c r="E360" s="32">
        <v>19087.0</v>
      </c>
      <c r="F360" s="30" t="s">
        <v>126</v>
      </c>
      <c r="G360" s="34" t="str">
        <f t="array" ref="G360">xlookup(F360,'Account Classification'!A:A,'Account Classification'!B:B,"")</f>
        <v>Pharma</v>
      </c>
      <c r="H360" s="30" t="s">
        <v>127</v>
      </c>
      <c r="I360" s="30" t="s">
        <v>3411</v>
      </c>
      <c r="J360" s="30" t="s">
        <v>112</v>
      </c>
      <c r="K360" s="37" t="s">
        <v>128</v>
      </c>
      <c r="L360" s="30" t="s">
        <v>28</v>
      </c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ht="19.5" customHeight="1">
      <c r="A361" s="28" t="s">
        <v>21</v>
      </c>
      <c r="B361" s="29" t="s">
        <v>142</v>
      </c>
      <c r="C361" s="30" t="s">
        <v>143</v>
      </c>
      <c r="D361" s="31" t="s">
        <v>3412</v>
      </c>
      <c r="E361" s="32">
        <v>6.8771058E7</v>
      </c>
      <c r="F361" s="30" t="s">
        <v>145</v>
      </c>
      <c r="G361" s="34" t="str">
        <f t="array" ref="G361">xlookup(F361,'Account Classification'!A:A,'Account Classification'!B:B,"")</f>
        <v>Pharma</v>
      </c>
      <c r="H361" s="30" t="s">
        <v>146</v>
      </c>
      <c r="I361" s="30" t="s">
        <v>3413</v>
      </c>
      <c r="J361" s="30" t="s">
        <v>112</v>
      </c>
      <c r="K361" s="37" t="s">
        <v>147</v>
      </c>
      <c r="L361" s="30" t="s">
        <v>28</v>
      </c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ht="19.5" customHeight="1">
      <c r="A362" s="28" t="s">
        <v>21</v>
      </c>
      <c r="B362" s="29" t="s">
        <v>162</v>
      </c>
      <c r="C362" s="30" t="s">
        <v>163</v>
      </c>
      <c r="D362" s="31" t="s">
        <v>3414</v>
      </c>
      <c r="E362" s="32">
        <v>2021.0</v>
      </c>
      <c r="F362" s="30" t="s">
        <v>165</v>
      </c>
      <c r="G362" s="34" t="str">
        <f t="array" ref="G362">xlookup(F362,'Account Classification'!A:A,'Account Classification'!B:B,"")</f>
        <v>Pharma</v>
      </c>
      <c r="H362" s="30" t="s">
        <v>166</v>
      </c>
      <c r="I362" s="30" t="s">
        <v>3415</v>
      </c>
      <c r="J362" s="30" t="s">
        <v>112</v>
      </c>
      <c r="K362" s="37" t="s">
        <v>167</v>
      </c>
      <c r="L362" s="30" t="s">
        <v>28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ht="19.5" customHeight="1">
      <c r="A363" s="28" t="s">
        <v>21</v>
      </c>
      <c r="B363" s="29" t="s">
        <v>177</v>
      </c>
      <c r="C363" s="30" t="s">
        <v>178</v>
      </c>
      <c r="D363" s="31" t="s">
        <v>3416</v>
      </c>
      <c r="E363" s="32">
        <v>53158.0</v>
      </c>
      <c r="F363" s="30" t="s">
        <v>180</v>
      </c>
      <c r="G363" s="34" t="str">
        <f t="array" ref="G363">xlookup(F363,'Account Classification'!A:A,'Account Classification'!B:B,"")</f>
        <v>Pharma</v>
      </c>
      <c r="H363" s="30" t="s">
        <v>181</v>
      </c>
      <c r="I363" s="30" t="s">
        <v>3417</v>
      </c>
      <c r="J363" s="30" t="s">
        <v>112</v>
      </c>
      <c r="K363" s="37" t="s">
        <v>27</v>
      </c>
      <c r="L363" s="30" t="s">
        <v>28</v>
      </c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ht="31.5" customHeight="1">
      <c r="A364" s="28" t="s">
        <v>21</v>
      </c>
      <c r="B364" s="29" t="s">
        <v>182</v>
      </c>
      <c r="C364" s="30" t="s">
        <v>183</v>
      </c>
      <c r="D364" s="31" t="s">
        <v>3418</v>
      </c>
      <c r="E364" s="32">
        <v>7030.0</v>
      </c>
      <c r="F364" s="30" t="s">
        <v>185</v>
      </c>
      <c r="G364" s="34" t="str">
        <f t="array" ref="G364">xlookup(F364,'Account Classification'!A:A,'Account Classification'!B:B,"")</f>
        <v>Pharma</v>
      </c>
      <c r="H364" s="30" t="s">
        <v>186</v>
      </c>
      <c r="I364" s="30" t="s">
        <v>3419</v>
      </c>
      <c r="J364" s="30" t="s">
        <v>112</v>
      </c>
      <c r="K364" s="37" t="s">
        <v>27</v>
      </c>
      <c r="L364" s="30" t="s">
        <v>28</v>
      </c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ht="19.5" customHeight="1">
      <c r="A365" s="28" t="s">
        <v>21</v>
      </c>
      <c r="B365" s="29" t="s">
        <v>187</v>
      </c>
      <c r="C365" s="30" t="s">
        <v>188</v>
      </c>
      <c r="D365" s="31" t="s">
        <v>3420</v>
      </c>
      <c r="E365" s="32">
        <v>2155.0</v>
      </c>
      <c r="F365" s="30" t="s">
        <v>190</v>
      </c>
      <c r="G365" s="34" t="str">
        <f t="array" ref="G365">xlookup(F365,'Account Classification'!A:A,'Account Classification'!B:B,"")</f>
        <v>Pharma</v>
      </c>
      <c r="H365" s="30" t="s">
        <v>191</v>
      </c>
      <c r="I365" s="30" t="s">
        <v>3421</v>
      </c>
      <c r="J365" s="30" t="s">
        <v>112</v>
      </c>
      <c r="K365" s="37" t="s">
        <v>192</v>
      </c>
      <c r="L365" s="30" t="s">
        <v>28</v>
      </c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ht="43.5" customHeight="1">
      <c r="A366" s="28" t="s">
        <v>21</v>
      </c>
      <c r="B366" s="29" t="s">
        <v>209</v>
      </c>
      <c r="C366" s="30" t="s">
        <v>210</v>
      </c>
      <c r="D366" s="31" t="s">
        <v>3422</v>
      </c>
      <c r="E366" s="32">
        <v>78739.0</v>
      </c>
      <c r="F366" s="30" t="s">
        <v>212</v>
      </c>
      <c r="G366" s="34" t="str">
        <f t="array" ref="G366">xlookup(F366,'Account Classification'!A:A,'Account Classification'!B:B,"")</f>
        <v>Pharma</v>
      </c>
      <c r="H366" s="30" t="s">
        <v>166</v>
      </c>
      <c r="I366" s="30" t="s">
        <v>3423</v>
      </c>
      <c r="J366" s="30" t="s">
        <v>112</v>
      </c>
      <c r="K366" s="37" t="s">
        <v>213</v>
      </c>
      <c r="L366" s="30" t="s">
        <v>28</v>
      </c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ht="19.5" customHeight="1">
      <c r="A367" s="28" t="s">
        <v>21</v>
      </c>
      <c r="B367" s="29" t="s">
        <v>214</v>
      </c>
      <c r="C367" s="30" t="s">
        <v>215</v>
      </c>
      <c r="D367" s="31" t="s">
        <v>3424</v>
      </c>
      <c r="E367" s="32">
        <v>7110.0</v>
      </c>
      <c r="F367" s="30" t="s">
        <v>217</v>
      </c>
      <c r="G367" s="34" t="str">
        <f t="array" ref="G367">xlookup(F367,'Account Classification'!A:A,'Account Classification'!B:B,"")</f>
        <v>Pharma</v>
      </c>
      <c r="H367" s="30" t="s">
        <v>218</v>
      </c>
      <c r="I367" s="30" t="s">
        <v>3425</v>
      </c>
      <c r="J367" s="30" t="s">
        <v>112</v>
      </c>
      <c r="K367" s="37" t="s">
        <v>113</v>
      </c>
      <c r="L367" s="30" t="s">
        <v>28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ht="19.5" customHeight="1">
      <c r="A368" s="28" t="s">
        <v>21</v>
      </c>
      <c r="B368" s="29" t="s">
        <v>220</v>
      </c>
      <c r="C368" s="30" t="s">
        <v>221</v>
      </c>
      <c r="D368" s="31" t="s">
        <v>3426</v>
      </c>
      <c r="E368" s="32">
        <v>2130.0</v>
      </c>
      <c r="F368" s="30" t="s">
        <v>223</v>
      </c>
      <c r="G368" s="34" t="str">
        <f t="array" ref="G368">xlookup(F368,'Account Classification'!A:A,'Account Classification'!B:B,"")</f>
        <v>Pharma</v>
      </c>
      <c r="H368" s="30" t="s">
        <v>186</v>
      </c>
      <c r="I368" s="30" t="s">
        <v>3427</v>
      </c>
      <c r="J368" s="30" t="s">
        <v>112</v>
      </c>
      <c r="K368" s="37" t="s">
        <v>224</v>
      </c>
      <c r="L368" s="30" t="s">
        <v>28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ht="19.5" customHeight="1">
      <c r="A369" s="28" t="s">
        <v>21</v>
      </c>
      <c r="B369" s="29" t="s">
        <v>229</v>
      </c>
      <c r="C369" s="30" t="s">
        <v>230</v>
      </c>
      <c r="D369" s="31" t="s">
        <v>3428</v>
      </c>
      <c r="E369" s="32">
        <v>2139.0</v>
      </c>
      <c r="F369" s="30" t="s">
        <v>232</v>
      </c>
      <c r="G369" s="34" t="str">
        <f t="array" ref="G369">xlookup(F369,'Account Classification'!A:A,'Account Classification'!B:B,"")</f>
        <v>Pharma</v>
      </c>
      <c r="H369" s="30" t="s">
        <v>233</v>
      </c>
      <c r="I369" s="30" t="s">
        <v>3429</v>
      </c>
      <c r="J369" s="30" t="s">
        <v>112</v>
      </c>
      <c r="K369" s="37" t="s">
        <v>27</v>
      </c>
      <c r="L369" s="30" t="s">
        <v>28</v>
      </c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ht="19.5" customHeight="1">
      <c r="A370" s="28" t="s">
        <v>21</v>
      </c>
      <c r="B370" s="29" t="s">
        <v>242</v>
      </c>
      <c r="C370" s="30" t="s">
        <v>243</v>
      </c>
      <c r="D370" s="31" t="s">
        <v>3430</v>
      </c>
      <c r="E370" s="32">
        <v>18977.0</v>
      </c>
      <c r="F370" s="30" t="s">
        <v>245</v>
      </c>
      <c r="G370" s="34" t="str">
        <f t="array" ref="G370">xlookup(F370,'Account Classification'!A:A,'Account Classification'!B:B,"")</f>
        <v>Pharma</v>
      </c>
      <c r="H370" s="30" t="s">
        <v>246</v>
      </c>
      <c r="I370" s="30" t="s">
        <v>3431</v>
      </c>
      <c r="J370" s="30" t="s">
        <v>112</v>
      </c>
      <c r="K370" s="37" t="s">
        <v>247</v>
      </c>
      <c r="L370" s="30" t="s">
        <v>28</v>
      </c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ht="19.5" customHeight="1">
      <c r="A371" s="28" t="s">
        <v>21</v>
      </c>
      <c r="B371" s="29" t="s">
        <v>248</v>
      </c>
      <c r="C371" s="30" t="s">
        <v>249</v>
      </c>
      <c r="D371" s="31" t="s">
        <v>3432</v>
      </c>
      <c r="E371" s="32">
        <v>27540.0</v>
      </c>
      <c r="F371" s="30" t="s">
        <v>251</v>
      </c>
      <c r="G371" s="34" t="str">
        <f t="array" ref="G371">xlookup(F371,'Account Classification'!A:A,'Account Classification'!B:B,"")</f>
        <v>Pharma</v>
      </c>
      <c r="H371" s="30" t="s">
        <v>186</v>
      </c>
      <c r="I371" s="30" t="s">
        <v>3433</v>
      </c>
      <c r="J371" s="30" t="s">
        <v>112</v>
      </c>
      <c r="K371" s="37" t="s">
        <v>61</v>
      </c>
      <c r="L371" s="30" t="s">
        <v>28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ht="19.5" customHeight="1">
      <c r="A372" s="28" t="s">
        <v>21</v>
      </c>
      <c r="B372" s="29" t="s">
        <v>290</v>
      </c>
      <c r="C372" s="30" t="s">
        <v>291</v>
      </c>
      <c r="D372" s="31" t="s">
        <v>3434</v>
      </c>
      <c r="E372" s="32">
        <v>6250.0</v>
      </c>
      <c r="F372" s="30" t="s">
        <v>293</v>
      </c>
      <c r="G372" s="34" t="str">
        <f t="array" ref="G372">xlookup(F372,'Account Classification'!A:A,'Account Classification'!B:B,"")</f>
        <v>Pharma</v>
      </c>
      <c r="H372" s="30" t="s">
        <v>294</v>
      </c>
      <c r="I372" s="30" t="s">
        <v>3435</v>
      </c>
      <c r="J372" s="30" t="s">
        <v>112</v>
      </c>
      <c r="K372" s="37" t="s">
        <v>295</v>
      </c>
      <c r="L372" s="30" t="s">
        <v>296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ht="19.5" customHeight="1">
      <c r="A373" s="28" t="s">
        <v>21</v>
      </c>
      <c r="B373" s="29" t="s">
        <v>297</v>
      </c>
      <c r="C373" s="30" t="s">
        <v>298</v>
      </c>
      <c r="D373" s="31" t="s">
        <v>3436</v>
      </c>
      <c r="E373" s="32">
        <v>83607.0</v>
      </c>
      <c r="F373" s="30" t="s">
        <v>300</v>
      </c>
      <c r="G373" s="34" t="str">
        <f t="array" ref="G373">xlookup(F373,'Account Classification'!A:A,'Account Classification'!B:B,"")</f>
        <v>Pharma</v>
      </c>
      <c r="H373" s="30" t="s">
        <v>301</v>
      </c>
      <c r="I373" s="30" t="s">
        <v>3437</v>
      </c>
      <c r="J373" s="30" t="s">
        <v>112</v>
      </c>
      <c r="K373" s="37" t="s">
        <v>302</v>
      </c>
      <c r="L373" s="30" t="s">
        <v>303</v>
      </c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ht="19.5" customHeight="1">
      <c r="A374" s="28" t="s">
        <v>21</v>
      </c>
      <c r="B374" s="29" t="s">
        <v>310</v>
      </c>
      <c r="C374" s="30" t="s">
        <v>311</v>
      </c>
      <c r="D374" s="31" t="s">
        <v>3438</v>
      </c>
      <c r="E374" s="32">
        <v>1886.0</v>
      </c>
      <c r="F374" s="30" t="s">
        <v>72</v>
      </c>
      <c r="G374" s="34" t="str">
        <f t="array" ref="G374">xlookup(F374,'Account Classification'!A:A,'Account Classification'!B:B,"")</f>
        <v>Pharma</v>
      </c>
      <c r="H374" s="30" t="s">
        <v>313</v>
      </c>
      <c r="I374" s="30" t="s">
        <v>3439</v>
      </c>
      <c r="J374" s="30" t="s">
        <v>112</v>
      </c>
      <c r="K374" s="37" t="s">
        <v>50</v>
      </c>
      <c r="L374" s="30" t="s">
        <v>28</v>
      </c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ht="19.5" customHeight="1">
      <c r="A375" s="28" t="s">
        <v>21</v>
      </c>
      <c r="B375" s="29" t="s">
        <v>319</v>
      </c>
      <c r="C375" s="30" t="s">
        <v>320</v>
      </c>
      <c r="D375" s="31" t="s">
        <v>3440</v>
      </c>
      <c r="E375" s="32">
        <v>20878.0</v>
      </c>
      <c r="F375" s="30" t="s">
        <v>322</v>
      </c>
      <c r="G375" s="34" t="str">
        <f t="array" ref="G375">xlookup(F375,'Account Classification'!A:A,'Account Classification'!B:B,"")</f>
        <v>Pharma</v>
      </c>
      <c r="H375" s="30" t="s">
        <v>323</v>
      </c>
      <c r="I375" s="30" t="s">
        <v>3441</v>
      </c>
      <c r="J375" s="33"/>
      <c r="K375" s="37" t="s">
        <v>324</v>
      </c>
      <c r="L375" s="30" t="s">
        <v>28</v>
      </c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ht="31.5" customHeight="1">
      <c r="A376" s="28" t="s">
        <v>21</v>
      </c>
      <c r="B376" s="29" t="s">
        <v>325</v>
      </c>
      <c r="C376" s="30" t="s">
        <v>326</v>
      </c>
      <c r="D376" s="31" t="s">
        <v>3442</v>
      </c>
      <c r="E376" s="32">
        <v>10017.0</v>
      </c>
      <c r="F376" s="30" t="s">
        <v>328</v>
      </c>
      <c r="G376" s="34" t="str">
        <f t="array" ref="G376">xlookup(F376,'Account Classification'!A:A,'Account Classification'!B:B,"")</f>
        <v>Pharma</v>
      </c>
      <c r="H376" s="30" t="s">
        <v>329</v>
      </c>
      <c r="I376" s="30" t="s">
        <v>3443</v>
      </c>
      <c r="J376" s="33"/>
      <c r="K376" s="37" t="s">
        <v>27</v>
      </c>
      <c r="L376" s="30" t="s">
        <v>28</v>
      </c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ht="31.5" customHeight="1">
      <c r="A377" s="28" t="s">
        <v>21</v>
      </c>
      <c r="B377" s="29" t="s">
        <v>390</v>
      </c>
      <c r="C377" s="30" t="s">
        <v>391</v>
      </c>
      <c r="D377" s="31" t="s">
        <v>3444</v>
      </c>
      <c r="E377" s="38" t="s">
        <v>393</v>
      </c>
      <c r="F377" s="30" t="s">
        <v>394</v>
      </c>
      <c r="G377" s="34" t="str">
        <f t="array" ref="G377">xlookup(F377,'Account Classification'!A:A,'Account Classification'!B:B,"")</f>
        <v>Pharma</v>
      </c>
      <c r="H377" s="30" t="s">
        <v>395</v>
      </c>
      <c r="I377" s="30" t="s">
        <v>3445</v>
      </c>
      <c r="J377" s="33"/>
      <c r="K377" s="37" t="s">
        <v>396</v>
      </c>
      <c r="L377" s="30" t="s">
        <v>397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ht="19.5" customHeight="1">
      <c r="A378" s="28" t="s">
        <v>21</v>
      </c>
      <c r="B378" s="29" t="s">
        <v>404</v>
      </c>
      <c r="C378" s="30" t="s">
        <v>405</v>
      </c>
      <c r="D378" s="31" t="s">
        <v>3446</v>
      </c>
      <c r="E378" s="32">
        <v>2130.0</v>
      </c>
      <c r="F378" s="30" t="s">
        <v>407</v>
      </c>
      <c r="G378" s="34" t="str">
        <f t="array" ref="G378">xlookup(F378,'Account Classification'!A:A,'Account Classification'!B:B,"")</f>
        <v>Pharma</v>
      </c>
      <c r="H378" s="30" t="s">
        <v>408</v>
      </c>
      <c r="I378" s="30" t="s">
        <v>3447</v>
      </c>
      <c r="J378" s="33"/>
      <c r="K378" s="37" t="s">
        <v>27</v>
      </c>
      <c r="L378" s="30" t="s">
        <v>28</v>
      </c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ht="19.5" customHeight="1">
      <c r="A379" s="28" t="s">
        <v>21</v>
      </c>
      <c r="B379" s="29" t="s">
        <v>449</v>
      </c>
      <c r="C379" s="30" t="s">
        <v>450</v>
      </c>
      <c r="D379" s="31" t="s">
        <v>3448</v>
      </c>
      <c r="E379" s="32">
        <v>20001.0</v>
      </c>
      <c r="F379" s="30" t="s">
        <v>452</v>
      </c>
      <c r="G379" s="34" t="str">
        <f t="array" ref="G379">xlookup(F379,'Account Classification'!A:A,'Account Classification'!B:B,"")</f>
        <v>Pharma</v>
      </c>
      <c r="H379" s="30" t="s">
        <v>261</v>
      </c>
      <c r="I379" s="30" t="s">
        <v>3449</v>
      </c>
      <c r="J379" s="33"/>
      <c r="K379" s="37" t="s">
        <v>453</v>
      </c>
      <c r="L379" s="30" t="s">
        <v>28</v>
      </c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ht="19.5" customHeight="1">
      <c r="A380" s="28" t="s">
        <v>21</v>
      </c>
      <c r="B380" s="29" t="s">
        <v>455</v>
      </c>
      <c r="C380" s="30" t="s">
        <v>456</v>
      </c>
      <c r="D380" s="31" t="s">
        <v>3450</v>
      </c>
      <c r="E380" s="32">
        <v>2150.0</v>
      </c>
      <c r="F380" s="30" t="s">
        <v>458</v>
      </c>
      <c r="G380" s="34" t="str">
        <f t="array" ref="G380">xlookup(F380,'Account Classification'!A:A,'Account Classification'!B:B,"")</f>
        <v>Pharma</v>
      </c>
      <c r="H380" s="30" t="s">
        <v>459</v>
      </c>
      <c r="I380" s="30" t="s">
        <v>3451</v>
      </c>
      <c r="J380" s="33"/>
      <c r="K380" s="37" t="s">
        <v>460</v>
      </c>
      <c r="L380" s="30" t="s">
        <v>28</v>
      </c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ht="19.5" customHeight="1">
      <c r="A381" s="28" t="s">
        <v>21</v>
      </c>
      <c r="B381" s="29" t="s">
        <v>480</v>
      </c>
      <c r="C381" s="30" t="s">
        <v>481</v>
      </c>
      <c r="D381" s="31" t="s">
        <v>3452</v>
      </c>
      <c r="E381" s="32">
        <v>19438.0</v>
      </c>
      <c r="F381" s="30" t="s">
        <v>72</v>
      </c>
      <c r="G381" s="34" t="str">
        <f t="array" ref="G381">xlookup(F381,'Account Classification'!A:A,'Account Classification'!B:B,"")</f>
        <v>Pharma</v>
      </c>
      <c r="H381" s="30" t="s">
        <v>483</v>
      </c>
      <c r="I381" s="30" t="s">
        <v>3453</v>
      </c>
      <c r="J381" s="33"/>
      <c r="K381" s="37" t="s">
        <v>27</v>
      </c>
      <c r="L381" s="30" t="s">
        <v>28</v>
      </c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ht="19.5" customHeight="1">
      <c r="A382" s="28" t="s">
        <v>21</v>
      </c>
      <c r="B382" s="29" t="s">
        <v>484</v>
      </c>
      <c r="C382" s="30" t="s">
        <v>485</v>
      </c>
      <c r="D382" s="31" t="s">
        <v>3454</v>
      </c>
      <c r="E382" s="32">
        <v>7310.0</v>
      </c>
      <c r="F382" s="30" t="s">
        <v>487</v>
      </c>
      <c r="G382" s="34" t="str">
        <f t="array" ref="G382">xlookup(F382,'Account Classification'!A:A,'Account Classification'!B:B,"")</f>
        <v>Pharma</v>
      </c>
      <c r="H382" s="30" t="s">
        <v>488</v>
      </c>
      <c r="I382" s="30" t="s">
        <v>3233</v>
      </c>
      <c r="J382" s="33"/>
      <c r="K382" s="37" t="s">
        <v>50</v>
      </c>
      <c r="L382" s="30" t="s">
        <v>28</v>
      </c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ht="19.5" customHeight="1">
      <c r="A383" s="28" t="s">
        <v>21</v>
      </c>
      <c r="B383" s="29" t="s">
        <v>494</v>
      </c>
      <c r="C383" s="30" t="s">
        <v>495</v>
      </c>
      <c r="D383" s="31" t="s">
        <v>3455</v>
      </c>
      <c r="E383" s="32">
        <v>37015.0</v>
      </c>
      <c r="F383" s="30" t="s">
        <v>487</v>
      </c>
      <c r="G383" s="34" t="str">
        <f t="array" ref="G383">xlookup(F383,'Account Classification'!A:A,'Account Classification'!B:B,"")</f>
        <v>Pharma</v>
      </c>
      <c r="H383" s="30" t="s">
        <v>497</v>
      </c>
      <c r="I383" s="30" t="s">
        <v>3456</v>
      </c>
      <c r="J383" s="33"/>
      <c r="K383" s="37" t="s">
        <v>424</v>
      </c>
      <c r="L383" s="30" t="s">
        <v>498</v>
      </c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ht="19.5" customHeight="1">
      <c r="A384" s="28" t="s">
        <v>21</v>
      </c>
      <c r="B384" s="29" t="s">
        <v>507</v>
      </c>
      <c r="C384" s="30" t="s">
        <v>508</v>
      </c>
      <c r="D384" s="31" t="s">
        <v>3457</v>
      </c>
      <c r="E384" s="32">
        <v>27713.0</v>
      </c>
      <c r="F384" s="30" t="s">
        <v>510</v>
      </c>
      <c r="G384" s="34" t="str">
        <f t="array" ref="G384">xlookup(F384,'Account Classification'!A:A,'Account Classification'!B:B,"")</f>
        <v>Pharma</v>
      </c>
      <c r="H384" s="30" t="s">
        <v>511</v>
      </c>
      <c r="I384" s="30" t="s">
        <v>3458</v>
      </c>
      <c r="J384" s="33"/>
      <c r="K384" s="37" t="s">
        <v>50</v>
      </c>
      <c r="L384" s="30" t="s">
        <v>28</v>
      </c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ht="19.5" customHeight="1">
      <c r="A385" s="28" t="s">
        <v>21</v>
      </c>
      <c r="B385" s="29" t="s">
        <v>512</v>
      </c>
      <c r="C385" s="30" t="s">
        <v>513</v>
      </c>
      <c r="D385" s="31" t="s">
        <v>3459</v>
      </c>
      <c r="E385" s="32">
        <v>92129.0</v>
      </c>
      <c r="F385" s="30" t="s">
        <v>515</v>
      </c>
      <c r="G385" s="34" t="str">
        <f t="array" ref="G385">xlookup(F385,'Account Classification'!A:A,'Account Classification'!B:B,"")</f>
        <v>Pharma</v>
      </c>
      <c r="H385" s="30" t="s">
        <v>516</v>
      </c>
      <c r="I385" s="30" t="s">
        <v>3460</v>
      </c>
      <c r="J385" s="33"/>
      <c r="K385" s="37" t="s">
        <v>151</v>
      </c>
      <c r="L385" s="30" t="s">
        <v>28</v>
      </c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ht="19.5" customHeight="1">
      <c r="A386" s="28" t="s">
        <v>21</v>
      </c>
      <c r="B386" s="29" t="s">
        <v>537</v>
      </c>
      <c r="C386" s="30" t="s">
        <v>538</v>
      </c>
      <c r="D386" s="31" t="s">
        <v>3461</v>
      </c>
      <c r="E386" s="32">
        <v>94608.0</v>
      </c>
      <c r="F386" s="30" t="s">
        <v>540</v>
      </c>
      <c r="G386" s="34" t="str">
        <f t="array" ref="G386">xlookup(F386,'Account Classification'!A:A,'Account Classification'!B:B,"")</f>
        <v>Pharma</v>
      </c>
      <c r="H386" s="30" t="s">
        <v>541</v>
      </c>
      <c r="I386" s="30" t="s">
        <v>3462</v>
      </c>
      <c r="J386" s="33"/>
      <c r="K386" s="37" t="s">
        <v>27</v>
      </c>
      <c r="L386" s="30" t="s">
        <v>28</v>
      </c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ht="19.5" customHeight="1">
      <c r="A387" s="28" t="s">
        <v>21</v>
      </c>
      <c r="B387" s="29" t="s">
        <v>542</v>
      </c>
      <c r="C387" s="30" t="s">
        <v>543</v>
      </c>
      <c r="D387" s="31" t="s">
        <v>3463</v>
      </c>
      <c r="E387" s="32">
        <v>1545.0</v>
      </c>
      <c r="F387" s="30" t="s">
        <v>545</v>
      </c>
      <c r="G387" s="34" t="str">
        <f t="array" ref="G387">xlookup(F387,'Account Classification'!A:A,'Account Classification'!B:B,"")</f>
        <v>Pharma</v>
      </c>
      <c r="H387" s="30" t="s">
        <v>546</v>
      </c>
      <c r="I387" s="30" t="s">
        <v>3464</v>
      </c>
      <c r="J387" s="30" t="s">
        <v>536</v>
      </c>
      <c r="K387" s="37" t="s">
        <v>547</v>
      </c>
      <c r="L387" s="30" t="s">
        <v>28</v>
      </c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ht="19.5" customHeight="1">
      <c r="A388" s="28" t="s">
        <v>21</v>
      </c>
      <c r="B388" s="29" t="s">
        <v>390</v>
      </c>
      <c r="C388" s="30" t="s">
        <v>587</v>
      </c>
      <c r="D388" s="31" t="s">
        <v>3465</v>
      </c>
      <c r="E388" s="32">
        <v>2210.0</v>
      </c>
      <c r="F388" s="30" t="s">
        <v>589</v>
      </c>
      <c r="G388" s="34" t="str">
        <f t="array" ref="G388">xlookup(F388,'Account Classification'!A:A,'Account Classification'!B:B,"")</f>
        <v>Pharma</v>
      </c>
      <c r="H388" s="30" t="s">
        <v>590</v>
      </c>
      <c r="I388" s="30" t="s">
        <v>3466</v>
      </c>
      <c r="J388" s="33"/>
      <c r="K388" s="37" t="s">
        <v>591</v>
      </c>
      <c r="L388" s="30" t="s">
        <v>28</v>
      </c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ht="19.5" customHeight="1">
      <c r="A389" s="28" t="s">
        <v>21</v>
      </c>
      <c r="B389" s="29" t="s">
        <v>604</v>
      </c>
      <c r="C389" s="30" t="s">
        <v>605</v>
      </c>
      <c r="D389" s="31" t="s">
        <v>3467</v>
      </c>
      <c r="E389" s="32">
        <v>94080.0</v>
      </c>
      <c r="F389" s="30" t="s">
        <v>607</v>
      </c>
      <c r="G389" s="34" t="str">
        <f t="array" ref="G389">xlookup(F389,'Account Classification'!A:A,'Account Classification'!B:B,"")</f>
        <v>Pharma</v>
      </c>
      <c r="H389" s="30" t="s">
        <v>408</v>
      </c>
      <c r="I389" s="30" t="s">
        <v>3468</v>
      </c>
      <c r="J389" s="30" t="s">
        <v>112</v>
      </c>
      <c r="K389" s="37" t="s">
        <v>27</v>
      </c>
      <c r="L389" s="30" t="s">
        <v>28</v>
      </c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ht="19.5" customHeight="1">
      <c r="A390" s="28" t="s">
        <v>21</v>
      </c>
      <c r="B390" s="29" t="s">
        <v>648</v>
      </c>
      <c r="C390" s="30" t="s">
        <v>450</v>
      </c>
      <c r="D390" s="31" t="s">
        <v>3469</v>
      </c>
      <c r="E390" s="32">
        <v>926.0</v>
      </c>
      <c r="F390" s="30" t="s">
        <v>650</v>
      </c>
      <c r="G390" s="34" t="str">
        <f t="array" ref="G390">xlookup(F390,'Account Classification'!A:A,'Account Classification'!B:B,"")</f>
        <v>Pharma</v>
      </c>
      <c r="H390" s="30" t="s">
        <v>651</v>
      </c>
      <c r="I390" s="30" t="s">
        <v>3470</v>
      </c>
      <c r="J390" s="30" t="s">
        <v>536</v>
      </c>
      <c r="K390" s="37" t="s">
        <v>576</v>
      </c>
      <c r="L390" s="30" t="s">
        <v>652</v>
      </c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ht="19.5" customHeight="1">
      <c r="A391" s="28" t="s">
        <v>21</v>
      </c>
      <c r="B391" s="29" t="s">
        <v>663</v>
      </c>
      <c r="C391" s="30" t="s">
        <v>664</v>
      </c>
      <c r="D391" s="31" t="s">
        <v>3471</v>
      </c>
      <c r="E391" s="32">
        <v>2703.0</v>
      </c>
      <c r="F391" s="30" t="s">
        <v>666</v>
      </c>
      <c r="G391" s="34" t="str">
        <f t="array" ref="G391">xlookup(F391,'Account Classification'!A:A,'Account Classification'!B:B,"")</f>
        <v>Pharma</v>
      </c>
      <c r="H391" s="30" t="s">
        <v>667</v>
      </c>
      <c r="I391" s="30" t="s">
        <v>3472</v>
      </c>
      <c r="J391" s="33"/>
      <c r="K391" s="37" t="s">
        <v>61</v>
      </c>
      <c r="L391" s="30" t="s">
        <v>28</v>
      </c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ht="19.5" customHeight="1">
      <c r="A392" s="28" t="s">
        <v>21</v>
      </c>
      <c r="B392" s="29" t="s">
        <v>668</v>
      </c>
      <c r="C392" s="30" t="s">
        <v>163</v>
      </c>
      <c r="D392" s="31" t="s">
        <v>3473</v>
      </c>
      <c r="E392" s="32">
        <v>94404.0</v>
      </c>
      <c r="F392" s="30" t="s">
        <v>670</v>
      </c>
      <c r="G392" s="34" t="str">
        <f t="array" ref="G392">xlookup(F392,'Account Classification'!A:A,'Account Classification'!B:B,"")</f>
        <v>Pharma</v>
      </c>
      <c r="H392" s="30" t="s">
        <v>671</v>
      </c>
      <c r="I392" s="30" t="s">
        <v>3474</v>
      </c>
      <c r="J392" s="33"/>
      <c r="K392" s="37" t="s">
        <v>672</v>
      </c>
      <c r="L392" s="30" t="s">
        <v>28</v>
      </c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ht="19.5" customHeight="1">
      <c r="A393" s="28" t="s">
        <v>21</v>
      </c>
      <c r="B393" s="29" t="s">
        <v>673</v>
      </c>
      <c r="C393" s="30" t="s">
        <v>674</v>
      </c>
      <c r="D393" s="31" t="s">
        <v>3475</v>
      </c>
      <c r="E393" s="32">
        <v>94250.0</v>
      </c>
      <c r="F393" s="30" t="s">
        <v>458</v>
      </c>
      <c r="G393" s="34" t="str">
        <f t="array" ref="G393">xlookup(F393,'Account Classification'!A:A,'Account Classification'!B:B,"")</f>
        <v>Pharma</v>
      </c>
      <c r="H393" s="30" t="s">
        <v>676</v>
      </c>
      <c r="I393" s="30" t="s">
        <v>3476</v>
      </c>
      <c r="J393" s="33"/>
      <c r="K393" s="37" t="s">
        <v>677</v>
      </c>
      <c r="L393" s="30" t="s">
        <v>678</v>
      </c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ht="19.5" customHeight="1">
      <c r="A394" s="28" t="s">
        <v>21</v>
      </c>
      <c r="B394" s="29" t="s">
        <v>693</v>
      </c>
      <c r="C394" s="30" t="s">
        <v>694</v>
      </c>
      <c r="D394" s="31" t="s">
        <v>3477</v>
      </c>
      <c r="E394" s="32">
        <v>19426.0</v>
      </c>
      <c r="F394" s="30" t="s">
        <v>696</v>
      </c>
      <c r="G394" s="34" t="str">
        <f t="array" ref="G394">xlookup(F394,'Account Classification'!A:A,'Account Classification'!B:B,"")</f>
        <v>Pharma</v>
      </c>
      <c r="H394" s="30" t="s">
        <v>697</v>
      </c>
      <c r="I394" s="30" t="s">
        <v>3478</v>
      </c>
      <c r="J394" s="33"/>
      <c r="K394" s="37" t="s">
        <v>61</v>
      </c>
      <c r="L394" s="30" t="s">
        <v>28</v>
      </c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ht="19.5" customHeight="1">
      <c r="A395" s="28" t="s">
        <v>21</v>
      </c>
      <c r="B395" s="29" t="s">
        <v>715</v>
      </c>
      <c r="C395" s="30" t="s">
        <v>716</v>
      </c>
      <c r="D395" s="31" t="s">
        <v>3479</v>
      </c>
      <c r="E395" s="38" t="s">
        <v>718</v>
      </c>
      <c r="F395" s="30" t="s">
        <v>719</v>
      </c>
      <c r="G395" s="34" t="str">
        <f t="array" ref="G395">xlookup(F395,'Account Classification'!A:A,'Account Classification'!B:B,"")</f>
        <v>Pharma</v>
      </c>
      <c r="H395" s="30" t="s">
        <v>171</v>
      </c>
      <c r="I395" s="30" t="s">
        <v>3480</v>
      </c>
      <c r="J395" s="33"/>
      <c r="K395" s="37" t="s">
        <v>170</v>
      </c>
      <c r="L395" s="30" t="s">
        <v>122</v>
      </c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ht="19.5" customHeight="1">
      <c r="A396" s="28" t="s">
        <v>21</v>
      </c>
      <c r="B396" s="29" t="s">
        <v>726</v>
      </c>
      <c r="C396" s="30" t="s">
        <v>727</v>
      </c>
      <c r="D396" s="31" t="s">
        <v>3481</v>
      </c>
      <c r="E396" s="32">
        <v>3001.0</v>
      </c>
      <c r="F396" s="30" t="s">
        <v>729</v>
      </c>
      <c r="G396" s="34" t="str">
        <f t="array" ref="G396">xlookup(F396,'Account Classification'!A:A,'Account Classification'!B:B,"")</f>
        <v>Pharma</v>
      </c>
      <c r="H396" s="30" t="s">
        <v>730</v>
      </c>
      <c r="I396" s="30" t="s">
        <v>3482</v>
      </c>
      <c r="J396" s="33"/>
      <c r="K396" s="37" t="s">
        <v>121</v>
      </c>
      <c r="L396" s="30" t="s">
        <v>731</v>
      </c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ht="19.5" customHeight="1">
      <c r="A397" s="28" t="s">
        <v>21</v>
      </c>
      <c r="B397" s="29" t="s">
        <v>474</v>
      </c>
      <c r="C397" s="30" t="s">
        <v>743</v>
      </c>
      <c r="D397" s="31" t="s">
        <v>3483</v>
      </c>
      <c r="E397" s="32">
        <v>33704.0</v>
      </c>
      <c r="F397" s="30" t="s">
        <v>745</v>
      </c>
      <c r="G397" s="34" t="str">
        <f t="array" ref="G397">xlookup(F397,'Account Classification'!A:A,'Account Classification'!B:B,"")</f>
        <v>Pharma</v>
      </c>
      <c r="H397" s="30" t="s">
        <v>746</v>
      </c>
      <c r="I397" s="30" t="s">
        <v>3484</v>
      </c>
      <c r="J397" s="33"/>
      <c r="K397" s="37" t="s">
        <v>170</v>
      </c>
      <c r="L397" s="30" t="s">
        <v>28</v>
      </c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ht="31.5" customHeight="1">
      <c r="A398" s="28" t="s">
        <v>21</v>
      </c>
      <c r="B398" s="29" t="s">
        <v>747</v>
      </c>
      <c r="C398" s="30" t="s">
        <v>305</v>
      </c>
      <c r="D398" s="31" t="s">
        <v>3485</v>
      </c>
      <c r="E398" s="32">
        <v>8822.0</v>
      </c>
      <c r="F398" s="30" t="s">
        <v>749</v>
      </c>
      <c r="G398" s="34" t="str">
        <f t="array" ref="G398">xlookup(F398,'Account Classification'!A:A,'Account Classification'!B:B,"")</f>
        <v>Pharma</v>
      </c>
      <c r="H398" s="30" t="s">
        <v>127</v>
      </c>
      <c r="I398" s="30" t="s">
        <v>3486</v>
      </c>
      <c r="J398" s="33"/>
      <c r="K398" s="37" t="s">
        <v>170</v>
      </c>
      <c r="L398" s="30" t="s">
        <v>28</v>
      </c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ht="19.5" customHeight="1">
      <c r="A399" s="28" t="s">
        <v>21</v>
      </c>
      <c r="B399" s="29" t="s">
        <v>757</v>
      </c>
      <c r="C399" s="30" t="s">
        <v>758</v>
      </c>
      <c r="D399" s="31" t="s">
        <v>3487</v>
      </c>
      <c r="E399" s="32">
        <v>21701.0</v>
      </c>
      <c r="F399" s="30" t="s">
        <v>760</v>
      </c>
      <c r="G399" s="34" t="str">
        <f t="array" ref="G399">xlookup(F399,'Account Classification'!A:A,'Account Classification'!B:B,"")</f>
        <v>Pharma</v>
      </c>
      <c r="H399" s="30" t="s">
        <v>181</v>
      </c>
      <c r="I399" s="30" t="s">
        <v>3488</v>
      </c>
      <c r="J399" s="33"/>
      <c r="K399" s="37" t="s">
        <v>61</v>
      </c>
      <c r="L399" s="30" t="s">
        <v>28</v>
      </c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ht="19.5" customHeight="1">
      <c r="A400" s="28" t="s">
        <v>21</v>
      </c>
      <c r="B400" s="29" t="s">
        <v>770</v>
      </c>
      <c r="C400" s="30" t="s">
        <v>771</v>
      </c>
      <c r="D400" s="31" t="s">
        <v>3489</v>
      </c>
      <c r="E400" s="32">
        <v>80104.0</v>
      </c>
      <c r="F400" s="30" t="s">
        <v>773</v>
      </c>
      <c r="G400" s="34" t="str">
        <f t="array" ref="G400">xlookup(F400,'Account Classification'!A:A,'Account Classification'!B:B,"")</f>
        <v>Pharma</v>
      </c>
      <c r="H400" s="30" t="s">
        <v>66</v>
      </c>
      <c r="I400" s="30" t="s">
        <v>3490</v>
      </c>
      <c r="J400" s="33"/>
      <c r="K400" s="37" t="s">
        <v>774</v>
      </c>
      <c r="L400" s="30" t="s">
        <v>28</v>
      </c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ht="19.5" customHeight="1">
      <c r="A401" s="28" t="s">
        <v>21</v>
      </c>
      <c r="B401" s="29" t="s">
        <v>780</v>
      </c>
      <c r="C401" s="30" t="s">
        <v>781</v>
      </c>
      <c r="D401" s="31" t="s">
        <v>3491</v>
      </c>
      <c r="E401" s="32">
        <v>8550.0</v>
      </c>
      <c r="F401" s="30" t="s">
        <v>783</v>
      </c>
      <c r="G401" s="34" t="str">
        <f t="array" ref="G401">xlookup(F401,'Account Classification'!A:A,'Account Classification'!B:B,"")</f>
        <v>Pharma</v>
      </c>
      <c r="H401" s="30" t="s">
        <v>26</v>
      </c>
      <c r="I401" s="30" t="s">
        <v>3492</v>
      </c>
      <c r="J401" s="33"/>
      <c r="K401" s="37" t="s">
        <v>784</v>
      </c>
      <c r="L401" s="30" t="s">
        <v>28</v>
      </c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ht="19.5" customHeight="1">
      <c r="A402" s="28" t="s">
        <v>21</v>
      </c>
      <c r="B402" s="29" t="s">
        <v>791</v>
      </c>
      <c r="C402" s="30" t="s">
        <v>792</v>
      </c>
      <c r="D402" s="31" t="s">
        <v>3493</v>
      </c>
      <c r="E402" s="32">
        <v>1239.0</v>
      </c>
      <c r="F402" s="30" t="s">
        <v>72</v>
      </c>
      <c r="G402" s="34" t="str">
        <f t="array" ref="G402">xlookup(F402,'Account Classification'!A:A,'Account Classification'!B:B,"")</f>
        <v>Pharma</v>
      </c>
      <c r="H402" s="30" t="s">
        <v>794</v>
      </c>
      <c r="I402" s="30" t="s">
        <v>3494</v>
      </c>
      <c r="J402" s="33"/>
      <c r="K402" s="37" t="s">
        <v>795</v>
      </c>
      <c r="L402" s="30" t="s">
        <v>28</v>
      </c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ht="19.5" customHeight="1">
      <c r="A403" s="28" t="s">
        <v>21</v>
      </c>
      <c r="B403" s="29" t="s">
        <v>810</v>
      </c>
      <c r="C403" s="30" t="s">
        <v>680</v>
      </c>
      <c r="D403" s="31" t="s">
        <v>3495</v>
      </c>
      <c r="E403" s="32">
        <v>20850.0</v>
      </c>
      <c r="F403" s="30" t="s">
        <v>812</v>
      </c>
      <c r="G403" s="34" t="str">
        <f t="array" ref="G403">xlookup(F403,'Account Classification'!A:A,'Account Classification'!B:B,"")</f>
        <v>Pharma</v>
      </c>
      <c r="H403" s="30" t="s">
        <v>813</v>
      </c>
      <c r="I403" s="30" t="s">
        <v>3496</v>
      </c>
      <c r="J403" s="30" t="s">
        <v>112</v>
      </c>
      <c r="K403" s="37" t="s">
        <v>814</v>
      </c>
      <c r="L403" s="30" t="s">
        <v>28</v>
      </c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ht="31.5" customHeight="1">
      <c r="A404" s="28" t="s">
        <v>21</v>
      </c>
      <c r="B404" s="29" t="s">
        <v>825</v>
      </c>
      <c r="C404" s="30" t="s">
        <v>826</v>
      </c>
      <c r="D404" s="31" t="s">
        <v>3497</v>
      </c>
      <c r="E404" s="32">
        <v>60064.0</v>
      </c>
      <c r="F404" s="30" t="s">
        <v>828</v>
      </c>
      <c r="G404" s="34" t="str">
        <f t="array" ref="G404">xlookup(F404,'Account Classification'!A:A,'Account Classification'!B:B,"")</f>
        <v>Pharma</v>
      </c>
      <c r="H404" s="30" t="s">
        <v>813</v>
      </c>
      <c r="I404" s="30" t="s">
        <v>3498</v>
      </c>
      <c r="J404" s="30" t="s">
        <v>112</v>
      </c>
      <c r="K404" s="37" t="s">
        <v>829</v>
      </c>
      <c r="L404" s="30" t="s">
        <v>28</v>
      </c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ht="19.5" customHeight="1">
      <c r="A405" s="28" t="s">
        <v>21</v>
      </c>
      <c r="B405" s="29" t="s">
        <v>837</v>
      </c>
      <c r="C405" s="30" t="s">
        <v>838</v>
      </c>
      <c r="D405" s="31" t="s">
        <v>3499</v>
      </c>
      <c r="E405" s="32">
        <v>2139.0</v>
      </c>
      <c r="F405" s="30" t="s">
        <v>185</v>
      </c>
      <c r="G405" s="34" t="str">
        <f t="array" ref="G405">xlookup(F405,'Account Classification'!A:A,'Account Classification'!B:B,"")</f>
        <v>Pharma</v>
      </c>
      <c r="H405" s="30" t="s">
        <v>186</v>
      </c>
      <c r="I405" s="30" t="s">
        <v>3500</v>
      </c>
      <c r="J405" s="30" t="s">
        <v>112</v>
      </c>
      <c r="K405" s="37" t="s">
        <v>840</v>
      </c>
      <c r="L405" s="30" t="s">
        <v>28</v>
      </c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ht="19.5" customHeight="1">
      <c r="A406" s="28" t="s">
        <v>21</v>
      </c>
      <c r="B406" s="29" t="s">
        <v>663</v>
      </c>
      <c r="C406" s="30" t="s">
        <v>841</v>
      </c>
      <c r="D406" s="31" t="s">
        <v>3501</v>
      </c>
      <c r="E406" s="32">
        <v>22902.0</v>
      </c>
      <c r="F406" s="30" t="s">
        <v>185</v>
      </c>
      <c r="G406" s="34" t="str">
        <f t="array" ref="G406">xlookup(F406,'Account Classification'!A:A,'Account Classification'!B:B,"")</f>
        <v>Pharma</v>
      </c>
      <c r="H406" s="30" t="s">
        <v>843</v>
      </c>
      <c r="I406" s="30" t="s">
        <v>3502</v>
      </c>
      <c r="J406" s="30" t="s">
        <v>112</v>
      </c>
      <c r="K406" s="37" t="s">
        <v>27</v>
      </c>
      <c r="L406" s="30" t="s">
        <v>28</v>
      </c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ht="19.5" customHeight="1">
      <c r="A407" s="28" t="s">
        <v>21</v>
      </c>
      <c r="B407" s="29" t="s">
        <v>856</v>
      </c>
      <c r="C407" s="30" t="s">
        <v>857</v>
      </c>
      <c r="D407" s="31" t="s">
        <v>3503</v>
      </c>
      <c r="E407" s="32">
        <v>7110.0</v>
      </c>
      <c r="F407" s="30" t="s">
        <v>245</v>
      </c>
      <c r="G407" s="34" t="str">
        <f t="array" ref="G407">xlookup(F407,'Account Classification'!A:A,'Account Classification'!B:B,"")</f>
        <v>Pharma</v>
      </c>
      <c r="H407" s="30" t="s">
        <v>859</v>
      </c>
      <c r="I407" s="30" t="s">
        <v>3504</v>
      </c>
      <c r="J407" s="30" t="s">
        <v>112</v>
      </c>
      <c r="K407" s="37" t="s">
        <v>170</v>
      </c>
      <c r="L407" s="30" t="s">
        <v>28</v>
      </c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ht="19.5" customHeight="1">
      <c r="A408" s="28" t="s">
        <v>21</v>
      </c>
      <c r="B408" s="29" t="s">
        <v>865</v>
      </c>
      <c r="C408" s="30" t="s">
        <v>866</v>
      </c>
      <c r="D408" s="31" t="s">
        <v>3505</v>
      </c>
      <c r="E408" s="32">
        <v>94019.0</v>
      </c>
      <c r="F408" s="30" t="s">
        <v>868</v>
      </c>
      <c r="G408" s="34" t="str">
        <f t="array" ref="G408">xlookup(F408,'Account Classification'!A:A,'Account Classification'!B:B,"")</f>
        <v>Pharma</v>
      </c>
      <c r="H408" s="30" t="s">
        <v>261</v>
      </c>
      <c r="I408" s="30" t="s">
        <v>3506</v>
      </c>
      <c r="J408" s="30" t="s">
        <v>112</v>
      </c>
      <c r="K408" s="37" t="s">
        <v>473</v>
      </c>
      <c r="L408" s="30" t="s">
        <v>28</v>
      </c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ht="19.5" customHeight="1">
      <c r="A409" s="28" t="s">
        <v>21</v>
      </c>
      <c r="B409" s="29" t="s">
        <v>873</v>
      </c>
      <c r="C409" s="30" t="s">
        <v>874</v>
      </c>
      <c r="D409" s="31" t="s">
        <v>3507</v>
      </c>
      <c r="E409" s="32">
        <v>22834.0</v>
      </c>
      <c r="F409" s="30" t="s">
        <v>876</v>
      </c>
      <c r="G409" s="34" t="str">
        <f t="array" ref="G409">xlookup(F409,'Account Classification'!A:A,'Account Classification'!B:B,"")</f>
        <v>Pharma</v>
      </c>
      <c r="H409" s="30" t="s">
        <v>685</v>
      </c>
      <c r="I409" s="30" t="s">
        <v>3508</v>
      </c>
      <c r="J409" s="30" t="s">
        <v>112</v>
      </c>
      <c r="K409" s="37" t="s">
        <v>877</v>
      </c>
      <c r="L409" s="30" t="s">
        <v>28</v>
      </c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ht="19.5" customHeight="1">
      <c r="A410" s="28" t="s">
        <v>21</v>
      </c>
      <c r="B410" s="29" t="s">
        <v>891</v>
      </c>
      <c r="C410" s="30" t="s">
        <v>892</v>
      </c>
      <c r="D410" s="31" t="s">
        <v>3509</v>
      </c>
      <c r="E410" s="32">
        <v>4104.0</v>
      </c>
      <c r="F410" s="30" t="s">
        <v>894</v>
      </c>
      <c r="G410" s="34" t="str">
        <f t="array" ref="G410">xlookup(F410,'Account Classification'!A:A,'Account Classification'!B:B,"")</f>
        <v>Pharma</v>
      </c>
      <c r="H410" s="30" t="s">
        <v>895</v>
      </c>
      <c r="I410" s="30" t="s">
        <v>3510</v>
      </c>
      <c r="J410" s="30" t="s">
        <v>112</v>
      </c>
      <c r="K410" s="37" t="s">
        <v>151</v>
      </c>
      <c r="L410" s="30" t="s">
        <v>714</v>
      </c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ht="19.5" customHeight="1">
      <c r="A411" s="28" t="s">
        <v>21</v>
      </c>
      <c r="B411" s="29" t="s">
        <v>896</v>
      </c>
      <c r="C411" s="30" t="s">
        <v>897</v>
      </c>
      <c r="D411" s="31" t="s">
        <v>3511</v>
      </c>
      <c r="E411" s="32">
        <v>4517050.0</v>
      </c>
      <c r="F411" s="30" t="s">
        <v>868</v>
      </c>
      <c r="G411" s="34" t="str">
        <f t="array" ref="G411">xlookup(F411,'Account Classification'!A:A,'Account Classification'!B:B,"")</f>
        <v>Pharma</v>
      </c>
      <c r="H411" s="30" t="s">
        <v>899</v>
      </c>
      <c r="I411" s="30" t="s">
        <v>3512</v>
      </c>
      <c r="J411" s="30" t="s">
        <v>112</v>
      </c>
      <c r="K411" s="37" t="s">
        <v>27</v>
      </c>
      <c r="L411" s="30" t="s">
        <v>900</v>
      </c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ht="43.5" customHeight="1">
      <c r="A412" s="28" t="s">
        <v>21</v>
      </c>
      <c r="B412" s="29" t="s">
        <v>901</v>
      </c>
      <c r="C412" s="30" t="s">
        <v>902</v>
      </c>
      <c r="D412" s="31" t="s">
        <v>3513</v>
      </c>
      <c r="E412" s="32">
        <v>7932.0</v>
      </c>
      <c r="F412" s="30" t="s">
        <v>904</v>
      </c>
      <c r="G412" s="34" t="str">
        <f t="array" ref="G412">xlookup(F412,'Account Classification'!A:A,'Account Classification'!B:B,"")</f>
        <v>Pharma</v>
      </c>
      <c r="H412" s="30" t="s">
        <v>261</v>
      </c>
      <c r="I412" s="30" t="s">
        <v>3514</v>
      </c>
      <c r="J412" s="33"/>
      <c r="K412" s="37" t="s">
        <v>204</v>
      </c>
      <c r="L412" s="30" t="s">
        <v>28</v>
      </c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ht="19.5" customHeight="1">
      <c r="A413" s="28" t="s">
        <v>21</v>
      </c>
      <c r="B413" s="29" t="s">
        <v>946</v>
      </c>
      <c r="C413" s="30" t="s">
        <v>947</v>
      </c>
      <c r="D413" s="31" t="s">
        <v>3515</v>
      </c>
      <c r="E413" s="32">
        <v>94402.0</v>
      </c>
      <c r="F413" s="30" t="s">
        <v>72</v>
      </c>
      <c r="G413" s="34" t="str">
        <f t="array" ref="G413">xlookup(F413,'Account Classification'!A:A,'Account Classification'!B:B,"")</f>
        <v>Pharma</v>
      </c>
      <c r="H413" s="30" t="s">
        <v>949</v>
      </c>
      <c r="I413" s="30" t="s">
        <v>3516</v>
      </c>
      <c r="J413" s="33"/>
      <c r="K413" s="37" t="s">
        <v>61</v>
      </c>
      <c r="L413" s="30" t="s">
        <v>28</v>
      </c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ht="19.5" customHeight="1">
      <c r="A414" s="28" t="s">
        <v>21</v>
      </c>
      <c r="B414" s="29" t="s">
        <v>955</v>
      </c>
      <c r="C414" s="30" t="s">
        <v>956</v>
      </c>
      <c r="D414" s="31" t="s">
        <v>3517</v>
      </c>
      <c r="E414" s="32">
        <v>94404.0</v>
      </c>
      <c r="F414" s="30" t="s">
        <v>958</v>
      </c>
      <c r="G414" s="34" t="str">
        <f t="array" ref="G414">xlookup(F414,'Account Classification'!A:A,'Account Classification'!B:B,"")</f>
        <v>Pharma</v>
      </c>
      <c r="H414" s="30" t="s">
        <v>959</v>
      </c>
      <c r="I414" s="30" t="s">
        <v>3518</v>
      </c>
      <c r="J414" s="30" t="s">
        <v>954</v>
      </c>
      <c r="K414" s="37" t="s">
        <v>2968</v>
      </c>
      <c r="L414" s="30" t="s">
        <v>28</v>
      </c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ht="31.5" customHeight="1">
      <c r="A415" s="28" t="s">
        <v>21</v>
      </c>
      <c r="B415" s="29" t="s">
        <v>961</v>
      </c>
      <c r="C415" s="30" t="s">
        <v>962</v>
      </c>
      <c r="D415" s="31" t="s">
        <v>3519</v>
      </c>
      <c r="E415" s="32">
        <v>94080.0</v>
      </c>
      <c r="F415" s="30" t="s">
        <v>958</v>
      </c>
      <c r="G415" s="34" t="str">
        <f t="array" ref="G415">xlookup(F415,'Account Classification'!A:A,'Account Classification'!B:B,"")</f>
        <v>Pharma</v>
      </c>
      <c r="H415" s="30" t="s">
        <v>959</v>
      </c>
      <c r="I415" s="30" t="s">
        <v>3520</v>
      </c>
      <c r="J415" s="30" t="s">
        <v>954</v>
      </c>
      <c r="K415" s="37" t="s">
        <v>964</v>
      </c>
      <c r="L415" s="30" t="s">
        <v>28</v>
      </c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ht="31.5" customHeight="1">
      <c r="A416" s="28" t="s">
        <v>21</v>
      </c>
      <c r="B416" s="29" t="s">
        <v>950</v>
      </c>
      <c r="C416" s="30" t="s">
        <v>1006</v>
      </c>
      <c r="D416" s="31" t="s">
        <v>3521</v>
      </c>
      <c r="E416" s="32">
        <v>2130.0</v>
      </c>
      <c r="F416" s="30" t="s">
        <v>1008</v>
      </c>
      <c r="G416" s="34" t="str">
        <f t="array" ref="G416">xlookup(F416,'Account Classification'!A:A,'Account Classification'!B:B,"")</f>
        <v>Pharma</v>
      </c>
      <c r="H416" s="30" t="s">
        <v>1009</v>
      </c>
      <c r="I416" s="30" t="s">
        <v>3522</v>
      </c>
      <c r="J416" s="33"/>
      <c r="K416" s="37" t="s">
        <v>170</v>
      </c>
      <c r="L416" s="30" t="s">
        <v>28</v>
      </c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ht="19.5" customHeight="1">
      <c r="A417" s="28" t="s">
        <v>21</v>
      </c>
      <c r="B417" s="29" t="s">
        <v>1036</v>
      </c>
      <c r="C417" s="30" t="s">
        <v>1037</v>
      </c>
      <c r="D417" s="31" t="s">
        <v>3523</v>
      </c>
      <c r="E417" s="32">
        <v>94404.0</v>
      </c>
      <c r="F417" s="30" t="s">
        <v>1039</v>
      </c>
      <c r="G417" s="34" t="str">
        <f t="array" ref="G417">xlookup(F417,'Account Classification'!A:A,'Account Classification'!B:B,"")</f>
        <v>Pharma</v>
      </c>
      <c r="H417" s="30" t="s">
        <v>1040</v>
      </c>
      <c r="I417" s="30" t="s">
        <v>3524</v>
      </c>
      <c r="J417" s="30" t="s">
        <v>954</v>
      </c>
      <c r="K417" s="37" t="s">
        <v>204</v>
      </c>
      <c r="L417" s="30" t="s">
        <v>28</v>
      </c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ht="19.5" customHeight="1">
      <c r="A418" s="28" t="s">
        <v>21</v>
      </c>
      <c r="B418" s="29" t="s">
        <v>1046</v>
      </c>
      <c r="C418" s="30" t="s">
        <v>1047</v>
      </c>
      <c r="D418" s="31" t="s">
        <v>3525</v>
      </c>
      <c r="E418" s="32">
        <v>94080.0</v>
      </c>
      <c r="F418" s="30" t="s">
        <v>1049</v>
      </c>
      <c r="G418" s="34" t="str">
        <f t="array" ref="G418">xlookup(F418,'Account Classification'!A:A,'Account Classification'!B:B,"")</f>
        <v>Pharma</v>
      </c>
      <c r="H418" s="30" t="s">
        <v>1050</v>
      </c>
      <c r="I418" s="30" t="s">
        <v>3526</v>
      </c>
      <c r="J418" s="33"/>
      <c r="K418" s="37" t="s">
        <v>27</v>
      </c>
      <c r="L418" s="30" t="s">
        <v>28</v>
      </c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ht="19.5" customHeight="1">
      <c r="A419" s="28" t="s">
        <v>21</v>
      </c>
      <c r="B419" s="29" t="s">
        <v>1056</v>
      </c>
      <c r="C419" s="30" t="s">
        <v>1057</v>
      </c>
      <c r="D419" s="31" t="s">
        <v>3527</v>
      </c>
      <c r="E419" s="32">
        <v>94002.0</v>
      </c>
      <c r="F419" s="30" t="s">
        <v>1059</v>
      </c>
      <c r="G419" s="34" t="str">
        <f t="array" ref="G419">xlookup(F419,'Account Classification'!A:A,'Account Classification'!B:B,"")</f>
        <v>Pharma</v>
      </c>
      <c r="H419" s="30" t="s">
        <v>1060</v>
      </c>
      <c r="I419" s="30" t="s">
        <v>3528</v>
      </c>
      <c r="J419" s="33"/>
      <c r="K419" s="37" t="s">
        <v>50</v>
      </c>
      <c r="L419" s="30" t="s">
        <v>28</v>
      </c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ht="19.5" customHeight="1">
      <c r="A420" s="28" t="s">
        <v>21</v>
      </c>
      <c r="B420" s="29" t="s">
        <v>1061</v>
      </c>
      <c r="C420" s="30" t="s">
        <v>1062</v>
      </c>
      <c r="D420" s="31" t="s">
        <v>3529</v>
      </c>
      <c r="E420" s="32">
        <v>20878.0</v>
      </c>
      <c r="F420" s="30" t="s">
        <v>1064</v>
      </c>
      <c r="G420" s="34" t="str">
        <f t="array" ref="G420">xlookup(F420,'Account Classification'!A:A,'Account Classification'!B:B,"")</f>
        <v>Pharma</v>
      </c>
      <c r="H420" s="30" t="s">
        <v>813</v>
      </c>
      <c r="I420" s="30" t="s">
        <v>3530</v>
      </c>
      <c r="J420" s="33"/>
      <c r="K420" s="37" t="s">
        <v>61</v>
      </c>
      <c r="L420" s="30" t="s">
        <v>28</v>
      </c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ht="19.5" customHeight="1">
      <c r="A421" s="28" t="s">
        <v>21</v>
      </c>
      <c r="B421" s="29" t="s">
        <v>1070</v>
      </c>
      <c r="C421" s="30" t="s">
        <v>1071</v>
      </c>
      <c r="D421" s="31" t="s">
        <v>3531</v>
      </c>
      <c r="E421" s="32">
        <v>80302.0</v>
      </c>
      <c r="F421" s="30" t="s">
        <v>1073</v>
      </c>
      <c r="G421" s="34" t="str">
        <f t="array" ref="G421">xlookup(F421,'Account Classification'!A:A,'Account Classification'!B:B,"")</f>
        <v>Pharma</v>
      </c>
      <c r="H421" s="30" t="s">
        <v>1074</v>
      </c>
      <c r="I421" s="30" t="s">
        <v>3532</v>
      </c>
      <c r="J421" s="33"/>
      <c r="K421" s="37" t="s">
        <v>50</v>
      </c>
      <c r="L421" s="30" t="s">
        <v>28</v>
      </c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ht="19.5" customHeight="1">
      <c r="A422" s="28" t="s">
        <v>21</v>
      </c>
      <c r="B422" s="29" t="s">
        <v>1089</v>
      </c>
      <c r="C422" s="30" t="s">
        <v>1090</v>
      </c>
      <c r="D422" s="31" t="s">
        <v>3533</v>
      </c>
      <c r="E422" s="32">
        <v>92075.0</v>
      </c>
      <c r="F422" s="30" t="s">
        <v>1092</v>
      </c>
      <c r="G422" s="34" t="str">
        <f t="array" ref="G422">xlookup(F422,'Account Classification'!A:A,'Account Classification'!B:B,"")</f>
        <v>Pharma</v>
      </c>
      <c r="H422" s="30" t="s">
        <v>1093</v>
      </c>
      <c r="I422" s="30" t="s">
        <v>3534</v>
      </c>
      <c r="J422" s="33"/>
      <c r="K422" s="37" t="s">
        <v>61</v>
      </c>
      <c r="L422" s="30" t="s">
        <v>28</v>
      </c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ht="31.5" customHeight="1">
      <c r="A423" s="28" t="s">
        <v>21</v>
      </c>
      <c r="B423" s="29" t="s">
        <v>1112</v>
      </c>
      <c r="C423" s="30" t="s">
        <v>1113</v>
      </c>
      <c r="D423" s="31" t="s">
        <v>3535</v>
      </c>
      <c r="E423" s="32">
        <v>2421.0</v>
      </c>
      <c r="F423" s="30" t="s">
        <v>1115</v>
      </c>
      <c r="G423" s="34" t="str">
        <f t="array" ref="G423">xlookup(F423,'Account Classification'!A:A,'Account Classification'!B:B,"")</f>
        <v>Pharma</v>
      </c>
      <c r="H423" s="30" t="s">
        <v>1116</v>
      </c>
      <c r="I423" s="30" t="s">
        <v>3536</v>
      </c>
      <c r="J423" s="33"/>
      <c r="K423" s="37" t="s">
        <v>1117</v>
      </c>
      <c r="L423" s="30" t="s">
        <v>28</v>
      </c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ht="19.5" customHeight="1">
      <c r="A424" s="28" t="s">
        <v>21</v>
      </c>
      <c r="B424" s="29" t="s">
        <v>1118</v>
      </c>
      <c r="C424" s="30" t="s">
        <v>1119</v>
      </c>
      <c r="D424" s="31" t="s">
        <v>3537</v>
      </c>
      <c r="E424" s="38" t="s">
        <v>1121</v>
      </c>
      <c r="F424" s="30" t="s">
        <v>212</v>
      </c>
      <c r="G424" s="34" t="str">
        <f t="array" ref="G424">xlookup(F424,'Account Classification'!A:A,'Account Classification'!B:B,"")</f>
        <v>Pharma</v>
      </c>
      <c r="H424" s="30" t="s">
        <v>1122</v>
      </c>
      <c r="I424" s="30" t="s">
        <v>3538</v>
      </c>
      <c r="J424" s="33"/>
      <c r="K424" s="37" t="s">
        <v>1123</v>
      </c>
      <c r="L424" s="30" t="s">
        <v>397</v>
      </c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ht="19.5" customHeight="1">
      <c r="A425" s="28" t="s">
        <v>21</v>
      </c>
      <c r="B425" s="29" t="s">
        <v>1124</v>
      </c>
      <c r="C425" s="30" t="s">
        <v>1125</v>
      </c>
      <c r="D425" s="31" t="s">
        <v>3539</v>
      </c>
      <c r="E425" s="32">
        <v>84106.0</v>
      </c>
      <c r="F425" s="30" t="s">
        <v>212</v>
      </c>
      <c r="G425" s="34" t="str">
        <f t="array" ref="G425">xlookup(F425,'Account Classification'!A:A,'Account Classification'!B:B,"")</f>
        <v>Pharma</v>
      </c>
      <c r="H425" s="30" t="s">
        <v>1127</v>
      </c>
      <c r="I425" s="30" t="s">
        <v>3540</v>
      </c>
      <c r="J425" s="30" t="s">
        <v>112</v>
      </c>
      <c r="K425" s="37" t="s">
        <v>50</v>
      </c>
      <c r="L425" s="30" t="s">
        <v>28</v>
      </c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ht="31.5" customHeight="1">
      <c r="A426" s="28" t="s">
        <v>21</v>
      </c>
      <c r="B426" s="29" t="s">
        <v>1128</v>
      </c>
      <c r="C426" s="30" t="s">
        <v>1129</v>
      </c>
      <c r="D426" s="31" t="s">
        <v>3541</v>
      </c>
      <c r="E426" s="32">
        <v>2478.0</v>
      </c>
      <c r="F426" s="30" t="s">
        <v>1131</v>
      </c>
      <c r="G426" s="34" t="str">
        <f t="array" ref="G426">xlookup(F426,'Account Classification'!A:A,'Account Classification'!B:B,"")</f>
        <v>Pharma</v>
      </c>
      <c r="H426" s="30" t="s">
        <v>1132</v>
      </c>
      <c r="I426" s="30" t="s">
        <v>3542</v>
      </c>
      <c r="J426" s="33"/>
      <c r="K426" s="37" t="s">
        <v>1045</v>
      </c>
      <c r="L426" s="30" t="s">
        <v>28</v>
      </c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ht="19.5" customHeight="1">
      <c r="A427" s="28" t="s">
        <v>21</v>
      </c>
      <c r="B427" s="29" t="s">
        <v>340</v>
      </c>
      <c r="C427" s="30" t="s">
        <v>1140</v>
      </c>
      <c r="D427" s="31" t="s">
        <v>3543</v>
      </c>
      <c r="E427" s="32">
        <v>94080.0</v>
      </c>
      <c r="F427" s="30" t="s">
        <v>1142</v>
      </c>
      <c r="G427" s="34" t="str">
        <f t="array" ref="G427">xlookup(F427,'Account Classification'!A:A,'Account Classification'!B:B,"")</f>
        <v>Pharma</v>
      </c>
      <c r="H427" s="30" t="s">
        <v>1143</v>
      </c>
      <c r="I427" s="30" t="s">
        <v>3544</v>
      </c>
      <c r="J427" s="33"/>
      <c r="K427" s="37" t="s">
        <v>50</v>
      </c>
      <c r="L427" s="30" t="s">
        <v>28</v>
      </c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ht="19.5" customHeight="1">
      <c r="A428" s="28" t="s">
        <v>21</v>
      </c>
      <c r="B428" s="29" t="s">
        <v>1154</v>
      </c>
      <c r="C428" s="30" t="s">
        <v>1155</v>
      </c>
      <c r="D428" s="31" t="s">
        <v>3545</v>
      </c>
      <c r="E428" s="38" t="s">
        <v>1157</v>
      </c>
      <c r="F428" s="30" t="s">
        <v>72</v>
      </c>
      <c r="G428" s="34" t="str">
        <f t="array" ref="G428">xlookup(F428,'Account Classification'!A:A,'Account Classification'!B:B,"")</f>
        <v>Pharma</v>
      </c>
      <c r="H428" s="30" t="s">
        <v>1158</v>
      </c>
      <c r="I428" s="30" t="s">
        <v>3546</v>
      </c>
      <c r="J428" s="33"/>
      <c r="K428" s="37" t="s">
        <v>27</v>
      </c>
      <c r="L428" s="30" t="s">
        <v>397</v>
      </c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ht="19.5" customHeight="1">
      <c r="A429" s="28" t="s">
        <v>21</v>
      </c>
      <c r="B429" s="29" t="s">
        <v>1191</v>
      </c>
      <c r="C429" s="30" t="s">
        <v>1192</v>
      </c>
      <c r="D429" s="31" t="s">
        <v>3547</v>
      </c>
      <c r="E429" s="32">
        <v>94534.0</v>
      </c>
      <c r="F429" s="30" t="s">
        <v>165</v>
      </c>
      <c r="G429" s="34" t="str">
        <f t="array" ref="G429">xlookup(F429,'Account Classification'!A:A,'Account Classification'!B:B,"")</f>
        <v>Pharma</v>
      </c>
      <c r="H429" s="30" t="s">
        <v>1194</v>
      </c>
      <c r="I429" s="30" t="s">
        <v>3548</v>
      </c>
      <c r="J429" s="33"/>
      <c r="K429" s="37" t="s">
        <v>27</v>
      </c>
      <c r="L429" s="30" t="s">
        <v>28</v>
      </c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ht="31.5" customHeight="1">
      <c r="A430" s="28" t="s">
        <v>21</v>
      </c>
      <c r="B430" s="29" t="s">
        <v>1226</v>
      </c>
      <c r="C430" s="30" t="s">
        <v>1227</v>
      </c>
      <c r="D430" s="31" t="s">
        <v>3549</v>
      </c>
      <c r="E430" s="32">
        <v>7090.0</v>
      </c>
      <c r="F430" s="30" t="s">
        <v>245</v>
      </c>
      <c r="G430" s="34" t="str">
        <f t="array" ref="G430">xlookup(F430,'Account Classification'!A:A,'Account Classification'!B:B,"")</f>
        <v>Pharma</v>
      </c>
      <c r="H430" s="30" t="s">
        <v>1229</v>
      </c>
      <c r="I430" s="30" t="s">
        <v>3550</v>
      </c>
      <c r="J430" s="30" t="s">
        <v>112</v>
      </c>
      <c r="K430" s="37" t="s">
        <v>1230</v>
      </c>
      <c r="L430" s="30" t="s">
        <v>28</v>
      </c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ht="19.5" customHeight="1">
      <c r="A431" s="28" t="s">
        <v>21</v>
      </c>
      <c r="B431" s="29" t="s">
        <v>1231</v>
      </c>
      <c r="C431" s="30" t="s">
        <v>436</v>
      </c>
      <c r="D431" s="31" t="s">
        <v>3551</v>
      </c>
      <c r="E431" s="32">
        <v>92014.0</v>
      </c>
      <c r="F431" s="30" t="s">
        <v>1233</v>
      </c>
      <c r="G431" s="34" t="str">
        <f t="array" ref="G431">xlookup(F431,'Account Classification'!A:A,'Account Classification'!B:B,"")</f>
        <v>Pharma</v>
      </c>
      <c r="H431" s="30" t="s">
        <v>261</v>
      </c>
      <c r="I431" s="30" t="s">
        <v>3552</v>
      </c>
      <c r="J431" s="33"/>
      <c r="K431" s="37" t="s">
        <v>50</v>
      </c>
      <c r="L431" s="30" t="s">
        <v>28</v>
      </c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ht="19.5" customHeight="1">
      <c r="A432" s="28" t="s">
        <v>21</v>
      </c>
      <c r="B432" s="29" t="s">
        <v>1254</v>
      </c>
      <c r="C432" s="30" t="s">
        <v>1255</v>
      </c>
      <c r="D432" s="31" t="s">
        <v>3553</v>
      </c>
      <c r="E432" s="32">
        <v>10013.0</v>
      </c>
      <c r="F432" s="30" t="s">
        <v>1257</v>
      </c>
      <c r="G432" s="34" t="str">
        <f t="array" ref="G432">xlookup(F432,'Account Classification'!A:A,'Account Classification'!B:B,"")</f>
        <v>Pharma</v>
      </c>
      <c r="H432" s="30" t="s">
        <v>261</v>
      </c>
      <c r="I432" s="30" t="s">
        <v>3554</v>
      </c>
      <c r="J432" s="30" t="s">
        <v>536</v>
      </c>
      <c r="K432" s="37" t="s">
        <v>50</v>
      </c>
      <c r="L432" s="30" t="s">
        <v>28</v>
      </c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ht="31.5" customHeight="1">
      <c r="A433" s="28" t="s">
        <v>21</v>
      </c>
      <c r="B433" s="29" t="s">
        <v>1259</v>
      </c>
      <c r="C433" s="30" t="s">
        <v>1260</v>
      </c>
      <c r="D433" s="31" t="s">
        <v>3555</v>
      </c>
      <c r="E433" s="32">
        <v>2184.0</v>
      </c>
      <c r="F433" s="30" t="s">
        <v>1262</v>
      </c>
      <c r="G433" s="34" t="str">
        <f t="array" ref="G433">xlookup(F433,'Account Classification'!A:A,'Account Classification'!B:B,"")</f>
        <v>Pharma</v>
      </c>
      <c r="H433" s="30" t="s">
        <v>166</v>
      </c>
      <c r="I433" s="30" t="s">
        <v>3556</v>
      </c>
      <c r="J433" s="30" t="s">
        <v>692</v>
      </c>
      <c r="K433" s="37" t="s">
        <v>27</v>
      </c>
      <c r="L433" s="30" t="s">
        <v>28</v>
      </c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ht="19.5" customHeight="1">
      <c r="A434" s="28" t="s">
        <v>21</v>
      </c>
      <c r="B434" s="29" t="s">
        <v>1281</v>
      </c>
      <c r="C434" s="30" t="s">
        <v>1282</v>
      </c>
      <c r="D434" s="31" t="s">
        <v>3557</v>
      </c>
      <c r="E434" s="32">
        <v>92121.0</v>
      </c>
      <c r="F434" s="30" t="s">
        <v>1284</v>
      </c>
      <c r="G434" s="34" t="str">
        <f t="array" ref="G434">xlookup(F434,'Account Classification'!A:A,'Account Classification'!B:B,"")</f>
        <v>Pharma</v>
      </c>
      <c r="H434" s="30" t="s">
        <v>1285</v>
      </c>
      <c r="I434" s="30" t="s">
        <v>3558</v>
      </c>
      <c r="J434" s="33"/>
      <c r="K434" s="37" t="s">
        <v>27</v>
      </c>
      <c r="L434" s="30" t="s">
        <v>28</v>
      </c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ht="19.5" customHeight="1">
      <c r="A435" s="28" t="s">
        <v>576</v>
      </c>
      <c r="B435" s="29" t="s">
        <v>1301</v>
      </c>
      <c r="C435" s="30" t="s">
        <v>1302</v>
      </c>
      <c r="D435" s="31" t="s">
        <v>3559</v>
      </c>
      <c r="E435" s="32">
        <v>94303.0</v>
      </c>
      <c r="F435" s="30" t="s">
        <v>1304</v>
      </c>
      <c r="G435" s="34" t="str">
        <f t="array" ref="G435">xlookup(F435,'Account Classification'!A:A,'Account Classification'!B:B,"")</f>
        <v>Pharma</v>
      </c>
      <c r="H435" s="30" t="s">
        <v>1305</v>
      </c>
      <c r="I435" s="30" t="s">
        <v>3560</v>
      </c>
      <c r="J435" s="33"/>
      <c r="K435" s="37" t="s">
        <v>1306</v>
      </c>
      <c r="L435" s="30" t="s">
        <v>28</v>
      </c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ht="31.5" customHeight="1">
      <c r="A436" s="28" t="s">
        <v>576</v>
      </c>
      <c r="B436" s="29" t="s">
        <v>1313</v>
      </c>
      <c r="C436" s="30" t="s">
        <v>1314</v>
      </c>
      <c r="D436" s="31" t="s">
        <v>3561</v>
      </c>
      <c r="E436" s="32">
        <v>15216.0</v>
      </c>
      <c r="F436" s="30" t="s">
        <v>958</v>
      </c>
      <c r="G436" s="34" t="str">
        <f t="array" ref="G436">xlookup(F436,'Account Classification'!A:A,'Account Classification'!B:B,"")</f>
        <v>Pharma</v>
      </c>
      <c r="H436" s="30" t="s">
        <v>1316</v>
      </c>
      <c r="I436" s="30" t="s">
        <v>3562</v>
      </c>
      <c r="J436" s="33"/>
      <c r="K436" s="37" t="s">
        <v>27</v>
      </c>
      <c r="L436" s="30" t="s">
        <v>28</v>
      </c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ht="19.5" customHeight="1">
      <c r="A437" s="28" t="s">
        <v>576</v>
      </c>
      <c r="B437" s="29" t="s">
        <v>1325</v>
      </c>
      <c r="C437" s="30" t="s">
        <v>1326</v>
      </c>
      <c r="D437" s="31" t="s">
        <v>3563</v>
      </c>
      <c r="E437" s="32">
        <v>1431.0</v>
      </c>
      <c r="F437" s="30" t="s">
        <v>1328</v>
      </c>
      <c r="G437" s="34" t="str">
        <f t="array" ref="G437">xlookup(F437,'Account Classification'!A:A,'Account Classification'!B:B,"")</f>
        <v>Pharma</v>
      </c>
      <c r="H437" s="30" t="s">
        <v>1329</v>
      </c>
      <c r="I437" s="30" t="s">
        <v>3564</v>
      </c>
      <c r="J437" s="33"/>
      <c r="K437" s="35">
        <v>12.0</v>
      </c>
      <c r="L437" s="30" t="s">
        <v>1330</v>
      </c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ht="19.5" customHeight="1">
      <c r="A438" s="28" t="s">
        <v>576</v>
      </c>
      <c r="B438" s="29" t="s">
        <v>142</v>
      </c>
      <c r="C438" s="30" t="s">
        <v>1331</v>
      </c>
      <c r="D438" s="31" t="s">
        <v>3565</v>
      </c>
      <c r="E438" s="32">
        <v>6790.0</v>
      </c>
      <c r="F438" s="30" t="s">
        <v>119</v>
      </c>
      <c r="G438" s="34" t="str">
        <f t="array" ref="G438">xlookup(F438,'Account Classification'!A:A,'Account Classification'!B:B,"")</f>
        <v>Pharma</v>
      </c>
      <c r="H438" s="30" t="s">
        <v>1333</v>
      </c>
      <c r="I438" s="30" t="s">
        <v>3566</v>
      </c>
      <c r="J438" s="33"/>
      <c r="K438" s="37" t="s">
        <v>1334</v>
      </c>
      <c r="L438" s="30" t="s">
        <v>28</v>
      </c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ht="31.5" customHeight="1">
      <c r="A439" s="28" t="s">
        <v>576</v>
      </c>
      <c r="B439" s="29" t="s">
        <v>1354</v>
      </c>
      <c r="C439" s="30" t="s">
        <v>1355</v>
      </c>
      <c r="D439" s="31" t="s">
        <v>3567</v>
      </c>
      <c r="E439" s="32">
        <v>92121.0</v>
      </c>
      <c r="F439" s="30" t="s">
        <v>1357</v>
      </c>
      <c r="G439" s="34" t="str">
        <f t="array" ref="G439">xlookup(F439,'Account Classification'!A:A,'Account Classification'!B:B,"")</f>
        <v>Pharma</v>
      </c>
      <c r="H439" s="30" t="s">
        <v>1358</v>
      </c>
      <c r="I439" s="30" t="s">
        <v>3568</v>
      </c>
      <c r="J439" s="33"/>
      <c r="K439" s="37" t="s">
        <v>1359</v>
      </c>
      <c r="L439" s="30" t="s">
        <v>28</v>
      </c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ht="19.5" customHeight="1">
      <c r="A440" s="28" t="s">
        <v>576</v>
      </c>
      <c r="B440" s="29" t="s">
        <v>1364</v>
      </c>
      <c r="C440" s="30" t="s">
        <v>1365</v>
      </c>
      <c r="D440" s="31" t="s">
        <v>3569</v>
      </c>
      <c r="E440" s="32">
        <v>8126.0</v>
      </c>
      <c r="F440" s="30" t="s">
        <v>1367</v>
      </c>
      <c r="G440" s="34" t="str">
        <f t="array" ref="G440">xlookup(F440,'Account Classification'!A:A,'Account Classification'!B:B,"")</f>
        <v>Pharma</v>
      </c>
      <c r="H440" s="30" t="s">
        <v>1368</v>
      </c>
      <c r="I440" s="30" t="s">
        <v>3570</v>
      </c>
      <c r="J440" s="33"/>
      <c r="K440" s="37" t="s">
        <v>1369</v>
      </c>
      <c r="L440" s="30" t="s">
        <v>714</v>
      </c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ht="19.5" customHeight="1">
      <c r="A441" s="28" t="s">
        <v>576</v>
      </c>
      <c r="B441" s="29" t="s">
        <v>1381</v>
      </c>
      <c r="C441" s="30" t="s">
        <v>1382</v>
      </c>
      <c r="D441" s="31" t="s">
        <v>3571</v>
      </c>
      <c r="E441" s="38" t="s">
        <v>1384</v>
      </c>
      <c r="F441" s="30" t="s">
        <v>1385</v>
      </c>
      <c r="G441" s="34" t="str">
        <f t="array" ref="G441">xlookup(F441,'Account Classification'!A:A,'Account Classification'!B:B,"")</f>
        <v>Pharma</v>
      </c>
      <c r="H441" s="30" t="s">
        <v>1386</v>
      </c>
      <c r="I441" s="30" t="s">
        <v>3572</v>
      </c>
      <c r="J441" s="33"/>
      <c r="K441" s="37" t="s">
        <v>1387</v>
      </c>
      <c r="L441" s="30" t="s">
        <v>714</v>
      </c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ht="19.5" customHeight="1">
      <c r="A442" s="28" t="s">
        <v>576</v>
      </c>
      <c r="B442" s="29" t="s">
        <v>1388</v>
      </c>
      <c r="C442" s="30" t="s">
        <v>1389</v>
      </c>
      <c r="D442" s="31" t="s">
        <v>3573</v>
      </c>
      <c r="E442" s="32">
        <v>4051.0</v>
      </c>
      <c r="F442" s="30" t="s">
        <v>894</v>
      </c>
      <c r="G442" s="34" t="str">
        <f t="array" ref="G442">xlookup(F442,'Account Classification'!A:A,'Account Classification'!B:B,"")</f>
        <v>Pharma</v>
      </c>
      <c r="H442" s="30" t="s">
        <v>1391</v>
      </c>
      <c r="I442" s="30" t="s">
        <v>3574</v>
      </c>
      <c r="J442" s="33"/>
      <c r="K442" s="37" t="s">
        <v>61</v>
      </c>
      <c r="L442" s="30" t="s">
        <v>714</v>
      </c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ht="19.5" customHeight="1">
      <c r="A443" s="28" t="s">
        <v>576</v>
      </c>
      <c r="B443" s="29" t="s">
        <v>1403</v>
      </c>
      <c r="C443" s="30" t="s">
        <v>1404</v>
      </c>
      <c r="D443" s="31" t="s">
        <v>3575</v>
      </c>
      <c r="E443" s="32">
        <v>7920.0</v>
      </c>
      <c r="F443" s="30" t="s">
        <v>245</v>
      </c>
      <c r="G443" s="34" t="str">
        <f t="array" ref="G443">xlookup(F443,'Account Classification'!A:A,'Account Classification'!B:B,"")</f>
        <v>Pharma</v>
      </c>
      <c r="H443" s="30" t="s">
        <v>1406</v>
      </c>
      <c r="I443" s="30" t="s">
        <v>3576</v>
      </c>
      <c r="J443" s="30" t="s">
        <v>112</v>
      </c>
      <c r="K443" s="37" t="s">
        <v>170</v>
      </c>
      <c r="L443" s="30" t="s">
        <v>28</v>
      </c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ht="31.5" customHeight="1">
      <c r="A444" s="28" t="s">
        <v>576</v>
      </c>
      <c r="B444" s="29" t="s">
        <v>1446</v>
      </c>
      <c r="C444" s="30" t="s">
        <v>1447</v>
      </c>
      <c r="D444" s="31" t="s">
        <v>3577</v>
      </c>
      <c r="E444" s="32">
        <v>95070.0</v>
      </c>
      <c r="F444" s="30" t="s">
        <v>1449</v>
      </c>
      <c r="G444" s="34" t="str">
        <f t="array" ref="G444">xlookup(F444,'Account Classification'!A:A,'Account Classification'!B:B,"")</f>
        <v>Pharma</v>
      </c>
      <c r="H444" s="30" t="s">
        <v>1450</v>
      </c>
      <c r="I444" s="30" t="s">
        <v>3578</v>
      </c>
      <c r="J444" s="30" t="s">
        <v>112</v>
      </c>
      <c r="K444" s="37" t="s">
        <v>1451</v>
      </c>
      <c r="L444" s="30" t="s">
        <v>28</v>
      </c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ht="19.5" customHeight="1">
      <c r="A445" s="28" t="s">
        <v>576</v>
      </c>
      <c r="B445" s="29" t="s">
        <v>1500</v>
      </c>
      <c r="C445" s="30" t="s">
        <v>1501</v>
      </c>
      <c r="D445" s="31" t="s">
        <v>3579</v>
      </c>
      <c r="E445" s="32">
        <v>1940.0</v>
      </c>
      <c r="F445" s="30" t="s">
        <v>1503</v>
      </c>
      <c r="G445" s="34" t="str">
        <f t="array" ref="G445">xlookup(F445,'Account Classification'!A:A,'Account Classification'!B:B,"")</f>
        <v>Pharma</v>
      </c>
      <c r="H445" s="30" t="s">
        <v>408</v>
      </c>
      <c r="I445" s="30" t="s">
        <v>3580</v>
      </c>
      <c r="J445" s="33"/>
      <c r="K445" s="37" t="s">
        <v>1504</v>
      </c>
      <c r="L445" s="30" t="s">
        <v>28</v>
      </c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ht="19.5" customHeight="1">
      <c r="A446" s="28" t="s">
        <v>576</v>
      </c>
      <c r="B446" s="29" t="s">
        <v>335</v>
      </c>
      <c r="C446" s="30" t="s">
        <v>1524</v>
      </c>
      <c r="D446" s="31" t="s">
        <v>3581</v>
      </c>
      <c r="E446" s="32">
        <v>12183.0</v>
      </c>
      <c r="F446" s="30" t="s">
        <v>165</v>
      </c>
      <c r="G446" s="34" t="str">
        <f t="array" ref="G446">xlookup(F446,'Account Classification'!A:A,'Account Classification'!B:B,"")</f>
        <v>Pharma</v>
      </c>
      <c r="H446" s="30" t="s">
        <v>1190</v>
      </c>
      <c r="I446" s="30" t="s">
        <v>3582</v>
      </c>
      <c r="J446" s="33"/>
      <c r="K446" s="37" t="s">
        <v>27</v>
      </c>
      <c r="L446" s="30" t="s">
        <v>28</v>
      </c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ht="19.5" customHeight="1">
      <c r="A447" s="28" t="s">
        <v>576</v>
      </c>
      <c r="B447" s="29" t="s">
        <v>1534</v>
      </c>
      <c r="C447" s="30" t="s">
        <v>1535</v>
      </c>
      <c r="D447" s="31" t="s">
        <v>3583</v>
      </c>
      <c r="E447" s="32">
        <v>2142.0</v>
      </c>
      <c r="F447" s="30" t="s">
        <v>1537</v>
      </c>
      <c r="G447" s="34" t="str">
        <f t="array" ref="G447">xlookup(F447,'Account Classification'!A:A,'Account Classification'!B:B,"")</f>
        <v>Pharma</v>
      </c>
      <c r="H447" s="30" t="s">
        <v>1538</v>
      </c>
      <c r="I447" s="30" t="s">
        <v>3584</v>
      </c>
      <c r="J447" s="30" t="s">
        <v>112</v>
      </c>
      <c r="K447" s="37" t="s">
        <v>27</v>
      </c>
      <c r="L447" s="30" t="s">
        <v>28</v>
      </c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ht="19.5" customHeight="1">
      <c r="A448" s="28" t="s">
        <v>576</v>
      </c>
      <c r="B448" s="29" t="s">
        <v>1549</v>
      </c>
      <c r="C448" s="30" t="s">
        <v>1550</v>
      </c>
      <c r="D448" s="31" t="s">
        <v>3585</v>
      </c>
      <c r="E448" s="32">
        <v>2062.0</v>
      </c>
      <c r="F448" s="30" t="s">
        <v>1552</v>
      </c>
      <c r="G448" s="34" t="str">
        <f t="array" ref="G448">xlookup(F448,'Account Classification'!A:A,'Account Classification'!B:B,"")</f>
        <v>Pharma</v>
      </c>
      <c r="H448" s="30" t="s">
        <v>166</v>
      </c>
      <c r="I448" s="30" t="s">
        <v>3586</v>
      </c>
      <c r="J448" s="30" t="s">
        <v>112</v>
      </c>
      <c r="K448" s="37" t="s">
        <v>27</v>
      </c>
      <c r="L448" s="30" t="s">
        <v>28</v>
      </c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ht="19.5" customHeight="1">
      <c r="A449" s="28" t="s">
        <v>576</v>
      </c>
      <c r="B449" s="29" t="s">
        <v>1553</v>
      </c>
      <c r="C449" s="30" t="s">
        <v>1554</v>
      </c>
      <c r="D449" s="31" t="s">
        <v>3587</v>
      </c>
      <c r="E449" s="38" t="str">
        <f>"92109-6478"</f>
        <v>92109-6478</v>
      </c>
      <c r="F449" s="30" t="s">
        <v>1557</v>
      </c>
      <c r="G449" s="34" t="str">
        <f t="array" ref="G449">xlookup(F449,'Account Classification'!A:A,'Account Classification'!B:B,"")</f>
        <v>Pharma</v>
      </c>
      <c r="H449" s="30" t="s">
        <v>1558</v>
      </c>
      <c r="I449" s="30" t="s">
        <v>3588</v>
      </c>
      <c r="J449" s="30" t="s">
        <v>112</v>
      </c>
      <c r="K449" s="37" t="s">
        <v>309</v>
      </c>
      <c r="L449" s="30" t="s">
        <v>28</v>
      </c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ht="19.5" customHeight="1">
      <c r="A450" s="28" t="s">
        <v>576</v>
      </c>
      <c r="B450" s="29" t="s">
        <v>1563</v>
      </c>
      <c r="C450" s="30" t="s">
        <v>163</v>
      </c>
      <c r="D450" s="31" t="s">
        <v>3589</v>
      </c>
      <c r="E450" s="32">
        <v>98115.0</v>
      </c>
      <c r="F450" s="30" t="s">
        <v>72</v>
      </c>
      <c r="G450" s="34" t="str">
        <f t="array" ref="G450">xlookup(F450,'Account Classification'!A:A,'Account Classification'!B:B,"")</f>
        <v>Pharma</v>
      </c>
      <c r="H450" s="30" t="s">
        <v>1538</v>
      </c>
      <c r="I450" s="30" t="s">
        <v>3590</v>
      </c>
      <c r="J450" s="30" t="s">
        <v>112</v>
      </c>
      <c r="K450" s="37" t="s">
        <v>1565</v>
      </c>
      <c r="L450" s="30" t="s">
        <v>28</v>
      </c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ht="19.5" customHeight="1">
      <c r="A451" s="28" t="s">
        <v>576</v>
      </c>
      <c r="B451" s="29" t="s">
        <v>1598</v>
      </c>
      <c r="C451" s="30" t="s">
        <v>1599</v>
      </c>
      <c r="D451" s="31" t="s">
        <v>3591</v>
      </c>
      <c r="E451" s="32">
        <v>91325.0</v>
      </c>
      <c r="F451" s="30" t="s">
        <v>1601</v>
      </c>
      <c r="G451" s="34" t="str">
        <f t="array" ref="G451">xlookup(F451,'Account Classification'!A:A,'Account Classification'!B:B,"")</f>
        <v>Pharma</v>
      </c>
      <c r="H451" s="30" t="s">
        <v>1602</v>
      </c>
      <c r="I451" s="30" t="s">
        <v>3592</v>
      </c>
      <c r="J451" s="30" t="s">
        <v>112</v>
      </c>
      <c r="K451" s="37" t="s">
        <v>50</v>
      </c>
      <c r="L451" s="30" t="s">
        <v>28</v>
      </c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ht="19.5" customHeight="1">
      <c r="A452" s="28" t="s">
        <v>576</v>
      </c>
      <c r="B452" s="29" t="s">
        <v>1612</v>
      </c>
      <c r="C452" s="30" t="s">
        <v>1318</v>
      </c>
      <c r="D452" s="31" t="s">
        <v>3593</v>
      </c>
      <c r="E452" s="32">
        <v>94002.0</v>
      </c>
      <c r="F452" s="30" t="s">
        <v>1614</v>
      </c>
      <c r="G452" s="34" t="str">
        <f t="array" ref="G452">xlookup(F452,'Account Classification'!A:A,'Account Classification'!B:B,"")</f>
        <v>Pharma</v>
      </c>
      <c r="H452" s="30" t="s">
        <v>1538</v>
      </c>
      <c r="I452" s="30" t="s">
        <v>3594</v>
      </c>
      <c r="J452" s="30" t="s">
        <v>112</v>
      </c>
      <c r="K452" s="37" t="s">
        <v>170</v>
      </c>
      <c r="L452" s="30" t="s">
        <v>28</v>
      </c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ht="31.5" customHeight="1">
      <c r="A453" s="28" t="s">
        <v>576</v>
      </c>
      <c r="B453" s="29" t="s">
        <v>1641</v>
      </c>
      <c r="C453" s="30" t="s">
        <v>1631</v>
      </c>
      <c r="D453" s="31" t="s">
        <v>3595</v>
      </c>
      <c r="E453" s="32">
        <v>7963.0</v>
      </c>
      <c r="F453" s="30" t="s">
        <v>894</v>
      </c>
      <c r="G453" s="34" t="str">
        <f t="array" ref="G453">xlookup(F453,'Account Classification'!A:A,'Account Classification'!B:B,"")</f>
        <v>Pharma</v>
      </c>
      <c r="H453" s="30" t="s">
        <v>1643</v>
      </c>
      <c r="I453" s="30" t="s">
        <v>3596</v>
      </c>
      <c r="J453" s="30" t="s">
        <v>112</v>
      </c>
      <c r="K453" s="37" t="s">
        <v>27</v>
      </c>
      <c r="L453" s="30" t="s">
        <v>28</v>
      </c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ht="19.5" customHeight="1">
      <c r="A454" s="28" t="s">
        <v>576</v>
      </c>
      <c r="B454" s="29" t="s">
        <v>1644</v>
      </c>
      <c r="C454" s="30" t="s">
        <v>1645</v>
      </c>
      <c r="D454" s="31" t="s">
        <v>3597</v>
      </c>
      <c r="E454" s="32">
        <v>18940.0</v>
      </c>
      <c r="F454" s="30" t="s">
        <v>1647</v>
      </c>
      <c r="G454" s="34" t="str">
        <f t="array" ref="G454">xlookup(F454,'Account Classification'!A:A,'Account Classification'!B:B,"")</f>
        <v>Pharma</v>
      </c>
      <c r="H454" s="30" t="s">
        <v>813</v>
      </c>
      <c r="I454" s="30" t="s">
        <v>3598</v>
      </c>
      <c r="J454" s="30" t="s">
        <v>112</v>
      </c>
      <c r="K454" s="37" t="s">
        <v>27</v>
      </c>
      <c r="L454" s="30" t="s">
        <v>28</v>
      </c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ht="31.5" customHeight="1">
      <c r="A455" s="28" t="s">
        <v>576</v>
      </c>
      <c r="B455" s="29" t="s">
        <v>1656</v>
      </c>
      <c r="C455" s="30" t="s">
        <v>1657</v>
      </c>
      <c r="D455" s="31" t="s">
        <v>3599</v>
      </c>
      <c r="E455" s="32">
        <v>1450076.0</v>
      </c>
      <c r="F455" s="30" t="s">
        <v>1659</v>
      </c>
      <c r="G455" s="34" t="str">
        <f t="array" ref="G455">xlookup(F455,'Account Classification'!A:A,'Account Classification'!B:B,"")</f>
        <v>Pharma</v>
      </c>
      <c r="H455" s="30" t="s">
        <v>1660</v>
      </c>
      <c r="I455" s="30" t="s">
        <v>3600</v>
      </c>
      <c r="J455" s="33"/>
      <c r="K455" s="37" t="s">
        <v>27</v>
      </c>
      <c r="L455" s="30" t="s">
        <v>1533</v>
      </c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ht="19.5" customHeight="1">
      <c r="A456" s="28" t="s">
        <v>576</v>
      </c>
      <c r="B456" s="29" t="s">
        <v>1679</v>
      </c>
      <c r="C456" s="30" t="s">
        <v>1680</v>
      </c>
      <c r="D456" s="31" t="s">
        <v>3601</v>
      </c>
      <c r="E456" s="32">
        <v>1128088.0</v>
      </c>
      <c r="F456" s="30" t="s">
        <v>1682</v>
      </c>
      <c r="G456" s="34" t="str">
        <f t="array" ref="G456">xlookup(F456,'Account Classification'!A:A,'Account Classification'!B:B,"")</f>
        <v>Pharma</v>
      </c>
      <c r="H456" s="30" t="s">
        <v>1683</v>
      </c>
      <c r="I456" s="30" t="s">
        <v>3602</v>
      </c>
      <c r="J456" s="30" t="s">
        <v>112</v>
      </c>
      <c r="K456" s="37" t="s">
        <v>1684</v>
      </c>
      <c r="L456" s="30" t="s">
        <v>1533</v>
      </c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ht="19.5" customHeight="1">
      <c r="A457" s="28" t="s">
        <v>576</v>
      </c>
      <c r="B457" s="29" t="s">
        <v>1685</v>
      </c>
      <c r="C457" s="30" t="s">
        <v>962</v>
      </c>
      <c r="D457" s="31" t="s">
        <v>3603</v>
      </c>
      <c r="E457" s="32">
        <v>92130.0</v>
      </c>
      <c r="F457" s="30" t="s">
        <v>1687</v>
      </c>
      <c r="G457" s="34" t="str">
        <f t="array" ref="G457">xlookup(F457,'Account Classification'!A:A,'Account Classification'!B:B,"")</f>
        <v>Pharma</v>
      </c>
      <c r="H457" s="30" t="s">
        <v>526</v>
      </c>
      <c r="I457" s="30" t="s">
        <v>3604</v>
      </c>
      <c r="J457" s="33"/>
      <c r="K457" s="37" t="s">
        <v>1688</v>
      </c>
      <c r="L457" s="30" t="s">
        <v>28</v>
      </c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ht="19.5" customHeight="1">
      <c r="A458" s="28" t="s">
        <v>576</v>
      </c>
      <c r="B458" s="29" t="s">
        <v>1711</v>
      </c>
      <c r="C458" s="30" t="s">
        <v>1712</v>
      </c>
      <c r="D458" s="31" t="s">
        <v>3605</v>
      </c>
      <c r="E458" s="32">
        <v>30106.0</v>
      </c>
      <c r="F458" s="30" t="s">
        <v>1714</v>
      </c>
      <c r="G458" s="34" t="str">
        <f t="array" ref="G458">xlookup(F458,'Account Classification'!A:A,'Account Classification'!B:B,"")</f>
        <v>Pharma</v>
      </c>
      <c r="H458" s="30" t="s">
        <v>1579</v>
      </c>
      <c r="I458" s="30" t="s">
        <v>3606</v>
      </c>
      <c r="J458" s="33"/>
      <c r="K458" s="37" t="s">
        <v>1715</v>
      </c>
      <c r="L458" s="30" t="s">
        <v>28</v>
      </c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ht="19.5" customHeight="1">
      <c r="A459" s="28" t="s">
        <v>576</v>
      </c>
      <c r="B459" s="29" t="s">
        <v>1730</v>
      </c>
      <c r="C459" s="30" t="s">
        <v>1731</v>
      </c>
      <c r="D459" s="31" t="s">
        <v>3607</v>
      </c>
      <c r="E459" s="32">
        <v>2472.0</v>
      </c>
      <c r="F459" s="30" t="s">
        <v>1733</v>
      </c>
      <c r="G459" s="34" t="str">
        <f t="array" ref="G459">xlookup(F459,'Account Classification'!A:A,'Account Classification'!B:B,"")</f>
        <v>Pharma</v>
      </c>
      <c r="H459" s="30" t="s">
        <v>1734</v>
      </c>
      <c r="I459" s="30" t="s">
        <v>3608</v>
      </c>
      <c r="J459" s="33"/>
      <c r="K459" s="37" t="s">
        <v>284</v>
      </c>
      <c r="L459" s="30" t="s">
        <v>28</v>
      </c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ht="19.5" customHeight="1">
      <c r="A460" s="28" t="s">
        <v>576</v>
      </c>
      <c r="B460" s="29" t="s">
        <v>34</v>
      </c>
      <c r="C460" s="30" t="s">
        <v>1786</v>
      </c>
      <c r="D460" s="31" t="s">
        <v>3609</v>
      </c>
      <c r="E460" s="32">
        <v>91362.0</v>
      </c>
      <c r="F460" s="30" t="s">
        <v>1788</v>
      </c>
      <c r="G460" s="34" t="str">
        <f t="array" ref="G460">xlookup(F460,'Account Classification'!A:A,'Account Classification'!B:B,"")</f>
        <v>Pharma</v>
      </c>
      <c r="H460" s="30" t="s">
        <v>66</v>
      </c>
      <c r="I460" s="30" t="s">
        <v>3610</v>
      </c>
      <c r="J460" s="33"/>
      <c r="K460" s="37" t="s">
        <v>1789</v>
      </c>
      <c r="L460" s="30" t="s">
        <v>28</v>
      </c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ht="19.5" customHeight="1">
      <c r="A461" s="28" t="s">
        <v>576</v>
      </c>
      <c r="B461" s="29" t="s">
        <v>1794</v>
      </c>
      <c r="C461" s="30" t="s">
        <v>1795</v>
      </c>
      <c r="D461" s="31" t="s">
        <v>3611</v>
      </c>
      <c r="E461" s="32">
        <v>94025.0</v>
      </c>
      <c r="F461" s="30" t="s">
        <v>958</v>
      </c>
      <c r="G461" s="34" t="str">
        <f t="array" ref="G461">xlookup(F461,'Account Classification'!A:A,'Account Classification'!B:B,"")</f>
        <v>Pharma</v>
      </c>
      <c r="H461" s="30" t="s">
        <v>1797</v>
      </c>
      <c r="I461" s="30" t="s">
        <v>3612</v>
      </c>
      <c r="J461" s="33"/>
      <c r="K461" s="37" t="s">
        <v>204</v>
      </c>
      <c r="L461" s="30" t="s">
        <v>28</v>
      </c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ht="31.5" customHeight="1">
      <c r="A462" s="28" t="s">
        <v>576</v>
      </c>
      <c r="B462" s="29" t="s">
        <v>1798</v>
      </c>
      <c r="C462" s="30" t="s">
        <v>1799</v>
      </c>
      <c r="D462" s="31" t="s">
        <v>3613</v>
      </c>
      <c r="E462" s="32">
        <v>94404.0</v>
      </c>
      <c r="F462" s="30" t="s">
        <v>1801</v>
      </c>
      <c r="G462" s="34" t="str">
        <f t="array" ref="G462">xlookup(F462,'Account Classification'!A:A,'Account Classification'!B:B,"")</f>
        <v>Pharma</v>
      </c>
      <c r="H462" s="30" t="s">
        <v>1802</v>
      </c>
      <c r="I462" s="30" t="s">
        <v>3614</v>
      </c>
      <c r="J462" s="33"/>
      <c r="K462" s="37" t="s">
        <v>1803</v>
      </c>
      <c r="L462" s="30" t="s">
        <v>28</v>
      </c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ht="19.5" customHeight="1">
      <c r="A463" s="28" t="s">
        <v>576</v>
      </c>
      <c r="B463" s="29" t="s">
        <v>1154</v>
      </c>
      <c r="C463" s="30" t="s">
        <v>1155</v>
      </c>
      <c r="D463" s="31" t="s">
        <v>3615</v>
      </c>
      <c r="E463" s="38" t="s">
        <v>1811</v>
      </c>
      <c r="F463" s="30" t="s">
        <v>72</v>
      </c>
      <c r="G463" s="34" t="str">
        <f t="array" ref="G463">xlookup(F463,'Account Classification'!A:A,'Account Classification'!B:B,"")</f>
        <v>Pharma</v>
      </c>
      <c r="H463" s="30" t="s">
        <v>1158</v>
      </c>
      <c r="I463" s="30" t="s">
        <v>3616</v>
      </c>
      <c r="J463" s="33"/>
      <c r="K463" s="37" t="s">
        <v>27</v>
      </c>
      <c r="L463" s="30" t="s">
        <v>397</v>
      </c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ht="19.5" customHeight="1">
      <c r="A464" s="28" t="s">
        <v>576</v>
      </c>
      <c r="B464" s="29" t="s">
        <v>1820</v>
      </c>
      <c r="C464" s="30" t="s">
        <v>1821</v>
      </c>
      <c r="D464" s="31" t="s">
        <v>3617</v>
      </c>
      <c r="E464" s="38" t="str">
        <f>"60068-4280"</f>
        <v>60068-4280</v>
      </c>
      <c r="F464" s="30" t="s">
        <v>1824</v>
      </c>
      <c r="G464" s="34" t="str">
        <f t="array" ref="G464">xlookup(F464,'Account Classification'!A:A,'Account Classification'!B:B,"")</f>
        <v>Pharma</v>
      </c>
      <c r="H464" s="30" t="s">
        <v>413</v>
      </c>
      <c r="I464" s="30" t="s">
        <v>3618</v>
      </c>
      <c r="J464" s="33"/>
      <c r="K464" s="37" t="s">
        <v>50</v>
      </c>
      <c r="L464" s="30" t="s">
        <v>28</v>
      </c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ht="19.5" customHeight="1">
      <c r="A465" s="28" t="s">
        <v>576</v>
      </c>
      <c r="B465" s="29" t="s">
        <v>1825</v>
      </c>
      <c r="C465" s="30" t="s">
        <v>1826</v>
      </c>
      <c r="D465" s="31" t="s">
        <v>3619</v>
      </c>
      <c r="E465" s="32">
        <v>7042.0</v>
      </c>
      <c r="F465" s="30" t="s">
        <v>1828</v>
      </c>
      <c r="G465" s="34" t="str">
        <f t="array" ref="G465">xlookup(F465,'Account Classification'!A:A,'Account Classification'!B:B,"")</f>
        <v>Pharma</v>
      </c>
      <c r="H465" s="30" t="s">
        <v>1829</v>
      </c>
      <c r="I465" s="30" t="s">
        <v>3620</v>
      </c>
      <c r="J465" s="33"/>
      <c r="K465" s="37" t="s">
        <v>27</v>
      </c>
      <c r="L465" s="30" t="s">
        <v>28</v>
      </c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ht="19.5" customHeight="1">
      <c r="A466" s="28" t="s">
        <v>576</v>
      </c>
      <c r="B466" s="29" t="s">
        <v>791</v>
      </c>
      <c r="C466" s="30" t="s">
        <v>1830</v>
      </c>
      <c r="D466" s="31" t="s">
        <v>3621</v>
      </c>
      <c r="E466" s="32">
        <v>94105.0</v>
      </c>
      <c r="F466" s="30" t="s">
        <v>1832</v>
      </c>
      <c r="G466" s="34" t="str">
        <f t="array" ref="G466">xlookup(F466,'Account Classification'!A:A,'Account Classification'!B:B,"")</f>
        <v>Pharma</v>
      </c>
      <c r="H466" s="30" t="s">
        <v>1833</v>
      </c>
      <c r="I466" s="30" t="s">
        <v>3622</v>
      </c>
      <c r="J466" s="33"/>
      <c r="K466" s="37" t="s">
        <v>50</v>
      </c>
      <c r="L466" s="30" t="s">
        <v>28</v>
      </c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ht="19.5" customHeight="1">
      <c r="A467" s="28" t="s">
        <v>576</v>
      </c>
      <c r="B467" s="29" t="s">
        <v>1859</v>
      </c>
      <c r="C467" s="30" t="s">
        <v>1860</v>
      </c>
      <c r="D467" s="31" t="s">
        <v>3623</v>
      </c>
      <c r="E467" s="32">
        <v>13640.0</v>
      </c>
      <c r="F467" s="30" t="s">
        <v>1862</v>
      </c>
      <c r="G467" s="34" t="str">
        <f t="array" ref="G467">xlookup(F467,'Account Classification'!A:A,'Account Classification'!B:B,"")</f>
        <v>Pharma</v>
      </c>
      <c r="H467" s="30" t="s">
        <v>1153</v>
      </c>
      <c r="I467" s="30" t="s">
        <v>3624</v>
      </c>
      <c r="J467" s="33"/>
      <c r="K467" s="37" t="s">
        <v>50</v>
      </c>
      <c r="L467" s="30" t="s">
        <v>1863</v>
      </c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ht="19.5" customHeight="1">
      <c r="A468" s="28" t="s">
        <v>576</v>
      </c>
      <c r="B468" s="29" t="s">
        <v>1881</v>
      </c>
      <c r="C468" s="30" t="s">
        <v>1882</v>
      </c>
      <c r="D468" s="31" t="s">
        <v>3625</v>
      </c>
      <c r="E468" s="32">
        <v>2000.0</v>
      </c>
      <c r="F468" s="30" t="s">
        <v>1884</v>
      </c>
      <c r="G468" s="34" t="str">
        <f t="array" ref="G468">xlookup(F468,'Account Classification'!A:A,'Account Classification'!B:B,"")</f>
        <v>Pharma</v>
      </c>
      <c r="H468" s="30" t="s">
        <v>790</v>
      </c>
      <c r="I468" s="30" t="s">
        <v>3626</v>
      </c>
      <c r="J468" s="33"/>
      <c r="K468" s="37" t="s">
        <v>3627</v>
      </c>
      <c r="L468" s="30" t="s">
        <v>714</v>
      </c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ht="19.5" customHeight="1">
      <c r="A469" s="28" t="s">
        <v>576</v>
      </c>
      <c r="B469" s="29" t="s">
        <v>1886</v>
      </c>
      <c r="C469" s="30" t="s">
        <v>1887</v>
      </c>
      <c r="D469" s="31" t="s">
        <v>3628</v>
      </c>
      <c r="E469" s="32">
        <v>1850014.0</v>
      </c>
      <c r="F469" s="30" t="s">
        <v>1889</v>
      </c>
      <c r="G469" s="34" t="str">
        <f t="array" ref="G469">xlookup(F469,'Account Classification'!A:A,'Account Classification'!B:B,"")</f>
        <v>Pharma</v>
      </c>
      <c r="H469" s="30" t="s">
        <v>1890</v>
      </c>
      <c r="I469" s="30" t="s">
        <v>3629</v>
      </c>
      <c r="J469" s="33"/>
      <c r="K469" s="37" t="s">
        <v>27</v>
      </c>
      <c r="L469" s="30" t="s">
        <v>1533</v>
      </c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ht="19.5" customHeight="1">
      <c r="A470" s="28" t="s">
        <v>576</v>
      </c>
      <c r="B470" s="29" t="s">
        <v>1891</v>
      </c>
      <c r="C470" s="30" t="s">
        <v>1892</v>
      </c>
      <c r="D470" s="31" t="s">
        <v>3630</v>
      </c>
      <c r="E470" s="38" t="s">
        <v>1894</v>
      </c>
      <c r="F470" s="30" t="s">
        <v>1895</v>
      </c>
      <c r="G470" s="34" t="str">
        <f t="array" ref="G470">xlookup(F470,'Account Classification'!A:A,'Account Classification'!B:B,"")</f>
        <v>Pharma</v>
      </c>
      <c r="H470" s="30" t="s">
        <v>1591</v>
      </c>
      <c r="I470" s="30" t="s">
        <v>3631</v>
      </c>
      <c r="J470" s="33"/>
      <c r="K470" s="37" t="s">
        <v>170</v>
      </c>
      <c r="L470" s="30" t="s">
        <v>397</v>
      </c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ht="31.5" customHeight="1">
      <c r="A471" s="28" t="s">
        <v>576</v>
      </c>
      <c r="B471" s="29" t="s">
        <v>555</v>
      </c>
      <c r="C471" s="30" t="s">
        <v>1896</v>
      </c>
      <c r="D471" s="31" t="s">
        <v>3632</v>
      </c>
      <c r="E471" s="32">
        <v>92500.0</v>
      </c>
      <c r="F471" s="30" t="s">
        <v>245</v>
      </c>
      <c r="G471" s="34" t="str">
        <f t="array" ref="G471">xlookup(F471,'Account Classification'!A:A,'Account Classification'!B:B,"")</f>
        <v>Pharma</v>
      </c>
      <c r="H471" s="30" t="s">
        <v>1898</v>
      </c>
      <c r="I471" s="30" t="s">
        <v>3633</v>
      </c>
      <c r="J471" s="30" t="s">
        <v>112</v>
      </c>
      <c r="K471" s="37" t="s">
        <v>1899</v>
      </c>
      <c r="L471" s="30" t="s">
        <v>678</v>
      </c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ht="19.5" customHeight="1">
      <c r="A472" s="28" t="s">
        <v>576</v>
      </c>
      <c r="B472" s="29" t="s">
        <v>1900</v>
      </c>
      <c r="C472" s="30" t="s">
        <v>1860</v>
      </c>
      <c r="D472" s="31" t="s">
        <v>3634</v>
      </c>
      <c r="E472" s="32">
        <v>2587.0</v>
      </c>
      <c r="F472" s="30" t="s">
        <v>1902</v>
      </c>
      <c r="G472" s="34" t="str">
        <f t="array" ref="G472">xlookup(F472,'Account Classification'!A:A,'Account Classification'!B:B,"")</f>
        <v>Pharma</v>
      </c>
      <c r="H472" s="30" t="s">
        <v>60</v>
      </c>
      <c r="I472" s="30" t="s">
        <v>3635</v>
      </c>
      <c r="J472" s="33"/>
      <c r="K472" s="37" t="s">
        <v>1903</v>
      </c>
      <c r="L472" s="30" t="s">
        <v>1863</v>
      </c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ht="19.5" customHeight="1">
      <c r="A473" s="28" t="s">
        <v>576</v>
      </c>
      <c r="B473" s="29" t="s">
        <v>663</v>
      </c>
      <c r="C473" s="30" t="s">
        <v>1904</v>
      </c>
      <c r="D473" s="31" t="s">
        <v>3636</v>
      </c>
      <c r="E473" s="32">
        <v>34787.0</v>
      </c>
      <c r="F473" s="30" t="s">
        <v>322</v>
      </c>
      <c r="G473" s="34" t="str">
        <f t="array" ref="G473">xlookup(F473,'Account Classification'!A:A,'Account Classification'!B:B,"")</f>
        <v>Pharma</v>
      </c>
      <c r="H473" s="30" t="s">
        <v>1906</v>
      </c>
      <c r="I473" s="30" t="s">
        <v>3637</v>
      </c>
      <c r="J473" s="33"/>
      <c r="K473" s="37" t="s">
        <v>1907</v>
      </c>
      <c r="L473" s="30" t="s">
        <v>28</v>
      </c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ht="19.5" customHeight="1">
      <c r="A474" s="28" t="s">
        <v>576</v>
      </c>
      <c r="B474" s="29" t="s">
        <v>1908</v>
      </c>
      <c r="C474" s="30" t="s">
        <v>1909</v>
      </c>
      <c r="D474" s="31" t="s">
        <v>3638</v>
      </c>
      <c r="E474" s="32">
        <v>2421.0</v>
      </c>
      <c r="F474" s="30" t="s">
        <v>1911</v>
      </c>
      <c r="G474" s="34" t="str">
        <f t="array" ref="G474">xlookup(F474,'Account Classification'!A:A,'Account Classification'!B:B,"")</f>
        <v>Pharma</v>
      </c>
      <c r="H474" s="30" t="s">
        <v>186</v>
      </c>
      <c r="I474" s="30" t="s">
        <v>3639</v>
      </c>
      <c r="J474" s="33"/>
      <c r="K474" s="37" t="s">
        <v>27</v>
      </c>
      <c r="L474" s="30" t="s">
        <v>28</v>
      </c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ht="19.5" customHeight="1">
      <c r="A475" s="28" t="s">
        <v>576</v>
      </c>
      <c r="B475" s="29" t="s">
        <v>1259</v>
      </c>
      <c r="C475" s="30" t="s">
        <v>1260</v>
      </c>
      <c r="D475" s="31" t="s">
        <v>3640</v>
      </c>
      <c r="E475" s="32">
        <v>2184.0</v>
      </c>
      <c r="F475" s="30" t="s">
        <v>1262</v>
      </c>
      <c r="G475" s="34" t="str">
        <f t="array" ref="G475">xlookup(F475,'Account Classification'!A:A,'Account Classification'!B:B,"")</f>
        <v>Pharma</v>
      </c>
      <c r="H475" s="30" t="s">
        <v>166</v>
      </c>
      <c r="I475" s="30" t="s">
        <v>3641</v>
      </c>
      <c r="J475" s="30" t="s">
        <v>692</v>
      </c>
      <c r="K475" s="37" t="s">
        <v>27</v>
      </c>
      <c r="L475" s="30" t="s">
        <v>28</v>
      </c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ht="19.5" customHeight="1">
      <c r="A476" s="28" t="s">
        <v>576</v>
      </c>
      <c r="B476" s="29" t="s">
        <v>804</v>
      </c>
      <c r="C476" s="30" t="s">
        <v>1930</v>
      </c>
      <c r="D476" s="31" t="s">
        <v>3642</v>
      </c>
      <c r="E476" s="32">
        <v>91320.0</v>
      </c>
      <c r="F476" s="30" t="s">
        <v>1932</v>
      </c>
      <c r="G476" s="34" t="str">
        <f t="array" ref="G476">xlookup(F476,'Account Classification'!A:A,'Account Classification'!B:B,"")</f>
        <v>Pharma</v>
      </c>
      <c r="H476" s="30" t="s">
        <v>186</v>
      </c>
      <c r="I476" s="30" t="s">
        <v>3643</v>
      </c>
      <c r="J476" s="33"/>
      <c r="K476" s="37" t="s">
        <v>1933</v>
      </c>
      <c r="L476" s="30" t="s">
        <v>28</v>
      </c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ht="43.5" customHeight="1">
      <c r="A477" s="28" t="s">
        <v>576</v>
      </c>
      <c r="B477" s="29" t="s">
        <v>1992</v>
      </c>
      <c r="C477" s="30" t="s">
        <v>1993</v>
      </c>
      <c r="D477" s="31" t="s">
        <v>3644</v>
      </c>
      <c r="E477" s="32">
        <v>20850.0</v>
      </c>
      <c r="F477" s="30" t="s">
        <v>1995</v>
      </c>
      <c r="G477" s="34" t="str">
        <f t="array" ref="G477">xlookup(F477,'Account Classification'!A:A,'Account Classification'!B:B,"")</f>
        <v>Pharma</v>
      </c>
      <c r="H477" s="30" t="s">
        <v>1996</v>
      </c>
      <c r="I477" s="30" t="s">
        <v>3645</v>
      </c>
      <c r="J477" s="30" t="s">
        <v>536</v>
      </c>
      <c r="K477" s="37" t="s">
        <v>1997</v>
      </c>
      <c r="L477" s="30" t="s">
        <v>28</v>
      </c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ht="19.5" customHeight="1">
      <c r="A478" s="28" t="s">
        <v>576</v>
      </c>
      <c r="B478" s="29" t="s">
        <v>2007</v>
      </c>
      <c r="C478" s="30" t="s">
        <v>2008</v>
      </c>
      <c r="D478" s="31" t="s">
        <v>3646</v>
      </c>
      <c r="E478" s="32">
        <v>50131.0</v>
      </c>
      <c r="F478" s="30" t="s">
        <v>2010</v>
      </c>
      <c r="G478" s="34" t="str">
        <f t="array" ref="G478">xlookup(F478,'Account Classification'!A:A,'Account Classification'!B:B,"")</f>
        <v>Pharma</v>
      </c>
      <c r="H478" s="30" t="s">
        <v>2011</v>
      </c>
      <c r="I478" s="30" t="s">
        <v>3647</v>
      </c>
      <c r="J478" s="30" t="s">
        <v>536</v>
      </c>
      <c r="K478" s="37" t="s">
        <v>50</v>
      </c>
      <c r="L478" s="30" t="s">
        <v>28</v>
      </c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ht="19.5" customHeight="1">
      <c r="A479" s="28" t="s">
        <v>576</v>
      </c>
      <c r="B479" s="29" t="s">
        <v>2023</v>
      </c>
      <c r="C479" s="30" t="s">
        <v>2024</v>
      </c>
      <c r="D479" s="31" t="s">
        <v>3648</v>
      </c>
      <c r="E479" s="38" t="s">
        <v>2026</v>
      </c>
      <c r="F479" s="30" t="s">
        <v>2027</v>
      </c>
      <c r="G479" s="34" t="str">
        <f t="array" ref="G479">xlookup(F479,'Account Classification'!A:A,'Account Classification'!B:B,"")</f>
        <v>Pharma</v>
      </c>
      <c r="H479" s="30" t="s">
        <v>2028</v>
      </c>
      <c r="I479" s="30" t="s">
        <v>3649</v>
      </c>
      <c r="J479" s="33"/>
      <c r="K479" s="37" t="s">
        <v>61</v>
      </c>
      <c r="L479" s="30" t="s">
        <v>397</v>
      </c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ht="31.5" customHeight="1">
      <c r="A480" s="28" t="s">
        <v>576</v>
      </c>
      <c r="B480" s="29" t="s">
        <v>2085</v>
      </c>
      <c r="C480" s="30" t="s">
        <v>2086</v>
      </c>
      <c r="D480" s="31" t="s">
        <v>3650</v>
      </c>
      <c r="E480" s="38" t="s">
        <v>2088</v>
      </c>
      <c r="F480" s="30" t="s">
        <v>2089</v>
      </c>
      <c r="G480" s="34" t="str">
        <f t="array" ref="G480">xlookup(F480,'Account Classification'!A:A,'Account Classification'!B:B,"")</f>
        <v>Pharma</v>
      </c>
      <c r="H480" s="30" t="s">
        <v>2090</v>
      </c>
      <c r="I480" s="30" t="s">
        <v>3651</v>
      </c>
      <c r="J480" s="33"/>
      <c r="K480" s="37" t="s">
        <v>2091</v>
      </c>
      <c r="L480" s="30" t="s">
        <v>397</v>
      </c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ht="19.5" customHeight="1">
      <c r="A481" s="28" t="s">
        <v>576</v>
      </c>
      <c r="B481" s="29" t="s">
        <v>2097</v>
      </c>
      <c r="C481" s="30" t="s">
        <v>2098</v>
      </c>
      <c r="D481" s="31" t="s">
        <v>3652</v>
      </c>
      <c r="E481" s="32">
        <v>22851.0</v>
      </c>
      <c r="F481" s="30" t="s">
        <v>2100</v>
      </c>
      <c r="G481" s="34" t="str">
        <f t="array" ref="G481">xlookup(F481,'Account Classification'!A:A,'Account Classification'!B:B,"")</f>
        <v>Pharma</v>
      </c>
      <c r="H481" s="30" t="s">
        <v>2101</v>
      </c>
      <c r="I481" s="30" t="s">
        <v>3653</v>
      </c>
      <c r="J481" s="33"/>
      <c r="K481" s="37" t="s">
        <v>2102</v>
      </c>
      <c r="L481" s="30" t="s">
        <v>303</v>
      </c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ht="31.5" customHeight="1">
      <c r="A482" s="28" t="s">
        <v>576</v>
      </c>
      <c r="B482" s="29" t="s">
        <v>2130</v>
      </c>
      <c r="C482" s="30" t="s">
        <v>2131</v>
      </c>
      <c r="D482" s="31" t="s">
        <v>3654</v>
      </c>
      <c r="E482" s="32">
        <v>2139.0</v>
      </c>
      <c r="F482" s="30" t="s">
        <v>894</v>
      </c>
      <c r="G482" s="34" t="str">
        <f t="array" ref="G482">xlookup(F482,'Account Classification'!A:A,'Account Classification'!B:B,"")</f>
        <v>Pharma</v>
      </c>
      <c r="H482" s="30" t="s">
        <v>2133</v>
      </c>
      <c r="I482" s="30" t="s">
        <v>3655</v>
      </c>
      <c r="J482" s="33"/>
      <c r="K482" s="37" t="s">
        <v>50</v>
      </c>
      <c r="L482" s="30" t="s">
        <v>28</v>
      </c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ht="19.5" customHeight="1">
      <c r="A483" s="28" t="s">
        <v>576</v>
      </c>
      <c r="B483" s="29" t="s">
        <v>2137</v>
      </c>
      <c r="C483" s="30" t="s">
        <v>2138</v>
      </c>
      <c r="D483" s="31" t="s">
        <v>3656</v>
      </c>
      <c r="E483" s="32">
        <v>48105.0</v>
      </c>
      <c r="F483" s="30" t="s">
        <v>2010</v>
      </c>
      <c r="G483" s="34" t="str">
        <f t="array" ref="G483">xlookup(F483,'Account Classification'!A:A,'Account Classification'!B:B,"")</f>
        <v>Pharma</v>
      </c>
      <c r="H483" s="30" t="s">
        <v>2140</v>
      </c>
      <c r="I483" s="30" t="s">
        <v>3657</v>
      </c>
      <c r="J483" s="33"/>
      <c r="K483" s="37" t="s">
        <v>2141</v>
      </c>
      <c r="L483" s="30" t="s">
        <v>28</v>
      </c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ht="19.5" customHeight="1">
      <c r="A484" s="28" t="s">
        <v>576</v>
      </c>
      <c r="B484" s="29" t="s">
        <v>2155</v>
      </c>
      <c r="C484" s="30" t="s">
        <v>2156</v>
      </c>
      <c r="D484" s="31" t="s">
        <v>3658</v>
      </c>
      <c r="E484" s="32">
        <v>6038.0</v>
      </c>
      <c r="F484" s="30" t="s">
        <v>2158</v>
      </c>
      <c r="G484" s="34" t="str">
        <f t="array" ref="G484">xlookup(F484,'Account Classification'!A:A,'Account Classification'!B:B,"")</f>
        <v>Pharma</v>
      </c>
      <c r="H484" s="30" t="s">
        <v>2159</v>
      </c>
      <c r="I484" s="30" t="s">
        <v>3659</v>
      </c>
      <c r="J484" s="33"/>
      <c r="K484" s="37" t="s">
        <v>204</v>
      </c>
      <c r="L484" s="30" t="s">
        <v>2160</v>
      </c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ht="19.5" customHeight="1">
      <c r="A485" s="28" t="s">
        <v>576</v>
      </c>
      <c r="B485" s="29" t="s">
        <v>2165</v>
      </c>
      <c r="C485" s="30" t="s">
        <v>1496</v>
      </c>
      <c r="D485" s="31" t="s">
        <v>3660</v>
      </c>
      <c r="E485" s="32">
        <v>80247.0</v>
      </c>
      <c r="F485" s="30" t="s">
        <v>2167</v>
      </c>
      <c r="G485" s="34" t="str">
        <f t="array" ref="G485">xlookup(F485,'Account Classification'!A:A,'Account Classification'!B:B,"")</f>
        <v>Pharma</v>
      </c>
      <c r="H485" s="30" t="s">
        <v>2168</v>
      </c>
      <c r="I485" s="30" t="s">
        <v>3661</v>
      </c>
      <c r="J485" s="33"/>
      <c r="K485" s="37" t="s">
        <v>27</v>
      </c>
      <c r="L485" s="30" t="s">
        <v>28</v>
      </c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ht="19.5" customHeight="1">
      <c r="A486" s="28" t="s">
        <v>576</v>
      </c>
      <c r="B486" s="29" t="s">
        <v>2177</v>
      </c>
      <c r="C486" s="30" t="s">
        <v>2178</v>
      </c>
      <c r="D486" s="31" t="s">
        <v>3662</v>
      </c>
      <c r="E486" s="32">
        <v>6870.0</v>
      </c>
      <c r="F486" s="30" t="s">
        <v>2180</v>
      </c>
      <c r="G486" s="34" t="str">
        <f t="array" ref="G486">xlookup(F486,'Account Classification'!A:A,'Account Classification'!B:B,"")</f>
        <v>Pharma</v>
      </c>
      <c r="H486" s="30" t="s">
        <v>261</v>
      </c>
      <c r="I486" s="30" t="s">
        <v>3663</v>
      </c>
      <c r="J486" s="33"/>
      <c r="K486" s="37" t="s">
        <v>3627</v>
      </c>
      <c r="L486" s="30" t="s">
        <v>28</v>
      </c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ht="19.5" customHeight="1">
      <c r="A487" s="28" t="s">
        <v>576</v>
      </c>
      <c r="B487" s="29" t="s">
        <v>2181</v>
      </c>
      <c r="C487" s="30" t="s">
        <v>2182</v>
      </c>
      <c r="D487" s="31" t="s">
        <v>3664</v>
      </c>
      <c r="E487" s="32">
        <v>94080.0</v>
      </c>
      <c r="F487" s="30" t="s">
        <v>2184</v>
      </c>
      <c r="G487" s="34" t="str">
        <f t="array" ref="G487">xlookup(F487,'Account Classification'!A:A,'Account Classification'!B:B,"")</f>
        <v>Pharma</v>
      </c>
      <c r="H487" s="30" t="s">
        <v>1221</v>
      </c>
      <c r="I487" s="30" t="s">
        <v>3665</v>
      </c>
      <c r="J487" s="33"/>
      <c r="K487" s="37" t="s">
        <v>27</v>
      </c>
      <c r="L487" s="30" t="s">
        <v>28</v>
      </c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ht="19.5" customHeight="1">
      <c r="A488" s="28" t="s">
        <v>576</v>
      </c>
      <c r="B488" s="29" t="s">
        <v>2195</v>
      </c>
      <c r="C488" s="30" t="s">
        <v>2196</v>
      </c>
      <c r="D488" s="31" t="s">
        <v>3666</v>
      </c>
      <c r="E488" s="32">
        <v>94704.0</v>
      </c>
      <c r="F488" s="30" t="s">
        <v>2198</v>
      </c>
      <c r="G488" s="34" t="str">
        <f t="array" ref="G488">xlookup(F488,'Account Classification'!A:A,'Account Classification'!B:B,"")</f>
        <v>Pharma</v>
      </c>
      <c r="H488" s="30" t="s">
        <v>2199</v>
      </c>
      <c r="I488" s="30" t="s">
        <v>3667</v>
      </c>
      <c r="J488" s="33"/>
      <c r="K488" s="37" t="s">
        <v>2200</v>
      </c>
      <c r="L488" s="30" t="s">
        <v>28</v>
      </c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ht="19.5" customHeight="1">
      <c r="A489" s="28" t="s">
        <v>576</v>
      </c>
      <c r="B489" s="29" t="s">
        <v>2210</v>
      </c>
      <c r="C489" s="30" t="s">
        <v>2211</v>
      </c>
      <c r="D489" s="31" t="s">
        <v>3668</v>
      </c>
      <c r="E489" s="32">
        <v>2143.0</v>
      </c>
      <c r="F489" s="30" t="s">
        <v>2213</v>
      </c>
      <c r="G489" s="34" t="str">
        <f t="array" ref="G489">xlookup(F489,'Account Classification'!A:A,'Account Classification'!B:B,"")</f>
        <v>Pharma</v>
      </c>
      <c r="H489" s="30" t="s">
        <v>2214</v>
      </c>
      <c r="I489" s="30" t="s">
        <v>3669</v>
      </c>
      <c r="J489" s="33"/>
      <c r="K489" s="37" t="s">
        <v>50</v>
      </c>
      <c r="L489" s="30" t="s">
        <v>28</v>
      </c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ht="31.5" customHeight="1">
      <c r="A490" s="28" t="s">
        <v>576</v>
      </c>
      <c r="B490" s="29" t="s">
        <v>2215</v>
      </c>
      <c r="C490" s="30" t="s">
        <v>2216</v>
      </c>
      <c r="D490" s="31" t="s">
        <v>3670</v>
      </c>
      <c r="E490" s="32">
        <v>2139.0</v>
      </c>
      <c r="F490" s="30" t="s">
        <v>2218</v>
      </c>
      <c r="G490" s="34" t="str">
        <f t="array" ref="G490">xlookup(F490,'Account Classification'!A:A,'Account Classification'!B:B,"")</f>
        <v>Pharma</v>
      </c>
      <c r="H490" s="30" t="s">
        <v>2219</v>
      </c>
      <c r="I490" s="30" t="s">
        <v>3671</v>
      </c>
      <c r="J490" s="33"/>
      <c r="K490" s="37" t="s">
        <v>2220</v>
      </c>
      <c r="L490" s="30" t="s">
        <v>28</v>
      </c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ht="19.5" customHeight="1">
      <c r="A491" s="28" t="s">
        <v>576</v>
      </c>
      <c r="B491" s="29" t="s">
        <v>2221</v>
      </c>
      <c r="C491" s="30" t="s">
        <v>1176</v>
      </c>
      <c r="D491" s="31" t="s">
        <v>3672</v>
      </c>
      <c r="E491" s="32">
        <v>94063.0</v>
      </c>
      <c r="F491" s="30" t="s">
        <v>2223</v>
      </c>
      <c r="G491" s="34" t="str">
        <f t="array" ref="G491">xlookup(F491,'Account Classification'!A:A,'Account Classification'!B:B,"")</f>
        <v>Pharma</v>
      </c>
      <c r="H491" s="30" t="s">
        <v>1538</v>
      </c>
      <c r="I491" s="30" t="s">
        <v>3673</v>
      </c>
      <c r="J491" s="33"/>
      <c r="K491" s="37" t="s">
        <v>27</v>
      </c>
      <c r="L491" s="30" t="s">
        <v>28</v>
      </c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ht="19.5" customHeight="1">
      <c r="A492" s="28" t="s">
        <v>576</v>
      </c>
      <c r="B492" s="29" t="s">
        <v>2224</v>
      </c>
      <c r="C492" s="30" t="s">
        <v>2225</v>
      </c>
      <c r="D492" s="31" t="s">
        <v>3674</v>
      </c>
      <c r="E492" s="38" t="s">
        <v>2227</v>
      </c>
      <c r="F492" s="30" t="s">
        <v>2228</v>
      </c>
      <c r="G492" s="34" t="str">
        <f t="array" ref="G492">xlookup(F492,'Account Classification'!A:A,'Account Classification'!B:B,"")</f>
        <v>Pharma</v>
      </c>
      <c r="H492" s="30" t="s">
        <v>2229</v>
      </c>
      <c r="I492" s="30" t="s">
        <v>3675</v>
      </c>
      <c r="J492" s="33"/>
      <c r="K492" s="37" t="s">
        <v>61</v>
      </c>
      <c r="L492" s="30" t="s">
        <v>397</v>
      </c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ht="19.5" customHeight="1">
      <c r="A493" s="28" t="s">
        <v>576</v>
      </c>
      <c r="B493" s="29" t="s">
        <v>2230</v>
      </c>
      <c r="C493" s="30" t="s">
        <v>2231</v>
      </c>
      <c r="D493" s="31" t="s">
        <v>3676</v>
      </c>
      <c r="E493" s="32">
        <v>4056.0</v>
      </c>
      <c r="F493" s="30" t="s">
        <v>2233</v>
      </c>
      <c r="G493" s="34" t="str">
        <f t="array" ref="G493">xlookup(F493,'Account Classification'!A:A,'Account Classification'!B:B,"")</f>
        <v>Pharma</v>
      </c>
      <c r="H493" s="30" t="s">
        <v>2234</v>
      </c>
      <c r="I493" s="30" t="s">
        <v>3677</v>
      </c>
      <c r="J493" s="33"/>
      <c r="K493" s="37" t="s">
        <v>151</v>
      </c>
      <c r="L493" s="30" t="s">
        <v>714</v>
      </c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ht="19.5" customHeight="1">
      <c r="A494" s="28" t="s">
        <v>576</v>
      </c>
      <c r="B494" s="29" t="s">
        <v>2235</v>
      </c>
      <c r="C494" s="30" t="s">
        <v>2236</v>
      </c>
      <c r="D494" s="31" t="s">
        <v>3678</v>
      </c>
      <c r="E494" s="32">
        <v>7920.0</v>
      </c>
      <c r="F494" s="30" t="s">
        <v>2233</v>
      </c>
      <c r="G494" s="34" t="str">
        <f t="array" ref="G494">xlookup(F494,'Account Classification'!A:A,'Account Classification'!B:B,"")</f>
        <v>Pharma</v>
      </c>
      <c r="H494" s="30" t="s">
        <v>813</v>
      </c>
      <c r="I494" s="30" t="s">
        <v>3679</v>
      </c>
      <c r="J494" s="33"/>
      <c r="K494" s="37" t="s">
        <v>170</v>
      </c>
      <c r="L494" s="30" t="s">
        <v>28</v>
      </c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ht="19.5" customHeight="1">
      <c r="A495" s="28" t="s">
        <v>576</v>
      </c>
      <c r="B495" s="29" t="s">
        <v>2243</v>
      </c>
      <c r="C495" s="30" t="s">
        <v>2244</v>
      </c>
      <c r="D495" s="31" t="s">
        <v>3680</v>
      </c>
      <c r="E495" s="32">
        <v>13353.0</v>
      </c>
      <c r="F495" s="30" t="s">
        <v>2246</v>
      </c>
      <c r="G495" s="34" t="str">
        <f t="array" ref="G495">xlookup(F495,'Account Classification'!A:A,'Account Classification'!B:B,"")</f>
        <v>Pharma</v>
      </c>
      <c r="H495" s="30" t="s">
        <v>2247</v>
      </c>
      <c r="I495" s="30" t="s">
        <v>3681</v>
      </c>
      <c r="J495" s="33"/>
      <c r="K495" s="37" t="s">
        <v>2248</v>
      </c>
      <c r="L495" s="30" t="s">
        <v>303</v>
      </c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ht="19.5" customHeight="1">
      <c r="A496" s="28" t="s">
        <v>576</v>
      </c>
      <c r="B496" s="29" t="s">
        <v>2255</v>
      </c>
      <c r="C496" s="30" t="s">
        <v>2256</v>
      </c>
      <c r="D496" s="31" t="s">
        <v>3682</v>
      </c>
      <c r="E496" s="32">
        <v>9000.0</v>
      </c>
      <c r="F496" s="30" t="s">
        <v>458</v>
      </c>
      <c r="G496" s="34" t="str">
        <f t="array" ref="G496">xlookup(F496,'Account Classification'!A:A,'Account Classification'!B:B,"")</f>
        <v>Pharma</v>
      </c>
      <c r="H496" s="30" t="s">
        <v>2258</v>
      </c>
      <c r="I496" s="30" t="s">
        <v>3683</v>
      </c>
      <c r="J496" s="33"/>
      <c r="K496" s="37" t="s">
        <v>2259</v>
      </c>
      <c r="L496" s="30" t="s">
        <v>731</v>
      </c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ht="19.5" customHeight="1">
      <c r="A497" s="28" t="s">
        <v>576</v>
      </c>
      <c r="B497" s="29" t="s">
        <v>2273</v>
      </c>
      <c r="C497" s="30" t="s">
        <v>2274</v>
      </c>
      <c r="D497" s="31" t="s">
        <v>3684</v>
      </c>
      <c r="E497" s="32">
        <v>1730.0</v>
      </c>
      <c r="F497" s="30" t="s">
        <v>2276</v>
      </c>
      <c r="G497" s="34" t="str">
        <f t="array" ref="G497">xlookup(F497,'Account Classification'!A:A,'Account Classification'!B:B,"")</f>
        <v>Pharma</v>
      </c>
      <c r="H497" s="30" t="s">
        <v>2277</v>
      </c>
      <c r="I497" s="30" t="s">
        <v>3685</v>
      </c>
      <c r="J497" s="33"/>
      <c r="K497" s="37" t="s">
        <v>2278</v>
      </c>
      <c r="L497" s="30" t="s">
        <v>28</v>
      </c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ht="19.5" customHeight="1">
      <c r="A498" s="28" t="s">
        <v>576</v>
      </c>
      <c r="B498" s="29" t="s">
        <v>2279</v>
      </c>
      <c r="C498" s="30" t="s">
        <v>1496</v>
      </c>
      <c r="D498" s="31" t="s">
        <v>3686</v>
      </c>
      <c r="E498" s="38" t="str">
        <f>"02472-5710"</f>
        <v>02472-5710</v>
      </c>
      <c r="F498" s="30" t="s">
        <v>2282</v>
      </c>
      <c r="G498" s="34" t="str">
        <f t="array" ref="G498">xlookup(F498,'Account Classification'!A:A,'Account Classification'!B:B,"")</f>
        <v>Pharma</v>
      </c>
      <c r="H498" s="30" t="s">
        <v>2283</v>
      </c>
      <c r="I498" s="30" t="s">
        <v>3687</v>
      </c>
      <c r="J498" s="30" t="s">
        <v>112</v>
      </c>
      <c r="K498" s="37" t="s">
        <v>27</v>
      </c>
      <c r="L498" s="30" t="s">
        <v>28</v>
      </c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ht="19.5" customHeight="1">
      <c r="A499" s="28" t="s">
        <v>576</v>
      </c>
      <c r="B499" s="29" t="s">
        <v>2284</v>
      </c>
      <c r="C499" s="30" t="s">
        <v>2285</v>
      </c>
      <c r="D499" s="31" t="s">
        <v>3688</v>
      </c>
      <c r="E499" s="32">
        <v>8691.0</v>
      </c>
      <c r="F499" s="30" t="s">
        <v>2287</v>
      </c>
      <c r="G499" s="34" t="str">
        <f t="array" ref="G499">xlookup(F499,'Account Classification'!A:A,'Account Classification'!B:B,"")</f>
        <v>Pharma</v>
      </c>
      <c r="H499" s="30" t="s">
        <v>261</v>
      </c>
      <c r="I499" s="30" t="s">
        <v>3689</v>
      </c>
      <c r="J499" s="33"/>
      <c r="K499" s="37" t="s">
        <v>61</v>
      </c>
      <c r="L499" s="30" t="s">
        <v>28</v>
      </c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ht="31.5" customHeight="1">
      <c r="A500" s="28" t="s">
        <v>576</v>
      </c>
      <c r="B500" s="29" t="s">
        <v>2291</v>
      </c>
      <c r="C500" s="30" t="s">
        <v>2292</v>
      </c>
      <c r="D500" s="31" t="s">
        <v>3690</v>
      </c>
      <c r="E500" s="32">
        <v>19460.0</v>
      </c>
      <c r="F500" s="30" t="s">
        <v>2294</v>
      </c>
      <c r="G500" s="34" t="str">
        <f t="array" ref="G500">xlookup(F500,'Account Classification'!A:A,'Account Classification'!B:B,"")</f>
        <v>Pharma</v>
      </c>
      <c r="H500" s="30" t="s">
        <v>2295</v>
      </c>
      <c r="I500" s="30" t="s">
        <v>3691</v>
      </c>
      <c r="J500" s="33"/>
      <c r="K500" s="37" t="s">
        <v>2296</v>
      </c>
      <c r="L500" s="30" t="s">
        <v>28</v>
      </c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ht="31.5" customHeight="1">
      <c r="A501" s="28" t="s">
        <v>576</v>
      </c>
      <c r="B501" s="29" t="s">
        <v>720</v>
      </c>
      <c r="C501" s="30" t="s">
        <v>2297</v>
      </c>
      <c r="D501" s="31" t="s">
        <v>3692</v>
      </c>
      <c r="E501" s="32">
        <v>30312.0</v>
      </c>
      <c r="F501" s="30" t="s">
        <v>1884</v>
      </c>
      <c r="G501" s="34" t="str">
        <f t="array" ref="G501">xlookup(F501,'Account Classification'!A:A,'Account Classification'!B:B,"")</f>
        <v>Pharma</v>
      </c>
      <c r="H501" s="30" t="s">
        <v>2299</v>
      </c>
      <c r="I501" s="30" t="s">
        <v>3693</v>
      </c>
      <c r="J501" s="33"/>
      <c r="K501" s="37" t="s">
        <v>27</v>
      </c>
      <c r="L501" s="30" t="s">
        <v>28</v>
      </c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ht="19.5" customHeight="1">
      <c r="A502" s="28" t="s">
        <v>576</v>
      </c>
      <c r="B502" s="29" t="s">
        <v>2303</v>
      </c>
      <c r="C502" s="30" t="s">
        <v>2304</v>
      </c>
      <c r="D502" s="31" t="s">
        <v>3694</v>
      </c>
      <c r="E502" s="32">
        <v>91362.0</v>
      </c>
      <c r="F502" s="30" t="s">
        <v>72</v>
      </c>
      <c r="G502" s="34" t="str">
        <f t="array" ref="G502">xlookup(F502,'Account Classification'!A:A,'Account Classification'!B:B,"")</f>
        <v>Pharma</v>
      </c>
      <c r="H502" s="30" t="s">
        <v>2306</v>
      </c>
      <c r="I502" s="30" t="s">
        <v>3695</v>
      </c>
      <c r="J502" s="33"/>
      <c r="K502" s="37" t="s">
        <v>27</v>
      </c>
      <c r="L502" s="30" t="s">
        <v>28</v>
      </c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ht="19.5" customHeight="1">
      <c r="A503" s="28" t="s">
        <v>576</v>
      </c>
      <c r="B503" s="29" t="s">
        <v>2307</v>
      </c>
      <c r="C503" s="30" t="s">
        <v>305</v>
      </c>
      <c r="D503" s="31" t="s">
        <v>3696</v>
      </c>
      <c r="E503" s="32">
        <v>1890.0</v>
      </c>
      <c r="F503" s="30" t="s">
        <v>2309</v>
      </c>
      <c r="G503" s="34" t="str">
        <f t="array" ref="G503">xlookup(F503,'Account Classification'!A:A,'Account Classification'!B:B,"")</f>
        <v>Pharma</v>
      </c>
      <c r="H503" s="30" t="s">
        <v>166</v>
      </c>
      <c r="I503" s="30" t="s">
        <v>3697</v>
      </c>
      <c r="J503" s="33"/>
      <c r="K503" s="37" t="s">
        <v>27</v>
      </c>
      <c r="L503" s="30" t="s">
        <v>28</v>
      </c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ht="19.5" customHeight="1">
      <c r="A504" s="28" t="s">
        <v>576</v>
      </c>
      <c r="B504" s="29" t="s">
        <v>825</v>
      </c>
      <c r="C504" s="30" t="s">
        <v>826</v>
      </c>
      <c r="D504" s="31" t="s">
        <v>3698</v>
      </c>
      <c r="E504" s="32">
        <v>60064.0</v>
      </c>
      <c r="F504" s="30" t="s">
        <v>828</v>
      </c>
      <c r="G504" s="34" t="str">
        <f t="array" ref="G504">xlookup(F504,'Account Classification'!A:A,'Account Classification'!B:B,"")</f>
        <v>Pharma</v>
      </c>
      <c r="H504" s="30" t="s">
        <v>813</v>
      </c>
      <c r="I504" s="30" t="s">
        <v>3699</v>
      </c>
      <c r="J504" s="33"/>
      <c r="K504" s="37" t="s">
        <v>829</v>
      </c>
      <c r="L504" s="30" t="s">
        <v>28</v>
      </c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ht="31.5" customHeight="1">
      <c r="A505" s="28" t="s">
        <v>576</v>
      </c>
      <c r="B505" s="29" t="s">
        <v>1031</v>
      </c>
      <c r="C505" s="30" t="s">
        <v>2311</v>
      </c>
      <c r="D505" s="31" t="s">
        <v>3700</v>
      </c>
      <c r="E505" s="32">
        <v>48157.0</v>
      </c>
      <c r="F505" s="30" t="s">
        <v>2313</v>
      </c>
      <c r="G505" s="34" t="str">
        <f t="array" ref="G505">xlookup(F505,'Account Classification'!A:A,'Account Classification'!B:B,"")</f>
        <v>Pharma</v>
      </c>
      <c r="H505" s="30" t="s">
        <v>2314</v>
      </c>
      <c r="I505" s="30" t="s">
        <v>3701</v>
      </c>
      <c r="J505" s="33"/>
      <c r="K505" s="37" t="s">
        <v>2315</v>
      </c>
      <c r="L505" s="30" t="s">
        <v>28</v>
      </c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ht="31.5" customHeight="1">
      <c r="A506" s="28" t="s">
        <v>576</v>
      </c>
      <c r="B506" s="29" t="s">
        <v>2316</v>
      </c>
      <c r="C506" s="30" t="s">
        <v>2317</v>
      </c>
      <c r="D506" s="31" t="s">
        <v>3702</v>
      </c>
      <c r="E506" s="38" t="s">
        <v>2319</v>
      </c>
      <c r="F506" s="30" t="s">
        <v>2320</v>
      </c>
      <c r="G506" s="34" t="str">
        <f t="array" ref="G506">xlookup(F506,'Account Classification'!A:A,'Account Classification'!B:B,"")</f>
        <v>Pharma</v>
      </c>
      <c r="H506" s="30" t="s">
        <v>1579</v>
      </c>
      <c r="I506" s="30" t="s">
        <v>3703</v>
      </c>
      <c r="J506" s="33"/>
      <c r="K506" s="37" t="s">
        <v>50</v>
      </c>
      <c r="L506" s="30" t="s">
        <v>397</v>
      </c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ht="19.5" customHeight="1">
      <c r="A507" s="28" t="s">
        <v>576</v>
      </c>
      <c r="B507" s="29" t="s">
        <v>2328</v>
      </c>
      <c r="C507" s="30" t="s">
        <v>2329</v>
      </c>
      <c r="D507" s="31" t="s">
        <v>3704</v>
      </c>
      <c r="E507" s="32">
        <v>10008.0</v>
      </c>
      <c r="F507" s="30" t="s">
        <v>2331</v>
      </c>
      <c r="G507" s="34" t="str">
        <f t="array" ref="G507">xlookup(F507,'Account Classification'!A:A,'Account Classification'!B:B,"")</f>
        <v>Pharma</v>
      </c>
      <c r="H507" s="30" t="s">
        <v>2332</v>
      </c>
      <c r="I507" s="30" t="s">
        <v>3705</v>
      </c>
      <c r="J507" s="33"/>
      <c r="K507" s="37" t="s">
        <v>113</v>
      </c>
      <c r="L507" s="30" t="s">
        <v>28</v>
      </c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ht="19.5" customHeight="1">
      <c r="A508" s="28" t="s">
        <v>576</v>
      </c>
      <c r="B508" s="29" t="s">
        <v>1248</v>
      </c>
      <c r="C508" s="30" t="s">
        <v>2341</v>
      </c>
      <c r="D508" s="31" t="s">
        <v>3706</v>
      </c>
      <c r="E508" s="32">
        <v>43021.0</v>
      </c>
      <c r="F508" s="30" t="s">
        <v>2343</v>
      </c>
      <c r="G508" s="34" t="str">
        <f t="array" ref="G508">xlookup(F508,'Account Classification'!A:A,'Account Classification'!B:B,"")</f>
        <v>Pharma</v>
      </c>
      <c r="H508" s="30" t="s">
        <v>808</v>
      </c>
      <c r="I508" s="30" t="s">
        <v>3707</v>
      </c>
      <c r="J508" s="30" t="s">
        <v>112</v>
      </c>
      <c r="K508" s="37" t="s">
        <v>61</v>
      </c>
      <c r="L508" s="30" t="s">
        <v>28</v>
      </c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ht="19.5" customHeight="1">
      <c r="A509" s="28" t="s">
        <v>576</v>
      </c>
      <c r="B509" s="29" t="s">
        <v>2361</v>
      </c>
      <c r="C509" s="30" t="s">
        <v>2362</v>
      </c>
      <c r="D509" s="31" t="s">
        <v>3708</v>
      </c>
      <c r="E509" s="32">
        <v>94005.0</v>
      </c>
      <c r="F509" s="30" t="s">
        <v>868</v>
      </c>
      <c r="G509" s="34" t="str">
        <f t="array" ref="G509">xlookup(F509,'Account Classification'!A:A,'Account Classification'!B:B,"")</f>
        <v>Pharma</v>
      </c>
      <c r="H509" s="30" t="s">
        <v>859</v>
      </c>
      <c r="I509" s="30" t="s">
        <v>3709</v>
      </c>
      <c r="J509" s="30" t="s">
        <v>112</v>
      </c>
      <c r="K509" s="37" t="s">
        <v>829</v>
      </c>
      <c r="L509" s="30" t="s">
        <v>28</v>
      </c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ht="31.5" customHeight="1">
      <c r="A510" s="28" t="s">
        <v>576</v>
      </c>
      <c r="B510" s="29" t="s">
        <v>2368</v>
      </c>
      <c r="C510" s="30" t="s">
        <v>2369</v>
      </c>
      <c r="D510" s="31" t="s">
        <v>3710</v>
      </c>
      <c r="E510" s="32">
        <v>8853.0</v>
      </c>
      <c r="F510" s="30" t="s">
        <v>2371</v>
      </c>
      <c r="G510" s="34" t="str">
        <f t="array" ref="G510">xlookup(F510,'Account Classification'!A:A,'Account Classification'!B:B,"")</f>
        <v>Pharma</v>
      </c>
      <c r="H510" s="30" t="s">
        <v>2372</v>
      </c>
      <c r="I510" s="30" t="s">
        <v>3711</v>
      </c>
      <c r="J510" s="30" t="s">
        <v>112</v>
      </c>
      <c r="K510" s="37" t="s">
        <v>61</v>
      </c>
      <c r="L510" s="30" t="s">
        <v>28</v>
      </c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ht="19.5" customHeight="1">
      <c r="A511" s="28" t="s">
        <v>576</v>
      </c>
      <c r="B511" s="29" t="s">
        <v>2393</v>
      </c>
      <c r="C511" s="30" t="s">
        <v>1464</v>
      </c>
      <c r="D511" s="31" t="s">
        <v>3712</v>
      </c>
      <c r="E511" s="32">
        <v>11111.0</v>
      </c>
      <c r="F511" s="30" t="s">
        <v>1995</v>
      </c>
      <c r="G511" s="34" t="str">
        <f t="array" ref="G511">xlookup(F511,'Account Classification'!A:A,'Account Classification'!B:B,"")</f>
        <v>Pharma</v>
      </c>
      <c r="H511" s="30" t="s">
        <v>2395</v>
      </c>
      <c r="I511" s="30" t="s">
        <v>3713</v>
      </c>
      <c r="J511" s="30" t="s">
        <v>112</v>
      </c>
      <c r="K511" s="37" t="s">
        <v>170</v>
      </c>
      <c r="L511" s="30" t="s">
        <v>28</v>
      </c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ht="19.5" customHeight="1">
      <c r="A512" s="28" t="s">
        <v>576</v>
      </c>
      <c r="B512" s="29" t="s">
        <v>2400</v>
      </c>
      <c r="C512" s="30" t="s">
        <v>2401</v>
      </c>
      <c r="D512" s="31" t="s">
        <v>3714</v>
      </c>
      <c r="E512" s="38" t="str">
        <f>"10018-3735"</f>
        <v>10018-3735</v>
      </c>
      <c r="F512" s="30" t="s">
        <v>185</v>
      </c>
      <c r="G512" s="34" t="str">
        <f t="array" ref="G512">xlookup(F512,'Account Classification'!A:A,'Account Classification'!B:B,"")</f>
        <v>Pharma</v>
      </c>
      <c r="H512" s="30" t="s">
        <v>2404</v>
      </c>
      <c r="I512" s="30" t="s">
        <v>3715</v>
      </c>
      <c r="J512" s="30" t="s">
        <v>112</v>
      </c>
      <c r="K512" s="37" t="s">
        <v>61</v>
      </c>
      <c r="L512" s="30" t="s">
        <v>28</v>
      </c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ht="19.5" customHeight="1">
      <c r="A513" s="28" t="s">
        <v>576</v>
      </c>
      <c r="B513" s="29" t="s">
        <v>2405</v>
      </c>
      <c r="C513" s="30" t="s">
        <v>2406</v>
      </c>
      <c r="D513" s="31" t="s">
        <v>3716</v>
      </c>
      <c r="E513" s="32">
        <v>8540.0</v>
      </c>
      <c r="F513" s="30" t="s">
        <v>1614</v>
      </c>
      <c r="G513" s="34" t="str">
        <f t="array" ref="G513">xlookup(F513,'Account Classification'!A:A,'Account Classification'!B:B,"")</f>
        <v>Pharma</v>
      </c>
      <c r="H513" s="30" t="s">
        <v>2408</v>
      </c>
      <c r="I513" s="30" t="s">
        <v>3717</v>
      </c>
      <c r="J513" s="30" t="s">
        <v>112</v>
      </c>
      <c r="K513" s="37" t="s">
        <v>2409</v>
      </c>
      <c r="L513" s="30" t="s">
        <v>28</v>
      </c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ht="19.5" customHeight="1">
      <c r="A514" s="28" t="s">
        <v>576</v>
      </c>
      <c r="B514" s="29" t="s">
        <v>2414</v>
      </c>
      <c r="C514" s="30" t="s">
        <v>2415</v>
      </c>
      <c r="D514" s="31" t="s">
        <v>3718</v>
      </c>
      <c r="E514" s="38" t="str">
        <f>"541-0042"</f>
        <v>541-0042</v>
      </c>
      <c r="F514" s="30" t="s">
        <v>2418</v>
      </c>
      <c r="G514" s="34" t="str">
        <f t="array" ref="G514">xlookup(F514,'Account Classification'!A:A,'Account Classification'!B:B,"")</f>
        <v>Pharma</v>
      </c>
      <c r="H514" s="30" t="s">
        <v>1531</v>
      </c>
      <c r="I514" s="30" t="s">
        <v>3719</v>
      </c>
      <c r="J514" s="33"/>
      <c r="K514" s="37" t="s">
        <v>2419</v>
      </c>
      <c r="L514" s="30" t="s">
        <v>1533</v>
      </c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ht="19.5" customHeight="1">
      <c r="A515" s="28" t="s">
        <v>576</v>
      </c>
      <c r="B515" s="29" t="s">
        <v>404</v>
      </c>
      <c r="C515" s="30" t="s">
        <v>2420</v>
      </c>
      <c r="D515" s="31" t="s">
        <v>3720</v>
      </c>
      <c r="E515" s="32">
        <v>7936.0</v>
      </c>
      <c r="F515" s="30" t="s">
        <v>894</v>
      </c>
      <c r="G515" s="34" t="str">
        <f t="array" ref="G515">xlookup(F515,'Account Classification'!A:A,'Account Classification'!B:B,"")</f>
        <v>Pharma</v>
      </c>
      <c r="H515" s="30" t="s">
        <v>808</v>
      </c>
      <c r="I515" s="30" t="s">
        <v>3721</v>
      </c>
      <c r="J515" s="30" t="s">
        <v>112</v>
      </c>
      <c r="K515" s="37" t="s">
        <v>2422</v>
      </c>
      <c r="L515" s="30" t="s">
        <v>28</v>
      </c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ht="19.5" customHeight="1">
      <c r="A516" s="28" t="s">
        <v>576</v>
      </c>
      <c r="B516" s="29" t="s">
        <v>29</v>
      </c>
      <c r="C516" s="30" t="s">
        <v>2428</v>
      </c>
      <c r="D516" s="31" t="s">
        <v>3722</v>
      </c>
      <c r="E516" s="32">
        <v>8540.0</v>
      </c>
      <c r="F516" s="30" t="s">
        <v>868</v>
      </c>
      <c r="G516" s="34" t="str">
        <f t="array" ref="G516">xlookup(F516,'Account Classification'!A:A,'Account Classification'!B:B,"")</f>
        <v>Pharma</v>
      </c>
      <c r="H516" s="30" t="s">
        <v>2430</v>
      </c>
      <c r="I516" s="30" t="s">
        <v>3723</v>
      </c>
      <c r="J516" s="30" t="s">
        <v>112</v>
      </c>
      <c r="K516" s="37" t="s">
        <v>27</v>
      </c>
      <c r="L516" s="30" t="s">
        <v>28</v>
      </c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ht="19.5" customHeight="1">
      <c r="A517" s="28" t="s">
        <v>576</v>
      </c>
      <c r="B517" s="29" t="s">
        <v>499</v>
      </c>
      <c r="C517" s="30" t="s">
        <v>2442</v>
      </c>
      <c r="D517" s="31" t="s">
        <v>3724</v>
      </c>
      <c r="E517" s="38" t="s">
        <v>2444</v>
      </c>
      <c r="F517" s="30" t="s">
        <v>2445</v>
      </c>
      <c r="G517" s="34" t="str">
        <f t="array" ref="G517">xlookup(F517,'Account Classification'!A:A,'Account Classification'!B:B,"")</f>
        <v>Pharma</v>
      </c>
      <c r="H517" s="30" t="s">
        <v>2446</v>
      </c>
      <c r="I517" s="30" t="s">
        <v>3725</v>
      </c>
      <c r="J517" s="30" t="s">
        <v>112</v>
      </c>
      <c r="K517" s="37" t="s">
        <v>3726</v>
      </c>
      <c r="L517" s="30" t="s">
        <v>397</v>
      </c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ht="19.5" customHeight="1">
      <c r="A518" s="28" t="s">
        <v>576</v>
      </c>
      <c r="B518" s="29" t="s">
        <v>2448</v>
      </c>
      <c r="C518" s="30" t="s">
        <v>2449</v>
      </c>
      <c r="D518" s="31" t="s">
        <v>3727</v>
      </c>
      <c r="E518" s="38" t="s">
        <v>2451</v>
      </c>
      <c r="F518" s="30" t="s">
        <v>2452</v>
      </c>
      <c r="G518" s="34" t="str">
        <f t="array" ref="G518">xlookup(F518,'Account Classification'!A:A,'Account Classification'!B:B,"")</f>
        <v>Pharma</v>
      </c>
      <c r="H518" s="30" t="s">
        <v>186</v>
      </c>
      <c r="I518" s="30" t="s">
        <v>3728</v>
      </c>
      <c r="J518" s="33"/>
      <c r="K518" s="37" t="s">
        <v>27</v>
      </c>
      <c r="L518" s="30" t="s">
        <v>397</v>
      </c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ht="19.5" customHeight="1">
      <c r="A519" s="28" t="s">
        <v>576</v>
      </c>
      <c r="B519" s="29" t="s">
        <v>480</v>
      </c>
      <c r="C519" s="30" t="s">
        <v>2453</v>
      </c>
      <c r="D519" s="31" t="s">
        <v>3729</v>
      </c>
      <c r="E519" s="38" t="s">
        <v>2455</v>
      </c>
      <c r="F519" s="30" t="s">
        <v>2456</v>
      </c>
      <c r="G519" s="34" t="str">
        <f t="array" ref="G519">xlookup(F519,'Account Classification'!A:A,'Account Classification'!B:B,"")</f>
        <v>Pharma</v>
      </c>
      <c r="H519" s="30" t="s">
        <v>66</v>
      </c>
      <c r="I519" s="30" t="s">
        <v>3730</v>
      </c>
      <c r="J519" s="33"/>
      <c r="K519" s="37" t="s">
        <v>27</v>
      </c>
      <c r="L519" s="30" t="s">
        <v>397</v>
      </c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ht="19.5" customHeight="1">
      <c r="A520" s="28" t="s">
        <v>576</v>
      </c>
      <c r="B520" s="29" t="s">
        <v>2190</v>
      </c>
      <c r="C520" s="30" t="s">
        <v>996</v>
      </c>
      <c r="D520" s="31" t="s">
        <v>3731</v>
      </c>
      <c r="E520" s="38" t="str">
        <f>"07932-1039"</f>
        <v>07932-1039</v>
      </c>
      <c r="F520" s="30" t="s">
        <v>2467</v>
      </c>
      <c r="G520" s="34" t="str">
        <f t="array" ref="G520">xlookup(F520,'Account Classification'!A:A,'Account Classification'!B:B,"")</f>
        <v>Pharma</v>
      </c>
      <c r="H520" s="30" t="s">
        <v>2468</v>
      </c>
      <c r="I520" s="30" t="s">
        <v>3732</v>
      </c>
      <c r="J520" s="33"/>
      <c r="K520" s="37" t="s">
        <v>50</v>
      </c>
      <c r="L520" s="30" t="s">
        <v>28</v>
      </c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ht="19.5" customHeight="1">
      <c r="A521" s="28" t="s">
        <v>576</v>
      </c>
      <c r="B521" s="29" t="s">
        <v>2474</v>
      </c>
      <c r="C521" s="30" t="s">
        <v>2475</v>
      </c>
      <c r="D521" s="31" t="s">
        <v>3733</v>
      </c>
      <c r="E521" s="32">
        <v>19454.0</v>
      </c>
      <c r="F521" s="30" t="s">
        <v>95</v>
      </c>
      <c r="G521" s="34" t="str">
        <f t="array" ref="G521">xlookup(F521,'Account Classification'!A:A,'Account Classification'!B:B,"")</f>
        <v>Pharma</v>
      </c>
      <c r="H521" s="30" t="s">
        <v>2477</v>
      </c>
      <c r="I521" s="30" t="s">
        <v>3734</v>
      </c>
      <c r="J521" s="30" t="s">
        <v>112</v>
      </c>
      <c r="K521" s="37" t="s">
        <v>27</v>
      </c>
      <c r="L521" s="30" t="s">
        <v>28</v>
      </c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ht="19.5" customHeight="1">
      <c r="A522" s="28" t="s">
        <v>576</v>
      </c>
      <c r="B522" s="29" t="s">
        <v>2488</v>
      </c>
      <c r="C522" s="30" t="s">
        <v>2489</v>
      </c>
      <c r="D522" s="31" t="s">
        <v>3735</v>
      </c>
      <c r="E522" s="38" t="s">
        <v>2491</v>
      </c>
      <c r="F522" s="30" t="s">
        <v>2492</v>
      </c>
      <c r="G522" s="34" t="str">
        <f t="array" ref="G522">xlookup(F522,'Account Classification'!A:A,'Account Classification'!B:B,"")</f>
        <v>Pharma</v>
      </c>
      <c r="H522" s="30" t="s">
        <v>2493</v>
      </c>
      <c r="I522" s="30" t="s">
        <v>3736</v>
      </c>
      <c r="J522" s="30" t="s">
        <v>112</v>
      </c>
      <c r="K522" s="37" t="s">
        <v>2494</v>
      </c>
      <c r="L522" s="30" t="s">
        <v>397</v>
      </c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ht="19.5" customHeight="1">
      <c r="A523" s="28" t="s">
        <v>576</v>
      </c>
      <c r="B523" s="29" t="s">
        <v>1349</v>
      </c>
      <c r="C523" s="30" t="s">
        <v>2495</v>
      </c>
      <c r="D523" s="31" t="s">
        <v>3737</v>
      </c>
      <c r="E523" s="32">
        <v>94080.0</v>
      </c>
      <c r="F523" s="30" t="s">
        <v>2497</v>
      </c>
      <c r="G523" s="34" t="str">
        <f t="array" ref="G523">xlookup(F523,'Account Classification'!A:A,'Account Classification'!B:B,"")</f>
        <v>Pharma</v>
      </c>
      <c r="H523" s="30" t="s">
        <v>2498</v>
      </c>
      <c r="I523" s="30" t="s">
        <v>3738</v>
      </c>
      <c r="J523" s="30" t="s">
        <v>112</v>
      </c>
      <c r="K523" s="37" t="s">
        <v>61</v>
      </c>
      <c r="L523" s="30" t="s">
        <v>28</v>
      </c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ht="19.5" customHeight="1">
      <c r="A524" s="28" t="s">
        <v>576</v>
      </c>
      <c r="B524" s="29" t="s">
        <v>2504</v>
      </c>
      <c r="C524" s="30" t="s">
        <v>2505</v>
      </c>
      <c r="D524" s="31" t="s">
        <v>3739</v>
      </c>
      <c r="E524" s="32">
        <v>2139.0</v>
      </c>
      <c r="F524" s="30" t="s">
        <v>232</v>
      </c>
      <c r="G524" s="34" t="str">
        <f t="array" ref="G524">xlookup(F524,'Account Classification'!A:A,'Account Classification'!B:B,"")</f>
        <v>Pharma</v>
      </c>
      <c r="H524" s="30" t="s">
        <v>2507</v>
      </c>
      <c r="I524" s="30" t="s">
        <v>3740</v>
      </c>
      <c r="J524" s="30" t="s">
        <v>112</v>
      </c>
      <c r="K524" s="37" t="s">
        <v>27</v>
      </c>
      <c r="L524" s="30" t="s">
        <v>28</v>
      </c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ht="19.5" customHeight="1">
      <c r="A525" s="28" t="s">
        <v>576</v>
      </c>
      <c r="B525" s="29" t="s">
        <v>2508</v>
      </c>
      <c r="C525" s="30" t="s">
        <v>2509</v>
      </c>
      <c r="D525" s="31" t="s">
        <v>3741</v>
      </c>
      <c r="E525" s="32">
        <v>82041.0</v>
      </c>
      <c r="F525" s="30" t="s">
        <v>293</v>
      </c>
      <c r="G525" s="34" t="str">
        <f t="array" ref="G525">xlookup(F525,'Account Classification'!A:A,'Account Classification'!B:B,"")</f>
        <v>Pharma</v>
      </c>
      <c r="H525" s="30" t="s">
        <v>790</v>
      </c>
      <c r="I525" s="30" t="s">
        <v>3742</v>
      </c>
      <c r="J525" s="30" t="s">
        <v>112</v>
      </c>
      <c r="K525" s="37" t="s">
        <v>2511</v>
      </c>
      <c r="L525" s="30" t="s">
        <v>303</v>
      </c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ht="43.5" customHeight="1">
      <c r="A526" s="28" t="s">
        <v>576</v>
      </c>
      <c r="B526" s="29" t="s">
        <v>2519</v>
      </c>
      <c r="C526" s="30" t="s">
        <v>2520</v>
      </c>
      <c r="D526" s="31" t="s">
        <v>3743</v>
      </c>
      <c r="E526" s="38" t="str">
        <f>"94903-1054"</f>
        <v>94903-1054</v>
      </c>
      <c r="F526" s="30" t="s">
        <v>958</v>
      </c>
      <c r="G526" s="34" t="str">
        <f t="array" ref="G526">xlookup(F526,'Account Classification'!A:A,'Account Classification'!B:B,"")</f>
        <v>Pharma</v>
      </c>
      <c r="H526" s="30" t="s">
        <v>1579</v>
      </c>
      <c r="I526" s="30" t="s">
        <v>3744</v>
      </c>
      <c r="J526" s="30" t="s">
        <v>954</v>
      </c>
      <c r="K526" s="37" t="s">
        <v>50</v>
      </c>
      <c r="L526" s="30" t="s">
        <v>28</v>
      </c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ht="19.5" customHeight="1">
      <c r="A527" s="28" t="s">
        <v>576</v>
      </c>
      <c r="B527" s="29" t="s">
        <v>2528</v>
      </c>
      <c r="C527" s="30" t="s">
        <v>2529</v>
      </c>
      <c r="D527" s="31" t="s">
        <v>3745</v>
      </c>
      <c r="E527" s="32">
        <v>94127.0</v>
      </c>
      <c r="F527" s="30" t="s">
        <v>2531</v>
      </c>
      <c r="G527" s="34" t="str">
        <f t="array" ref="G527">xlookup(F527,'Account Classification'!A:A,'Account Classification'!B:B,"")</f>
        <v>Pharma</v>
      </c>
      <c r="H527" s="30" t="s">
        <v>2532</v>
      </c>
      <c r="I527" s="30" t="s">
        <v>3746</v>
      </c>
      <c r="J527" s="30" t="s">
        <v>954</v>
      </c>
      <c r="K527" s="37" t="s">
        <v>27</v>
      </c>
      <c r="L527" s="30" t="s">
        <v>28</v>
      </c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ht="19.5" customHeight="1">
      <c r="A528" s="28" t="s">
        <v>576</v>
      </c>
      <c r="B528" s="29" t="s">
        <v>2561</v>
      </c>
      <c r="C528" s="30" t="s">
        <v>2562</v>
      </c>
      <c r="D528" s="31" t="s">
        <v>3747</v>
      </c>
      <c r="E528" s="32">
        <v>8540.0</v>
      </c>
      <c r="F528" s="30" t="s">
        <v>2564</v>
      </c>
      <c r="G528" s="34" t="str">
        <f t="array" ref="G528">xlookup(F528,'Account Classification'!A:A,'Account Classification'!B:B,"")</f>
        <v>Pharma</v>
      </c>
      <c r="H528" s="30" t="s">
        <v>2565</v>
      </c>
      <c r="I528" s="30" t="s">
        <v>3748</v>
      </c>
      <c r="J528" s="33"/>
      <c r="K528" s="37" t="s">
        <v>2464</v>
      </c>
      <c r="L528" s="30" t="s">
        <v>28</v>
      </c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ht="19.5" customHeight="1">
      <c r="A529" s="28" t="s">
        <v>576</v>
      </c>
      <c r="B529" s="29" t="s">
        <v>2571</v>
      </c>
      <c r="C529" s="30" t="s">
        <v>2572</v>
      </c>
      <c r="D529" s="31" t="s">
        <v>3749</v>
      </c>
      <c r="E529" s="32">
        <v>94404.0</v>
      </c>
      <c r="F529" s="30" t="s">
        <v>719</v>
      </c>
      <c r="G529" s="34" t="str">
        <f t="array" ref="G529">xlookup(F529,'Account Classification'!A:A,'Account Classification'!B:B,"")</f>
        <v>Pharma</v>
      </c>
      <c r="H529" s="30" t="s">
        <v>186</v>
      </c>
      <c r="I529" s="30" t="s">
        <v>3750</v>
      </c>
      <c r="J529" s="30" t="s">
        <v>954</v>
      </c>
      <c r="K529" s="37" t="s">
        <v>50</v>
      </c>
      <c r="L529" s="30" t="s">
        <v>28</v>
      </c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ht="19.5" customHeight="1">
      <c r="A530" s="28" t="s">
        <v>576</v>
      </c>
      <c r="B530" s="29" t="s">
        <v>347</v>
      </c>
      <c r="C530" s="30" t="s">
        <v>2574</v>
      </c>
      <c r="D530" s="31" t="s">
        <v>3751</v>
      </c>
      <c r="E530" s="32">
        <v>94080.0</v>
      </c>
      <c r="F530" s="30" t="s">
        <v>2576</v>
      </c>
      <c r="G530" s="34" t="str">
        <f t="array" ref="G530">xlookup(F530,'Account Classification'!A:A,'Account Classification'!B:B,"")</f>
        <v>Pharma</v>
      </c>
      <c r="H530" s="30" t="s">
        <v>2577</v>
      </c>
      <c r="I530" s="30" t="s">
        <v>3752</v>
      </c>
      <c r="J530" s="30" t="s">
        <v>954</v>
      </c>
      <c r="K530" s="37" t="s">
        <v>50</v>
      </c>
      <c r="L530" s="30" t="s">
        <v>28</v>
      </c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ht="31.5" customHeight="1">
      <c r="A531" s="28" t="s">
        <v>576</v>
      </c>
      <c r="B531" s="29" t="s">
        <v>2161</v>
      </c>
      <c r="C531" s="30" t="s">
        <v>2578</v>
      </c>
      <c r="D531" s="31" t="s">
        <v>3753</v>
      </c>
      <c r="E531" s="32">
        <v>2215.0</v>
      </c>
      <c r="F531" s="30" t="s">
        <v>2580</v>
      </c>
      <c r="G531" s="34" t="str">
        <f t="array" ref="G531">xlookup(F531,'Account Classification'!A:A,'Account Classification'!B:B,"")</f>
        <v>Pharma</v>
      </c>
      <c r="H531" s="30" t="s">
        <v>261</v>
      </c>
      <c r="I531" s="30" t="s">
        <v>3754</v>
      </c>
      <c r="J531" s="33"/>
      <c r="K531" s="37" t="s">
        <v>61</v>
      </c>
      <c r="L531" s="30" t="s">
        <v>28</v>
      </c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ht="31.5" customHeight="1">
      <c r="A532" s="28" t="s">
        <v>576</v>
      </c>
      <c r="B532" s="29" t="s">
        <v>2581</v>
      </c>
      <c r="C532" s="30" t="s">
        <v>2582</v>
      </c>
      <c r="D532" s="31" t="s">
        <v>3755</v>
      </c>
      <c r="E532" s="32">
        <v>7920.0</v>
      </c>
      <c r="F532" s="30" t="s">
        <v>2584</v>
      </c>
      <c r="G532" s="34" t="str">
        <f t="array" ref="G532">xlookup(F532,'Account Classification'!A:A,'Account Classification'!B:B,"")</f>
        <v>Pharma</v>
      </c>
      <c r="H532" s="30" t="s">
        <v>2585</v>
      </c>
      <c r="I532" s="30" t="s">
        <v>3756</v>
      </c>
      <c r="J532" s="30" t="s">
        <v>112</v>
      </c>
      <c r="K532" s="37" t="s">
        <v>170</v>
      </c>
      <c r="L532" s="30" t="s">
        <v>28</v>
      </c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ht="31.5" customHeight="1">
      <c r="A533" s="28" t="s">
        <v>576</v>
      </c>
      <c r="B533" s="29" t="s">
        <v>2591</v>
      </c>
      <c r="C533" s="30" t="s">
        <v>2592</v>
      </c>
      <c r="D533" s="31" t="s">
        <v>3757</v>
      </c>
      <c r="E533" s="32">
        <v>2119.0</v>
      </c>
      <c r="F533" s="30" t="s">
        <v>2594</v>
      </c>
      <c r="G533" s="34" t="str">
        <f t="array" ref="G533">xlookup(F533,'Account Classification'!A:A,'Account Classification'!B:B,"")</f>
        <v>Pharma</v>
      </c>
      <c r="H533" s="30" t="s">
        <v>2595</v>
      </c>
      <c r="I533" s="30" t="s">
        <v>3758</v>
      </c>
      <c r="J533" s="33"/>
      <c r="K533" s="37" t="s">
        <v>27</v>
      </c>
      <c r="L533" s="30" t="s">
        <v>28</v>
      </c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ht="19.5" customHeight="1">
      <c r="A534" s="28" t="s">
        <v>576</v>
      </c>
      <c r="B534" s="29" t="s">
        <v>383</v>
      </c>
      <c r="C534" s="30" t="s">
        <v>2596</v>
      </c>
      <c r="D534" s="31" t="s">
        <v>3759</v>
      </c>
      <c r="E534" s="32">
        <v>60064.0</v>
      </c>
      <c r="F534" s="30" t="s">
        <v>2598</v>
      </c>
      <c r="G534" s="34" t="str">
        <f t="array" ref="G534">xlookup(F534,'Account Classification'!A:A,'Account Classification'!B:B,"")</f>
        <v>Pharma</v>
      </c>
      <c r="H534" s="30" t="s">
        <v>2599</v>
      </c>
      <c r="I534" s="30" t="s">
        <v>3760</v>
      </c>
      <c r="J534" s="33"/>
      <c r="K534" s="37" t="s">
        <v>2600</v>
      </c>
      <c r="L534" s="30" t="s">
        <v>28</v>
      </c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ht="19.5" customHeight="1">
      <c r="A535" s="28" t="s">
        <v>576</v>
      </c>
      <c r="B535" s="29" t="s">
        <v>2626</v>
      </c>
      <c r="C535" s="30" t="s">
        <v>2627</v>
      </c>
      <c r="D535" s="31" t="s">
        <v>3761</v>
      </c>
      <c r="E535" s="32">
        <v>2465.0</v>
      </c>
      <c r="F535" s="30" t="s">
        <v>119</v>
      </c>
      <c r="G535" s="34" t="str">
        <f t="array" ref="G535">xlookup(F535,'Account Classification'!A:A,'Account Classification'!B:B,"")</f>
        <v>Pharma</v>
      </c>
      <c r="H535" s="30" t="s">
        <v>1579</v>
      </c>
      <c r="I535" s="30" t="s">
        <v>3762</v>
      </c>
      <c r="J535" s="33"/>
      <c r="K535" s="37" t="s">
        <v>50</v>
      </c>
      <c r="L535" s="30" t="s">
        <v>28</v>
      </c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ht="19.5" customHeight="1">
      <c r="A536" s="28" t="s">
        <v>576</v>
      </c>
      <c r="B536" s="29" t="s">
        <v>2640</v>
      </c>
      <c r="C536" s="30" t="s">
        <v>2641</v>
      </c>
      <c r="D536" s="31" t="s">
        <v>3763</v>
      </c>
      <c r="E536" s="32">
        <v>2067.0</v>
      </c>
      <c r="F536" s="30" t="s">
        <v>2643</v>
      </c>
      <c r="G536" s="34" t="str">
        <f t="array" ref="G536">xlookup(F536,'Account Classification'!A:A,'Account Classification'!B:B,"")</f>
        <v>Pharma</v>
      </c>
      <c r="H536" s="30" t="s">
        <v>2644</v>
      </c>
      <c r="I536" s="30" t="s">
        <v>3764</v>
      </c>
      <c r="J536" s="33"/>
      <c r="K536" s="37" t="s">
        <v>27</v>
      </c>
      <c r="L536" s="30" t="s">
        <v>28</v>
      </c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ht="19.5" customHeight="1">
      <c r="A537" s="28" t="s">
        <v>576</v>
      </c>
      <c r="B537" s="29" t="s">
        <v>2648</v>
      </c>
      <c r="C537" s="30" t="s">
        <v>2649</v>
      </c>
      <c r="D537" s="31" t="s">
        <v>3765</v>
      </c>
      <c r="E537" s="32">
        <v>23059.0</v>
      </c>
      <c r="F537" s="30" t="s">
        <v>894</v>
      </c>
      <c r="G537" s="34" t="str">
        <f t="array" ref="G537">xlookup(F537,'Account Classification'!A:A,'Account Classification'!B:B,"")</f>
        <v>Pharma</v>
      </c>
      <c r="H537" s="30" t="s">
        <v>2651</v>
      </c>
      <c r="I537" s="30" t="s">
        <v>3766</v>
      </c>
      <c r="J537" s="33"/>
      <c r="K537" s="37" t="s">
        <v>50</v>
      </c>
      <c r="L537" s="30" t="s">
        <v>28</v>
      </c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ht="19.5" customHeight="1">
      <c r="A538" s="28" t="s">
        <v>576</v>
      </c>
      <c r="B538" s="29" t="s">
        <v>325</v>
      </c>
      <c r="C538" s="30" t="s">
        <v>1464</v>
      </c>
      <c r="D538" s="31" t="s">
        <v>3767</v>
      </c>
      <c r="E538" s="32">
        <v>78878.0</v>
      </c>
      <c r="F538" s="30" t="s">
        <v>2667</v>
      </c>
      <c r="G538" s="34" t="str">
        <f t="array" ref="G538">xlookup(F538,'Account Classification'!A:A,'Account Classification'!B:B,"")</f>
        <v>Pharma</v>
      </c>
      <c r="H538" s="30" t="s">
        <v>2668</v>
      </c>
      <c r="I538" s="30" t="s">
        <v>3768</v>
      </c>
      <c r="J538" s="33"/>
      <c r="K538" s="37" t="s">
        <v>2669</v>
      </c>
      <c r="L538" s="30" t="s">
        <v>2204</v>
      </c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ht="19.5" customHeight="1">
      <c r="A539" s="28" t="s">
        <v>576</v>
      </c>
      <c r="B539" s="29" t="s">
        <v>2670</v>
      </c>
      <c r="C539" s="30" t="s">
        <v>2341</v>
      </c>
      <c r="D539" s="31" t="s">
        <v>3769</v>
      </c>
      <c r="E539" s="32">
        <v>3257.0</v>
      </c>
      <c r="F539" s="30" t="s">
        <v>894</v>
      </c>
      <c r="G539" s="34" t="str">
        <f t="array" ref="G539">xlookup(F539,'Account Classification'!A:A,'Account Classification'!B:B,"")</f>
        <v>Pharma</v>
      </c>
      <c r="H539" s="30" t="s">
        <v>2672</v>
      </c>
      <c r="I539" s="30" t="s">
        <v>3770</v>
      </c>
      <c r="J539" s="33"/>
      <c r="K539" s="37" t="s">
        <v>61</v>
      </c>
      <c r="L539" s="30" t="s">
        <v>28</v>
      </c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ht="19.5" customHeight="1">
      <c r="A540" s="28" t="s">
        <v>576</v>
      </c>
      <c r="B540" s="29" t="s">
        <v>2673</v>
      </c>
      <c r="C540" s="30" t="s">
        <v>2674</v>
      </c>
      <c r="D540" s="31" t="s">
        <v>3771</v>
      </c>
      <c r="E540" s="32">
        <v>7940.0</v>
      </c>
      <c r="F540" s="30" t="s">
        <v>2676</v>
      </c>
      <c r="G540" s="34" t="str">
        <f t="array" ref="G540">xlookup(F540,'Account Classification'!A:A,'Account Classification'!B:B,"")</f>
        <v>Pharma</v>
      </c>
      <c r="H540" s="30" t="s">
        <v>2677</v>
      </c>
      <c r="I540" s="30" t="s">
        <v>3772</v>
      </c>
      <c r="J540" s="33"/>
      <c r="K540" s="37" t="s">
        <v>403</v>
      </c>
      <c r="L540" s="30" t="s">
        <v>28</v>
      </c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ht="31.5" customHeight="1">
      <c r="A541" s="28" t="s">
        <v>576</v>
      </c>
      <c r="B541" s="29" t="s">
        <v>2684</v>
      </c>
      <c r="C541" s="30" t="s">
        <v>2685</v>
      </c>
      <c r="D541" s="31" t="s">
        <v>3773</v>
      </c>
      <c r="E541" s="32">
        <v>4648061.0</v>
      </c>
      <c r="F541" s="30" t="s">
        <v>2687</v>
      </c>
      <c r="G541" s="34" t="str">
        <f t="array" ref="G541">xlookup(F541,'Account Classification'!A:A,'Account Classification'!B:B,"")</f>
        <v>Pharma</v>
      </c>
      <c r="H541" s="30" t="s">
        <v>261</v>
      </c>
      <c r="I541" s="30" t="s">
        <v>3774</v>
      </c>
      <c r="J541" s="33"/>
      <c r="K541" s="37" t="s">
        <v>2688</v>
      </c>
      <c r="L541" s="30" t="s">
        <v>1533</v>
      </c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ht="19.5" customHeight="1">
      <c r="A542" s="28" t="s">
        <v>576</v>
      </c>
      <c r="B542" s="29" t="s">
        <v>2689</v>
      </c>
      <c r="C542" s="30" t="s">
        <v>469</v>
      </c>
      <c r="D542" s="31" t="s">
        <v>3775</v>
      </c>
      <c r="E542" s="32">
        <v>93314.0</v>
      </c>
      <c r="F542" s="30" t="s">
        <v>487</v>
      </c>
      <c r="G542" s="34" t="str">
        <f t="array" ref="G542">xlookup(F542,'Account Classification'!A:A,'Account Classification'!B:B,"")</f>
        <v>Pharma</v>
      </c>
      <c r="H542" s="30" t="s">
        <v>2691</v>
      </c>
      <c r="I542" s="30" t="s">
        <v>3776</v>
      </c>
      <c r="J542" s="33"/>
      <c r="K542" s="37" t="s">
        <v>2692</v>
      </c>
      <c r="L542" s="30" t="s">
        <v>28</v>
      </c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ht="19.5" customHeight="1">
      <c r="A543" s="28" t="s">
        <v>576</v>
      </c>
      <c r="B543" s="29" t="s">
        <v>2693</v>
      </c>
      <c r="C543" s="30" t="s">
        <v>2694</v>
      </c>
      <c r="D543" s="31" t="s">
        <v>3777</v>
      </c>
      <c r="E543" s="32">
        <v>93021.0</v>
      </c>
      <c r="F543" s="30" t="s">
        <v>719</v>
      </c>
      <c r="G543" s="34" t="str">
        <f t="array" ref="G543">xlookup(F543,'Account Classification'!A:A,'Account Classification'!B:B,"")</f>
        <v>Pharma</v>
      </c>
      <c r="H543" s="30" t="s">
        <v>2696</v>
      </c>
      <c r="I543" s="30" t="s">
        <v>3778</v>
      </c>
      <c r="J543" s="33"/>
      <c r="K543" s="37" t="s">
        <v>2697</v>
      </c>
      <c r="L543" s="30" t="s">
        <v>28</v>
      </c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ht="19.5" customHeight="1">
      <c r="A544" s="28" t="s">
        <v>576</v>
      </c>
      <c r="B544" s="29" t="s">
        <v>2698</v>
      </c>
      <c r="C544" s="30" t="s">
        <v>2699</v>
      </c>
      <c r="D544" s="31" t="s">
        <v>3779</v>
      </c>
      <c r="E544" s="32">
        <v>2075.0</v>
      </c>
      <c r="F544" s="30" t="s">
        <v>2701</v>
      </c>
      <c r="G544" s="34" t="str">
        <f t="array" ref="G544">xlookup(F544,'Account Classification'!A:A,'Account Classification'!B:B,"")</f>
        <v>Pharma</v>
      </c>
      <c r="H544" s="30" t="s">
        <v>2702</v>
      </c>
      <c r="I544" s="30" t="s">
        <v>3780</v>
      </c>
      <c r="J544" s="33"/>
      <c r="K544" s="37" t="s">
        <v>27</v>
      </c>
      <c r="L544" s="30" t="s">
        <v>80</v>
      </c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ht="19.5" customHeight="1">
      <c r="A545" s="28" t="s">
        <v>576</v>
      </c>
      <c r="B545" s="29" t="s">
        <v>2726</v>
      </c>
      <c r="C545" s="30" t="s">
        <v>1998</v>
      </c>
      <c r="D545" s="31" t="s">
        <v>3781</v>
      </c>
      <c r="E545" s="32">
        <v>19426.0</v>
      </c>
      <c r="F545" s="30" t="s">
        <v>2728</v>
      </c>
      <c r="G545" s="34" t="str">
        <f t="array" ref="G545">xlookup(F545,'Account Classification'!A:A,'Account Classification'!B:B,"")</f>
        <v>Pharma</v>
      </c>
      <c r="H545" s="30" t="s">
        <v>2084</v>
      </c>
      <c r="I545" s="30" t="s">
        <v>3782</v>
      </c>
      <c r="J545" s="33"/>
      <c r="K545" s="37" t="s">
        <v>784</v>
      </c>
      <c r="L545" s="30" t="s">
        <v>28</v>
      </c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ht="19.5" customHeight="1">
      <c r="A546" s="28" t="s">
        <v>21</v>
      </c>
      <c r="B546" s="29" t="s">
        <v>134</v>
      </c>
      <c r="C546" s="30" t="s">
        <v>135</v>
      </c>
      <c r="D546" s="31" t="s">
        <v>3783</v>
      </c>
      <c r="E546" s="38" t="str">
        <f>"33702-2626"</f>
        <v>33702-2626</v>
      </c>
      <c r="F546" s="30" t="s">
        <v>138</v>
      </c>
      <c r="G546" s="34" t="str">
        <f t="array" ref="G546">xlookup(F546,'Account Classification'!A:A,'Account Classification'!B:B,"")</f>
        <v>Signatera</v>
      </c>
      <c r="H546" s="30" t="s">
        <v>139</v>
      </c>
      <c r="I546" s="30" t="s">
        <v>3784</v>
      </c>
      <c r="J546" s="30" t="s">
        <v>112</v>
      </c>
      <c r="K546" s="37" t="s">
        <v>140</v>
      </c>
      <c r="L546" s="30" t="s">
        <v>28</v>
      </c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ht="19.5" customHeight="1">
      <c r="A547" s="28" t="s">
        <v>21</v>
      </c>
      <c r="B547" s="29" t="s">
        <v>157</v>
      </c>
      <c r="C547" s="30" t="s">
        <v>158</v>
      </c>
      <c r="D547" s="31" t="s">
        <v>3785</v>
      </c>
      <c r="E547" s="32">
        <v>22207.0</v>
      </c>
      <c r="F547" s="30" t="s">
        <v>160</v>
      </c>
      <c r="G547" s="34" t="str">
        <f t="array" ref="G547">xlookup(F547,'Account Classification'!A:A,'Account Classification'!B:B,"")</f>
        <v>Signatera</v>
      </c>
      <c r="H547" s="30" t="s">
        <v>161</v>
      </c>
      <c r="I547" s="30" t="s">
        <v>3786</v>
      </c>
      <c r="J547" s="30" t="s">
        <v>112</v>
      </c>
      <c r="K547" s="37" t="s">
        <v>50</v>
      </c>
      <c r="L547" s="30" t="s">
        <v>28</v>
      </c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ht="31.5" customHeight="1">
      <c r="A548" s="28" t="s">
        <v>21</v>
      </c>
      <c r="B548" s="29" t="s">
        <v>193</v>
      </c>
      <c r="C548" s="30" t="s">
        <v>194</v>
      </c>
      <c r="D548" s="31" t="s">
        <v>3787</v>
      </c>
      <c r="E548" s="32">
        <v>7205.0</v>
      </c>
      <c r="F548" s="30" t="s">
        <v>196</v>
      </c>
      <c r="G548" s="34" t="str">
        <f t="array" ref="G548">xlookup(F548,'Account Classification'!A:A,'Account Classification'!B:B,"")</f>
        <v>Signatera</v>
      </c>
      <c r="H548" s="30" t="s">
        <v>197</v>
      </c>
      <c r="I548" s="30" t="s">
        <v>3788</v>
      </c>
      <c r="J548" s="30" t="s">
        <v>112</v>
      </c>
      <c r="K548" s="37" t="s">
        <v>198</v>
      </c>
      <c r="L548" s="30" t="s">
        <v>28</v>
      </c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ht="19.5" customHeight="1">
      <c r="A549" s="28" t="s">
        <v>21</v>
      </c>
      <c r="B549" s="29" t="s">
        <v>199</v>
      </c>
      <c r="C549" s="30" t="s">
        <v>200</v>
      </c>
      <c r="D549" s="31" t="s">
        <v>3789</v>
      </c>
      <c r="E549" s="32">
        <v>34990.0</v>
      </c>
      <c r="F549" s="30" t="s">
        <v>202</v>
      </c>
      <c r="G549" s="34" t="str">
        <f t="array" ref="G549">xlookup(F549,'Account Classification'!A:A,'Account Classification'!B:B,"")</f>
        <v>Signatera</v>
      </c>
      <c r="H549" s="30" t="s">
        <v>203</v>
      </c>
      <c r="I549" s="30" t="s">
        <v>3790</v>
      </c>
      <c r="J549" s="30" t="s">
        <v>112</v>
      </c>
      <c r="K549" s="37" t="s">
        <v>204</v>
      </c>
      <c r="L549" s="30" t="s">
        <v>28</v>
      </c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ht="19.5" customHeight="1">
      <c r="A550" s="28" t="s">
        <v>21</v>
      </c>
      <c r="B550" s="29" t="s">
        <v>205</v>
      </c>
      <c r="C550" s="30" t="s">
        <v>206</v>
      </c>
      <c r="D550" s="31" t="s">
        <v>3791</v>
      </c>
      <c r="E550" s="32">
        <v>85027.0</v>
      </c>
      <c r="F550" s="30" t="s">
        <v>208</v>
      </c>
      <c r="G550" s="34" t="str">
        <f t="array" ref="G550">xlookup(F550,'Account Classification'!A:A,'Account Classification'!B:B,"")</f>
        <v>Signatera</v>
      </c>
      <c r="H550" s="30" t="s">
        <v>161</v>
      </c>
      <c r="I550" s="30" t="s">
        <v>3792</v>
      </c>
      <c r="J550" s="30" t="s">
        <v>112</v>
      </c>
      <c r="K550" s="37" t="s">
        <v>27</v>
      </c>
      <c r="L550" s="30" t="s">
        <v>28</v>
      </c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ht="19.5" customHeight="1">
      <c r="A551" s="28" t="s">
        <v>21</v>
      </c>
      <c r="B551" s="29" t="s">
        <v>252</v>
      </c>
      <c r="C551" s="30" t="s">
        <v>253</v>
      </c>
      <c r="D551" s="31" t="s">
        <v>3793</v>
      </c>
      <c r="E551" s="32">
        <v>38120.0</v>
      </c>
      <c r="F551" s="30" t="s">
        <v>255</v>
      </c>
      <c r="G551" s="34" t="str">
        <f t="array" ref="G551">xlookup(F551,'Account Classification'!A:A,'Account Classification'!B:B,"")</f>
        <v>Signatera</v>
      </c>
      <c r="H551" s="30" t="s">
        <v>161</v>
      </c>
      <c r="I551" s="30" t="s">
        <v>3794</v>
      </c>
      <c r="J551" s="30" t="s">
        <v>112</v>
      </c>
      <c r="K551" s="37" t="s">
        <v>256</v>
      </c>
      <c r="L551" s="30" t="s">
        <v>28</v>
      </c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ht="19.5" customHeight="1">
      <c r="A552" s="28" t="s">
        <v>21</v>
      </c>
      <c r="B552" s="29" t="s">
        <v>268</v>
      </c>
      <c r="C552" s="30" t="s">
        <v>269</v>
      </c>
      <c r="D552" s="31" t="s">
        <v>3795</v>
      </c>
      <c r="E552" s="32">
        <v>95018.0</v>
      </c>
      <c r="F552" s="30" t="s">
        <v>271</v>
      </c>
      <c r="G552" s="34" t="str">
        <f t="array" ref="G552">xlookup(F552,'Account Classification'!A:A,'Account Classification'!B:B,"")</f>
        <v>Signatera</v>
      </c>
      <c r="H552" s="30" t="s">
        <v>272</v>
      </c>
      <c r="I552" s="30" t="s">
        <v>3796</v>
      </c>
      <c r="J552" s="30" t="s">
        <v>112</v>
      </c>
      <c r="K552" s="37" t="s">
        <v>27</v>
      </c>
      <c r="L552" s="30" t="s">
        <v>28</v>
      </c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ht="19.5" customHeight="1">
      <c r="A553" s="28" t="s">
        <v>21</v>
      </c>
      <c r="B553" s="29" t="s">
        <v>279</v>
      </c>
      <c r="C553" s="30" t="s">
        <v>280</v>
      </c>
      <c r="D553" s="31" t="s">
        <v>3797</v>
      </c>
      <c r="E553" s="32">
        <v>60126.0</v>
      </c>
      <c r="F553" s="30" t="s">
        <v>282</v>
      </c>
      <c r="G553" s="34" t="str">
        <f t="array" ref="G553">xlookup(F553,'Account Classification'!A:A,'Account Classification'!B:B,"")</f>
        <v>Signatera</v>
      </c>
      <c r="H553" s="30" t="s">
        <v>283</v>
      </c>
      <c r="I553" s="30" t="s">
        <v>3798</v>
      </c>
      <c r="J553" s="30" t="s">
        <v>112</v>
      </c>
      <c r="K553" s="37" t="s">
        <v>284</v>
      </c>
      <c r="L553" s="30" t="s">
        <v>28</v>
      </c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ht="19.5" customHeight="1">
      <c r="A554" s="28" t="s">
        <v>21</v>
      </c>
      <c r="B554" s="29" t="s">
        <v>347</v>
      </c>
      <c r="C554" s="30" t="s">
        <v>348</v>
      </c>
      <c r="D554" s="31" t="s">
        <v>3799</v>
      </c>
      <c r="E554" s="32">
        <v>10538.0</v>
      </c>
      <c r="F554" s="30" t="s">
        <v>350</v>
      </c>
      <c r="G554" s="34" t="str">
        <f t="array" ref="G554">xlookup(F554,'Account Classification'!A:A,'Account Classification'!B:B,"")</f>
        <v>Signatera</v>
      </c>
      <c r="H554" s="30" t="s">
        <v>351</v>
      </c>
      <c r="I554" s="30" t="s">
        <v>3800</v>
      </c>
      <c r="J554" s="33"/>
      <c r="K554" s="37" t="s">
        <v>352</v>
      </c>
      <c r="L554" s="30" t="s">
        <v>28</v>
      </c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ht="19.5" customHeight="1">
      <c r="A555" s="28" t="s">
        <v>21</v>
      </c>
      <c r="B555" s="29" t="s">
        <v>641</v>
      </c>
      <c r="C555" s="30" t="s">
        <v>642</v>
      </c>
      <c r="D555" s="31" t="s">
        <v>3801</v>
      </c>
      <c r="E555" s="32">
        <v>38120.0</v>
      </c>
      <c r="F555" s="30" t="s">
        <v>255</v>
      </c>
      <c r="G555" s="34" t="str">
        <f t="array" ref="G555">xlookup(F555,'Account Classification'!A:A,'Account Classification'!B:B,"")</f>
        <v>Signatera</v>
      </c>
      <c r="H555" s="30" t="s">
        <v>161</v>
      </c>
      <c r="I555" s="30" t="s">
        <v>3802</v>
      </c>
      <c r="J555" s="33"/>
      <c r="K555" s="37" t="s">
        <v>27</v>
      </c>
      <c r="L555" s="30" t="s">
        <v>28</v>
      </c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ht="19.5" customHeight="1">
      <c r="A556" s="28" t="s">
        <v>21</v>
      </c>
      <c r="B556" s="29" t="s">
        <v>679</v>
      </c>
      <c r="C556" s="30" t="s">
        <v>680</v>
      </c>
      <c r="D556" s="31" t="s">
        <v>3803</v>
      </c>
      <c r="E556" s="32">
        <v>94070.0</v>
      </c>
      <c r="F556" s="30" t="s">
        <v>682</v>
      </c>
      <c r="G556" s="34" t="str">
        <f t="array" ref="G556">xlookup(F556,'Account Classification'!A:A,'Account Classification'!B:B,"")</f>
        <v>Signatera</v>
      </c>
      <c r="H556" s="30" t="s">
        <v>683</v>
      </c>
      <c r="I556" s="30" t="s">
        <v>3804</v>
      </c>
      <c r="J556" s="30" t="s">
        <v>536</v>
      </c>
      <c r="K556" s="37" t="s">
        <v>684</v>
      </c>
      <c r="L556" s="30" t="s">
        <v>28</v>
      </c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ht="19.5" customHeight="1">
      <c r="A557" s="28" t="s">
        <v>21</v>
      </c>
      <c r="B557" s="29" t="s">
        <v>796</v>
      </c>
      <c r="C557" s="30" t="s">
        <v>797</v>
      </c>
      <c r="D557" s="31" t="s">
        <v>3805</v>
      </c>
      <c r="E557" s="32">
        <v>11590.0</v>
      </c>
      <c r="F557" s="30" t="s">
        <v>799</v>
      </c>
      <c r="G557" s="34" t="str">
        <f t="array" ref="G557">xlookup(F557,'Account Classification'!A:A,'Account Classification'!B:B,"")</f>
        <v>Signatera</v>
      </c>
      <c r="H557" s="30" t="s">
        <v>800</v>
      </c>
      <c r="I557" s="30" t="s">
        <v>3806</v>
      </c>
      <c r="J557" s="33"/>
      <c r="K557" s="37" t="s">
        <v>50</v>
      </c>
      <c r="L557" s="30" t="s">
        <v>28</v>
      </c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ht="19.5" customHeight="1">
      <c r="A558" s="28" t="s">
        <v>21</v>
      </c>
      <c r="B558" s="29" t="s">
        <v>804</v>
      </c>
      <c r="C558" s="30" t="s">
        <v>805</v>
      </c>
      <c r="D558" s="31" t="s">
        <v>3807</v>
      </c>
      <c r="E558" s="32">
        <v>93012.0</v>
      </c>
      <c r="F558" s="30" t="s">
        <v>807</v>
      </c>
      <c r="G558" s="34" t="str">
        <f t="array" ref="G558">xlookup(F558,'Account Classification'!A:A,'Account Classification'!B:B,"")</f>
        <v>Signatera</v>
      </c>
      <c r="H558" s="30" t="s">
        <v>808</v>
      </c>
      <c r="I558" s="30" t="s">
        <v>3808</v>
      </c>
      <c r="J558" s="33"/>
      <c r="K558" s="37" t="s">
        <v>809</v>
      </c>
      <c r="L558" s="30" t="s">
        <v>28</v>
      </c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ht="31.5" customHeight="1">
      <c r="A559" s="28" t="s">
        <v>21</v>
      </c>
      <c r="B559" s="29" t="s">
        <v>833</v>
      </c>
      <c r="C559" s="30" t="s">
        <v>834</v>
      </c>
      <c r="D559" s="31" t="s">
        <v>3809</v>
      </c>
      <c r="E559" s="32">
        <v>95134.0</v>
      </c>
      <c r="F559" s="30" t="s">
        <v>682</v>
      </c>
      <c r="G559" s="34" t="str">
        <f t="array" ref="G559">xlookup(F559,'Account Classification'!A:A,'Account Classification'!B:B,"")</f>
        <v>Signatera</v>
      </c>
      <c r="H559" s="30" t="s">
        <v>836</v>
      </c>
      <c r="I559" s="30" t="s">
        <v>3810</v>
      </c>
      <c r="J559" s="30" t="s">
        <v>112</v>
      </c>
      <c r="K559" s="37" t="s">
        <v>167</v>
      </c>
      <c r="L559" s="30" t="s">
        <v>28</v>
      </c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ht="43.5" customHeight="1">
      <c r="A560" s="28" t="s">
        <v>21</v>
      </c>
      <c r="B560" s="29" t="s">
        <v>844</v>
      </c>
      <c r="C560" s="30" t="s">
        <v>845</v>
      </c>
      <c r="D560" s="31" t="s">
        <v>3811</v>
      </c>
      <c r="E560" s="38" t="str">
        <f>"78247-5946"</f>
        <v>78247-5946</v>
      </c>
      <c r="F560" s="30" t="s">
        <v>848</v>
      </c>
      <c r="G560" s="34" t="str">
        <f t="array" ref="G560">xlookup(F560,'Account Classification'!A:A,'Account Classification'!B:B,"")</f>
        <v>Signatera</v>
      </c>
      <c r="H560" s="30" t="s">
        <v>849</v>
      </c>
      <c r="I560" s="30" t="s">
        <v>3812</v>
      </c>
      <c r="J560" s="30" t="s">
        <v>112</v>
      </c>
      <c r="K560" s="37" t="s">
        <v>27</v>
      </c>
      <c r="L560" s="30" t="s">
        <v>28</v>
      </c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ht="19.5" customHeight="1">
      <c r="A561" s="28" t="s">
        <v>21</v>
      </c>
      <c r="B561" s="29" t="s">
        <v>860</v>
      </c>
      <c r="C561" s="30" t="s">
        <v>861</v>
      </c>
      <c r="D561" s="31" t="s">
        <v>3813</v>
      </c>
      <c r="E561" s="32">
        <v>11229.0</v>
      </c>
      <c r="F561" s="30" t="s">
        <v>863</v>
      </c>
      <c r="G561" s="34" t="str">
        <f t="array" ref="G561">xlookup(F561,'Account Classification'!A:A,'Account Classification'!B:B,"")</f>
        <v>Signatera</v>
      </c>
      <c r="H561" s="30" t="s">
        <v>864</v>
      </c>
      <c r="I561" s="30" t="s">
        <v>3814</v>
      </c>
      <c r="J561" s="30" t="s">
        <v>112</v>
      </c>
      <c r="K561" s="37" t="s">
        <v>50</v>
      </c>
      <c r="L561" s="30" t="s">
        <v>28</v>
      </c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ht="19.5" customHeight="1">
      <c r="A562" s="28" t="s">
        <v>21</v>
      </c>
      <c r="B562" s="29" t="s">
        <v>919</v>
      </c>
      <c r="C562" s="30" t="s">
        <v>920</v>
      </c>
      <c r="D562" s="31" t="s">
        <v>3815</v>
      </c>
      <c r="E562" s="32">
        <v>76017.0</v>
      </c>
      <c r="F562" s="30" t="s">
        <v>922</v>
      </c>
      <c r="G562" s="34" t="str">
        <f t="array" ref="G562">xlookup(F562,'Account Classification'!A:A,'Account Classification'!B:B,"")</f>
        <v>Signatera</v>
      </c>
      <c r="H562" s="30" t="s">
        <v>923</v>
      </c>
      <c r="I562" s="30" t="s">
        <v>3816</v>
      </c>
      <c r="J562" s="30" t="s">
        <v>112</v>
      </c>
      <c r="K562" s="37" t="s">
        <v>50</v>
      </c>
      <c r="L562" s="30" t="s">
        <v>28</v>
      </c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ht="19.5" customHeight="1">
      <c r="A563" s="28" t="s">
        <v>21</v>
      </c>
      <c r="B563" s="29" t="s">
        <v>925</v>
      </c>
      <c r="C563" s="30" t="s">
        <v>926</v>
      </c>
      <c r="D563" s="31" t="s">
        <v>3817</v>
      </c>
      <c r="E563" s="32">
        <v>33884.0</v>
      </c>
      <c r="F563" s="30" t="s">
        <v>928</v>
      </c>
      <c r="G563" s="34" t="str">
        <f t="array" ref="G563">xlookup(F563,'Account Classification'!A:A,'Account Classification'!B:B,"")</f>
        <v>Signatera</v>
      </c>
      <c r="H563" s="30" t="s">
        <v>929</v>
      </c>
      <c r="I563" s="30" t="s">
        <v>3818</v>
      </c>
      <c r="J563" s="30" t="s">
        <v>112</v>
      </c>
      <c r="K563" s="37" t="s">
        <v>930</v>
      </c>
      <c r="L563" s="30" t="s">
        <v>28</v>
      </c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ht="31.5" customHeight="1">
      <c r="A564" s="28" t="s">
        <v>21</v>
      </c>
      <c r="B564" s="29" t="s">
        <v>689</v>
      </c>
      <c r="C564" s="30" t="s">
        <v>936</v>
      </c>
      <c r="D564" s="31" t="s">
        <v>3819</v>
      </c>
      <c r="E564" s="32">
        <v>33606.0</v>
      </c>
      <c r="F564" s="30" t="s">
        <v>938</v>
      </c>
      <c r="G564" s="34" t="str">
        <f t="array" ref="G564">xlookup(F564,'Account Classification'!A:A,'Account Classification'!B:B,"")</f>
        <v>Signatera</v>
      </c>
      <c r="H564" s="30" t="s">
        <v>939</v>
      </c>
      <c r="I564" s="30" t="s">
        <v>3820</v>
      </c>
      <c r="J564" s="30" t="s">
        <v>112</v>
      </c>
      <c r="K564" s="37" t="s">
        <v>940</v>
      </c>
      <c r="L564" s="30" t="s">
        <v>28</v>
      </c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ht="19.5" customHeight="1">
      <c r="A565" s="28" t="s">
        <v>21</v>
      </c>
      <c r="B565" s="29" t="s">
        <v>996</v>
      </c>
      <c r="C565" s="30" t="s">
        <v>997</v>
      </c>
      <c r="D565" s="31" t="s">
        <v>3821</v>
      </c>
      <c r="E565" s="38" t="s">
        <v>999</v>
      </c>
      <c r="F565" s="30" t="s">
        <v>1000</v>
      </c>
      <c r="G565" s="34" t="str">
        <f t="array" ref="G565">xlookup(F565,'Account Classification'!A:A,'Account Classification'!B:B,"")</f>
        <v>Signatera</v>
      </c>
      <c r="H565" s="30" t="s">
        <v>1001</v>
      </c>
      <c r="I565" s="30" t="s">
        <v>3822</v>
      </c>
      <c r="J565" s="33"/>
      <c r="K565" s="37" t="s">
        <v>50</v>
      </c>
      <c r="L565" s="30" t="s">
        <v>122</v>
      </c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ht="19.5" customHeight="1">
      <c r="A566" s="28" t="s">
        <v>21</v>
      </c>
      <c r="B566" s="29" t="s">
        <v>1025</v>
      </c>
      <c r="C566" s="30" t="s">
        <v>1026</v>
      </c>
      <c r="D566" s="31" t="s">
        <v>3823</v>
      </c>
      <c r="E566" s="32">
        <v>49024.0</v>
      </c>
      <c r="F566" s="30" t="s">
        <v>1028</v>
      </c>
      <c r="G566" s="34" t="str">
        <f t="array" ref="G566">xlookup(F566,'Account Classification'!A:A,'Account Classification'!B:B,"")</f>
        <v>Signatera</v>
      </c>
      <c r="H566" s="30" t="s">
        <v>1029</v>
      </c>
      <c r="I566" s="30" t="s">
        <v>3824</v>
      </c>
      <c r="J566" s="30" t="s">
        <v>112</v>
      </c>
      <c r="K566" s="37" t="s">
        <v>1030</v>
      </c>
      <c r="L566" s="30" t="s">
        <v>28</v>
      </c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ht="19.5" customHeight="1">
      <c r="A567" s="28" t="s">
        <v>21</v>
      </c>
      <c r="B567" s="29" t="s">
        <v>225</v>
      </c>
      <c r="C567" s="30" t="s">
        <v>1041</v>
      </c>
      <c r="D567" s="31" t="s">
        <v>3825</v>
      </c>
      <c r="E567" s="32">
        <v>32526.0</v>
      </c>
      <c r="F567" s="30" t="s">
        <v>1043</v>
      </c>
      <c r="G567" s="34" t="str">
        <f t="array" ref="G567">xlookup(F567,'Account Classification'!A:A,'Account Classification'!B:B,"")</f>
        <v>Signatera</v>
      </c>
      <c r="H567" s="30" t="s">
        <v>1044</v>
      </c>
      <c r="I567" s="30" t="s">
        <v>3826</v>
      </c>
      <c r="J567" s="30" t="s">
        <v>112</v>
      </c>
      <c r="K567" s="37" t="s">
        <v>1045</v>
      </c>
      <c r="L567" s="30" t="s">
        <v>28</v>
      </c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ht="19.5" customHeight="1">
      <c r="A568" s="28" t="s">
        <v>21</v>
      </c>
      <c r="B568" s="29" t="s">
        <v>770</v>
      </c>
      <c r="C568" s="30" t="s">
        <v>1133</v>
      </c>
      <c r="D568" s="31" t="s">
        <v>3827</v>
      </c>
      <c r="E568" s="32">
        <v>92014.0</v>
      </c>
      <c r="F568" s="30" t="s">
        <v>1135</v>
      </c>
      <c r="G568" s="34" t="str">
        <f t="array" ref="G568">xlookup(F568,'Account Classification'!A:A,'Account Classification'!B:B,"")</f>
        <v>Signatera</v>
      </c>
      <c r="H568" s="30" t="s">
        <v>408</v>
      </c>
      <c r="I568" s="30" t="s">
        <v>3828</v>
      </c>
      <c r="J568" s="33"/>
      <c r="K568" s="37" t="s">
        <v>1136</v>
      </c>
      <c r="L568" s="30" t="s">
        <v>28</v>
      </c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ht="19.5" customHeight="1">
      <c r="A569" s="28" t="s">
        <v>21</v>
      </c>
      <c r="B569" s="29" t="s">
        <v>641</v>
      </c>
      <c r="C569" s="30" t="s">
        <v>1170</v>
      </c>
      <c r="D569" s="31" t="s">
        <v>3829</v>
      </c>
      <c r="E569" s="32">
        <v>2445.0</v>
      </c>
      <c r="F569" s="30" t="s">
        <v>1172</v>
      </c>
      <c r="G569" s="34" t="str">
        <f t="array" ref="G569">xlookup(F569,'Account Classification'!A:A,'Account Classification'!B:B,"")</f>
        <v>Signatera</v>
      </c>
      <c r="H569" s="30" t="s">
        <v>1173</v>
      </c>
      <c r="I569" s="30" t="s">
        <v>3830</v>
      </c>
      <c r="J569" s="33"/>
      <c r="K569" s="37" t="s">
        <v>1174</v>
      </c>
      <c r="L569" s="30" t="s">
        <v>28</v>
      </c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ht="19.5" customHeight="1">
      <c r="A570" s="28" t="s">
        <v>21</v>
      </c>
      <c r="B570" s="29" t="s">
        <v>494</v>
      </c>
      <c r="C570" s="30" t="s">
        <v>1244</v>
      </c>
      <c r="D570" s="31" t="s">
        <v>3831</v>
      </c>
      <c r="E570" s="32">
        <v>93312.0</v>
      </c>
      <c r="F570" s="30" t="s">
        <v>1246</v>
      </c>
      <c r="G570" s="34" t="str">
        <f t="array" ref="G570">xlookup(F570,'Account Classification'!A:A,'Account Classification'!B:B,"")</f>
        <v>Signatera</v>
      </c>
      <c r="H570" s="30" t="s">
        <v>1247</v>
      </c>
      <c r="I570" s="30" t="s">
        <v>3832</v>
      </c>
      <c r="J570" s="30" t="s">
        <v>112</v>
      </c>
      <c r="K570" s="37" t="s">
        <v>50</v>
      </c>
      <c r="L570" s="30" t="s">
        <v>28</v>
      </c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ht="19.5" customHeight="1">
      <c r="A571" s="28" t="s">
        <v>21</v>
      </c>
      <c r="B571" s="29" t="s">
        <v>1272</v>
      </c>
      <c r="C571" s="30" t="s">
        <v>1273</v>
      </c>
      <c r="D571" s="31" t="s">
        <v>3833</v>
      </c>
      <c r="E571" s="32">
        <v>7631.0</v>
      </c>
      <c r="F571" s="30" t="s">
        <v>1275</v>
      </c>
      <c r="G571" s="34" t="str">
        <f t="array" ref="G571">xlookup(F571,'Account Classification'!A:A,'Account Classification'!B:B,"")</f>
        <v>Signatera</v>
      </c>
      <c r="H571" s="30" t="s">
        <v>1276</v>
      </c>
      <c r="I571" s="30" t="s">
        <v>3834</v>
      </c>
      <c r="J571" s="30" t="s">
        <v>112</v>
      </c>
      <c r="K571" s="37" t="s">
        <v>61</v>
      </c>
      <c r="L571" s="30" t="s">
        <v>28</v>
      </c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ht="19.5" customHeight="1">
      <c r="A572" s="28" t="s">
        <v>576</v>
      </c>
      <c r="B572" s="29" t="s">
        <v>1321</v>
      </c>
      <c r="C572" s="30" t="s">
        <v>1322</v>
      </c>
      <c r="D572" s="31" t="s">
        <v>3835</v>
      </c>
      <c r="E572" s="32">
        <v>7670.0</v>
      </c>
      <c r="F572" s="30" t="s">
        <v>1324</v>
      </c>
      <c r="G572" s="34" t="str">
        <f t="array" ref="G572">xlookup(F572,'Account Classification'!A:A,'Account Classification'!B:B,"")</f>
        <v>Signatera</v>
      </c>
      <c r="H572" s="30" t="s">
        <v>1247</v>
      </c>
      <c r="I572" s="30" t="s">
        <v>3836</v>
      </c>
      <c r="J572" s="33"/>
      <c r="K572" s="37" t="s">
        <v>453</v>
      </c>
      <c r="L572" s="30" t="s">
        <v>28</v>
      </c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ht="19.5" customHeight="1">
      <c r="A573" s="28" t="s">
        <v>576</v>
      </c>
      <c r="B573" s="29" t="s">
        <v>1084</v>
      </c>
      <c r="C573" s="30" t="s">
        <v>1400</v>
      </c>
      <c r="D573" s="31" t="s">
        <v>3837</v>
      </c>
      <c r="E573" s="32">
        <v>46902.0</v>
      </c>
      <c r="F573" s="30" t="s">
        <v>1402</v>
      </c>
      <c r="G573" s="34" t="str">
        <f t="array" ref="G573">xlookup(F573,'Account Classification'!A:A,'Account Classification'!B:B,"")</f>
        <v>Signatera</v>
      </c>
      <c r="H573" s="30" t="s">
        <v>161</v>
      </c>
      <c r="I573" s="30" t="s">
        <v>3838</v>
      </c>
      <c r="J573" s="30" t="s">
        <v>112</v>
      </c>
      <c r="K573" s="37" t="s">
        <v>61</v>
      </c>
      <c r="L573" s="30" t="s">
        <v>28</v>
      </c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ht="19.5" customHeight="1">
      <c r="A574" s="28" t="s">
        <v>576</v>
      </c>
      <c r="B574" s="29" t="s">
        <v>1407</v>
      </c>
      <c r="C574" s="30" t="s">
        <v>1408</v>
      </c>
      <c r="D574" s="31" t="s">
        <v>3839</v>
      </c>
      <c r="E574" s="32">
        <v>3784.0</v>
      </c>
      <c r="F574" s="30" t="s">
        <v>1410</v>
      </c>
      <c r="G574" s="34" t="str">
        <f t="array" ref="G574">xlookup(F574,'Account Classification'!A:A,'Account Classification'!B:B,"")</f>
        <v>Signatera</v>
      </c>
      <c r="H574" s="30" t="s">
        <v>1411</v>
      </c>
      <c r="I574" s="30" t="s">
        <v>3840</v>
      </c>
      <c r="J574" s="30" t="s">
        <v>112</v>
      </c>
      <c r="K574" s="37" t="s">
        <v>1412</v>
      </c>
      <c r="L574" s="30" t="s">
        <v>28</v>
      </c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ht="19.5" customHeight="1">
      <c r="A575" s="28" t="s">
        <v>576</v>
      </c>
      <c r="B575" s="29" t="s">
        <v>891</v>
      </c>
      <c r="C575" s="30" t="s">
        <v>1413</v>
      </c>
      <c r="D575" s="31" t="s">
        <v>3841</v>
      </c>
      <c r="E575" s="32">
        <v>95823.0</v>
      </c>
      <c r="F575" s="30" t="s">
        <v>1415</v>
      </c>
      <c r="G575" s="34" t="str">
        <f t="array" ref="G575">xlookup(F575,'Account Classification'!A:A,'Account Classification'!B:B,"")</f>
        <v>Signatera</v>
      </c>
      <c r="H575" s="30" t="s">
        <v>1247</v>
      </c>
      <c r="I575" s="30" t="s">
        <v>3842</v>
      </c>
      <c r="J575" s="30" t="s">
        <v>112</v>
      </c>
      <c r="K575" s="37" t="s">
        <v>61</v>
      </c>
      <c r="L575" s="30" t="s">
        <v>28</v>
      </c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ht="19.5" customHeight="1">
      <c r="A576" s="28" t="s">
        <v>576</v>
      </c>
      <c r="B576" s="29" t="s">
        <v>1441</v>
      </c>
      <c r="C576" s="30" t="s">
        <v>1442</v>
      </c>
      <c r="D576" s="31" t="s">
        <v>3843</v>
      </c>
      <c r="E576" s="32">
        <v>60612.0</v>
      </c>
      <c r="F576" s="30" t="s">
        <v>1444</v>
      </c>
      <c r="G576" s="34" t="str">
        <f t="array" ref="G576">xlookup(F576,'Account Classification'!A:A,'Account Classification'!B:B,"")</f>
        <v>Signatera</v>
      </c>
      <c r="H576" s="30" t="s">
        <v>1445</v>
      </c>
      <c r="I576" s="30" t="s">
        <v>3844</v>
      </c>
      <c r="J576" s="30" t="s">
        <v>112</v>
      </c>
      <c r="K576" s="37" t="s">
        <v>50</v>
      </c>
      <c r="L576" s="30" t="s">
        <v>28</v>
      </c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ht="19.5" customHeight="1">
      <c r="A577" s="28" t="s">
        <v>576</v>
      </c>
      <c r="B577" s="29" t="s">
        <v>225</v>
      </c>
      <c r="C577" s="30" t="s">
        <v>450</v>
      </c>
      <c r="D577" s="31" t="s">
        <v>3845</v>
      </c>
      <c r="E577" s="32">
        <v>93306.0</v>
      </c>
      <c r="F577" s="30" t="s">
        <v>1457</v>
      </c>
      <c r="G577" s="34" t="str">
        <f t="array" ref="G577">xlookup(F577,'Account Classification'!A:A,'Account Classification'!B:B,"")</f>
        <v>Signatera</v>
      </c>
      <c r="H577" s="30" t="s">
        <v>1458</v>
      </c>
      <c r="I577" s="30" t="s">
        <v>3846</v>
      </c>
      <c r="J577" s="30" t="s">
        <v>112</v>
      </c>
      <c r="K577" s="37" t="s">
        <v>284</v>
      </c>
      <c r="L577" s="30" t="s">
        <v>28</v>
      </c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ht="19.5" customHeight="1">
      <c r="A578" s="28" t="s">
        <v>576</v>
      </c>
      <c r="B578" s="29" t="s">
        <v>1459</v>
      </c>
      <c r="C578" s="30" t="s">
        <v>1460</v>
      </c>
      <c r="D578" s="31" t="s">
        <v>3847</v>
      </c>
      <c r="E578" s="32">
        <v>60426.0</v>
      </c>
      <c r="F578" s="30" t="s">
        <v>1462</v>
      </c>
      <c r="G578" s="34" t="str">
        <f t="array" ref="G578">xlookup(F578,'Account Classification'!A:A,'Account Classification'!B:B,"")</f>
        <v>Signatera</v>
      </c>
      <c r="H578" s="30" t="s">
        <v>1463</v>
      </c>
      <c r="I578" s="30" t="s">
        <v>3848</v>
      </c>
      <c r="J578" s="30" t="s">
        <v>112</v>
      </c>
      <c r="K578" s="37" t="s">
        <v>113</v>
      </c>
      <c r="L578" s="30" t="s">
        <v>28</v>
      </c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ht="19.5" customHeight="1">
      <c r="A579" s="28" t="s">
        <v>576</v>
      </c>
      <c r="B579" s="29" t="s">
        <v>347</v>
      </c>
      <c r="C579" s="30" t="s">
        <v>1469</v>
      </c>
      <c r="D579" s="31" t="s">
        <v>3849</v>
      </c>
      <c r="E579" s="32">
        <v>20176.0</v>
      </c>
      <c r="F579" s="30" t="s">
        <v>1471</v>
      </c>
      <c r="G579" s="34" t="str">
        <f t="array" ref="G579">xlookup(F579,'Account Classification'!A:A,'Account Classification'!B:B,"")</f>
        <v>Signatera</v>
      </c>
      <c r="H579" s="30" t="s">
        <v>1472</v>
      </c>
      <c r="I579" s="30" t="s">
        <v>3850</v>
      </c>
      <c r="J579" s="30" t="s">
        <v>112</v>
      </c>
      <c r="K579" s="37" t="s">
        <v>1473</v>
      </c>
      <c r="L579" s="30" t="s">
        <v>28</v>
      </c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ht="19.5" customHeight="1">
      <c r="A580" s="28" t="s">
        <v>576</v>
      </c>
      <c r="B580" s="29" t="s">
        <v>1474</v>
      </c>
      <c r="C580" s="30" t="s">
        <v>1475</v>
      </c>
      <c r="D580" s="31" t="s">
        <v>3851</v>
      </c>
      <c r="E580" s="38" t="str">
        <f>"11234-2622"</f>
        <v>11234-2622</v>
      </c>
      <c r="F580" s="30" t="s">
        <v>1478</v>
      </c>
      <c r="G580" s="34" t="str">
        <f t="array" ref="G580">xlookup(F580,'Account Classification'!A:A,'Account Classification'!B:B,"")</f>
        <v>Signatera</v>
      </c>
      <c r="H580" s="30" t="s">
        <v>1247</v>
      </c>
      <c r="I580" s="30" t="s">
        <v>3852</v>
      </c>
      <c r="J580" s="30" t="s">
        <v>112</v>
      </c>
      <c r="K580" s="37" t="s">
        <v>1479</v>
      </c>
      <c r="L580" s="30" t="s">
        <v>28</v>
      </c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ht="19.5" customHeight="1">
      <c r="A581" s="28" t="s">
        <v>576</v>
      </c>
      <c r="B581" s="29" t="s">
        <v>1480</v>
      </c>
      <c r="C581" s="30" t="s">
        <v>1481</v>
      </c>
      <c r="D581" s="31" t="s">
        <v>3853</v>
      </c>
      <c r="E581" s="32">
        <v>11234.0</v>
      </c>
      <c r="F581" s="30" t="s">
        <v>1483</v>
      </c>
      <c r="G581" s="34" t="str">
        <f t="array" ref="G581">xlookup(F581,'Account Classification'!A:A,'Account Classification'!B:B,"")</f>
        <v>Signatera</v>
      </c>
      <c r="H581" s="30" t="s">
        <v>1445</v>
      </c>
      <c r="I581" s="30" t="s">
        <v>3854</v>
      </c>
      <c r="J581" s="30" t="s">
        <v>112</v>
      </c>
      <c r="K581" s="37" t="s">
        <v>1484</v>
      </c>
      <c r="L581" s="30" t="s">
        <v>28</v>
      </c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ht="19.5" customHeight="1">
      <c r="A582" s="28" t="s">
        <v>576</v>
      </c>
      <c r="B582" s="29" t="s">
        <v>1490</v>
      </c>
      <c r="C582" s="30" t="s">
        <v>1491</v>
      </c>
      <c r="D582" s="31" t="s">
        <v>3855</v>
      </c>
      <c r="E582" s="32">
        <v>77030.0</v>
      </c>
      <c r="F582" s="30" t="s">
        <v>1493</v>
      </c>
      <c r="G582" s="34" t="str">
        <f t="array" ref="G582">xlookup(F582,'Account Classification'!A:A,'Account Classification'!B:B,"")</f>
        <v>Signatera</v>
      </c>
      <c r="H582" s="30" t="s">
        <v>1494</v>
      </c>
      <c r="I582" s="30" t="s">
        <v>3856</v>
      </c>
      <c r="J582" s="30" t="s">
        <v>112</v>
      </c>
      <c r="K582" s="37" t="s">
        <v>284</v>
      </c>
      <c r="L582" s="30" t="s">
        <v>28</v>
      </c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ht="19.5" customHeight="1">
      <c r="A583" s="28" t="s">
        <v>576</v>
      </c>
      <c r="B583" s="29" t="s">
        <v>1495</v>
      </c>
      <c r="C583" s="30" t="s">
        <v>1496</v>
      </c>
      <c r="D583" s="31" t="s">
        <v>3857</v>
      </c>
      <c r="E583" s="32">
        <v>84103.0</v>
      </c>
      <c r="F583" s="30" t="s">
        <v>1498</v>
      </c>
      <c r="G583" s="34" t="str">
        <f t="array" ref="G583">xlookup(F583,'Account Classification'!A:A,'Account Classification'!B:B,"")</f>
        <v>Signatera</v>
      </c>
      <c r="H583" s="30" t="s">
        <v>813</v>
      </c>
      <c r="I583" s="30" t="s">
        <v>3858</v>
      </c>
      <c r="J583" s="33"/>
      <c r="K583" s="37" t="s">
        <v>1499</v>
      </c>
      <c r="L583" s="30" t="s">
        <v>28</v>
      </c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ht="19.5" customHeight="1">
      <c r="A584" s="28" t="s">
        <v>576</v>
      </c>
      <c r="B584" s="29" t="s">
        <v>1539</v>
      </c>
      <c r="C584" s="30" t="s">
        <v>1540</v>
      </c>
      <c r="D584" s="31" t="s">
        <v>3859</v>
      </c>
      <c r="E584" s="32">
        <v>12601.0</v>
      </c>
      <c r="F584" s="30" t="s">
        <v>1542</v>
      </c>
      <c r="G584" s="34" t="str">
        <f t="array" ref="G584">xlookup(F584,'Account Classification'!A:A,'Account Classification'!B:B,"")</f>
        <v>Signatera</v>
      </c>
      <c r="H584" s="30" t="s">
        <v>161</v>
      </c>
      <c r="I584" s="30" t="s">
        <v>3860</v>
      </c>
      <c r="J584" s="30" t="s">
        <v>112</v>
      </c>
      <c r="K584" s="37" t="s">
        <v>27</v>
      </c>
      <c r="L584" s="30" t="s">
        <v>28</v>
      </c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ht="19.5" customHeight="1">
      <c r="A585" s="28" t="s">
        <v>576</v>
      </c>
      <c r="B585" s="29" t="s">
        <v>157</v>
      </c>
      <c r="C585" s="30" t="s">
        <v>1543</v>
      </c>
      <c r="D585" s="31" t="s">
        <v>3861</v>
      </c>
      <c r="E585" s="32">
        <v>2114.0</v>
      </c>
      <c r="F585" s="30" t="s">
        <v>1545</v>
      </c>
      <c r="G585" s="34" t="str">
        <f t="array" ref="G585">xlookup(F585,'Account Classification'!A:A,'Account Classification'!B:B,"")</f>
        <v>Signatera</v>
      </c>
      <c r="H585" s="30" t="s">
        <v>161</v>
      </c>
      <c r="I585" s="30" t="s">
        <v>3862</v>
      </c>
      <c r="J585" s="30" t="s">
        <v>112</v>
      </c>
      <c r="K585" s="37" t="s">
        <v>27</v>
      </c>
      <c r="L585" s="30" t="s">
        <v>28</v>
      </c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ht="19.5" customHeight="1">
      <c r="A586" s="28" t="s">
        <v>576</v>
      </c>
      <c r="B586" s="29" t="s">
        <v>430</v>
      </c>
      <c r="C586" s="30" t="s">
        <v>1546</v>
      </c>
      <c r="D586" s="31" t="s">
        <v>3863</v>
      </c>
      <c r="E586" s="32">
        <v>37920.0</v>
      </c>
      <c r="F586" s="30" t="s">
        <v>1548</v>
      </c>
      <c r="G586" s="34" t="str">
        <f t="array" ref="G586">xlookup(F586,'Account Classification'!A:A,'Account Classification'!B:B,"")</f>
        <v>Signatera</v>
      </c>
      <c r="H586" s="30" t="s">
        <v>1445</v>
      </c>
      <c r="I586" s="30" t="s">
        <v>3864</v>
      </c>
      <c r="J586" s="30" t="s">
        <v>112</v>
      </c>
      <c r="K586" s="37" t="s">
        <v>50</v>
      </c>
      <c r="L586" s="30" t="s">
        <v>28</v>
      </c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ht="19.5" customHeight="1">
      <c r="A587" s="28" t="s">
        <v>576</v>
      </c>
      <c r="B587" s="29" t="s">
        <v>679</v>
      </c>
      <c r="C587" s="30" t="s">
        <v>1566</v>
      </c>
      <c r="D587" s="31" t="s">
        <v>3865</v>
      </c>
      <c r="E587" s="32">
        <v>39272.0</v>
      </c>
      <c r="F587" s="30" t="s">
        <v>1568</v>
      </c>
      <c r="G587" s="34" t="str">
        <f t="array" ref="G587">xlookup(F587,'Account Classification'!A:A,'Account Classification'!B:B,"")</f>
        <v>Signatera</v>
      </c>
      <c r="H587" s="30" t="s">
        <v>1569</v>
      </c>
      <c r="I587" s="30" t="s">
        <v>3866</v>
      </c>
      <c r="J587" s="30" t="s">
        <v>112</v>
      </c>
      <c r="K587" s="37" t="s">
        <v>1570</v>
      </c>
      <c r="L587" s="30" t="s">
        <v>28</v>
      </c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ht="19.5" customHeight="1">
      <c r="A588" s="28" t="s">
        <v>576</v>
      </c>
      <c r="B588" s="29" t="s">
        <v>1031</v>
      </c>
      <c r="C588" s="30" t="s">
        <v>1571</v>
      </c>
      <c r="D588" s="31" t="s">
        <v>3867</v>
      </c>
      <c r="E588" s="32">
        <v>50023.0</v>
      </c>
      <c r="F588" s="30" t="s">
        <v>1573</v>
      </c>
      <c r="G588" s="34" t="str">
        <f t="array" ref="G588">xlookup(F588,'Account Classification'!A:A,'Account Classification'!B:B,"")</f>
        <v>Signatera</v>
      </c>
      <c r="H588" s="30" t="s">
        <v>1574</v>
      </c>
      <c r="I588" s="30" t="s">
        <v>3868</v>
      </c>
      <c r="J588" s="30" t="s">
        <v>112</v>
      </c>
      <c r="K588" s="37" t="s">
        <v>27</v>
      </c>
      <c r="L588" s="30" t="s">
        <v>28</v>
      </c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ht="31.5" customHeight="1">
      <c r="A589" s="28" t="s">
        <v>576</v>
      </c>
      <c r="B589" s="29" t="s">
        <v>1603</v>
      </c>
      <c r="C589" s="30" t="s">
        <v>1604</v>
      </c>
      <c r="D589" s="31" t="s">
        <v>3869</v>
      </c>
      <c r="E589" s="32">
        <v>10305.0</v>
      </c>
      <c r="F589" s="30" t="s">
        <v>1606</v>
      </c>
      <c r="G589" s="34" t="str">
        <f t="array" ref="G589">xlookup(F589,'Account Classification'!A:A,'Account Classification'!B:B,"")</f>
        <v>Signatera</v>
      </c>
      <c r="H589" s="30" t="s">
        <v>283</v>
      </c>
      <c r="I589" s="30" t="s">
        <v>3870</v>
      </c>
      <c r="J589" s="30" t="s">
        <v>112</v>
      </c>
      <c r="K589" s="37" t="s">
        <v>1607</v>
      </c>
      <c r="L589" s="30" t="s">
        <v>28</v>
      </c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ht="19.5" customHeight="1">
      <c r="A590" s="28" t="s">
        <v>576</v>
      </c>
      <c r="B590" s="29" t="s">
        <v>225</v>
      </c>
      <c r="C590" s="30" t="s">
        <v>1626</v>
      </c>
      <c r="D590" s="31" t="s">
        <v>3871</v>
      </c>
      <c r="E590" s="32">
        <v>90740.0</v>
      </c>
      <c r="F590" s="30" t="s">
        <v>1628</v>
      </c>
      <c r="G590" s="34" t="str">
        <f t="array" ref="G590">xlookup(F590,'Account Classification'!A:A,'Account Classification'!B:B,"")</f>
        <v>Signatera</v>
      </c>
      <c r="H590" s="30" t="s">
        <v>139</v>
      </c>
      <c r="I590" s="30" t="s">
        <v>3872</v>
      </c>
      <c r="J590" s="30" t="s">
        <v>112</v>
      </c>
      <c r="K590" s="37" t="s">
        <v>1629</v>
      </c>
      <c r="L590" s="30" t="s">
        <v>28</v>
      </c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ht="19.5" customHeight="1">
      <c r="A591" s="28" t="s">
        <v>576</v>
      </c>
      <c r="B591" s="29" t="s">
        <v>1267</v>
      </c>
      <c r="C591" s="30" t="s">
        <v>674</v>
      </c>
      <c r="D591" s="31" t="s">
        <v>3873</v>
      </c>
      <c r="E591" s="32">
        <v>19027.0</v>
      </c>
      <c r="F591" s="30" t="s">
        <v>1662</v>
      </c>
      <c r="G591" s="34" t="str">
        <f t="array" ref="G591">xlookup(F591,'Account Classification'!A:A,'Account Classification'!B:B,"")</f>
        <v>Signatera</v>
      </c>
      <c r="H591" s="30" t="s">
        <v>1663</v>
      </c>
      <c r="I591" s="30" t="s">
        <v>3874</v>
      </c>
      <c r="J591" s="30" t="s">
        <v>112</v>
      </c>
      <c r="K591" s="37" t="s">
        <v>1664</v>
      </c>
      <c r="L591" s="30" t="s">
        <v>28</v>
      </c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ht="19.5" customHeight="1">
      <c r="A592" s="28" t="s">
        <v>576</v>
      </c>
      <c r="B592" s="29" t="s">
        <v>1665</v>
      </c>
      <c r="C592" s="30" t="s">
        <v>1666</v>
      </c>
      <c r="D592" s="31" t="s">
        <v>3875</v>
      </c>
      <c r="E592" s="32">
        <v>49417.0</v>
      </c>
      <c r="F592" s="30" t="s">
        <v>1668</v>
      </c>
      <c r="G592" s="34" t="str">
        <f t="array" ref="G592">xlookup(F592,'Account Classification'!A:A,'Account Classification'!B:B,"")</f>
        <v>Signatera</v>
      </c>
      <c r="H592" s="30" t="s">
        <v>1458</v>
      </c>
      <c r="I592" s="30" t="s">
        <v>3876</v>
      </c>
      <c r="J592" s="30" t="s">
        <v>112</v>
      </c>
      <c r="K592" s="37" t="s">
        <v>50</v>
      </c>
      <c r="L592" s="30" t="s">
        <v>28</v>
      </c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ht="31.5" customHeight="1">
      <c r="A593" s="28" t="s">
        <v>576</v>
      </c>
      <c r="B593" s="29" t="s">
        <v>1669</v>
      </c>
      <c r="C593" s="30" t="s">
        <v>1670</v>
      </c>
      <c r="D593" s="31" t="s">
        <v>3877</v>
      </c>
      <c r="E593" s="32">
        <v>29577.0</v>
      </c>
      <c r="F593" s="30" t="s">
        <v>1672</v>
      </c>
      <c r="G593" s="34" t="str">
        <f t="array" ref="G593">xlookup(F593,'Account Classification'!A:A,'Account Classification'!B:B,"")</f>
        <v>Signatera</v>
      </c>
      <c r="H593" s="30" t="s">
        <v>1673</v>
      </c>
      <c r="I593" s="30" t="s">
        <v>3878</v>
      </c>
      <c r="J593" s="30" t="s">
        <v>112</v>
      </c>
      <c r="K593" s="37" t="s">
        <v>1674</v>
      </c>
      <c r="L593" s="30" t="s">
        <v>28</v>
      </c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ht="19.5" customHeight="1">
      <c r="A594" s="28" t="s">
        <v>576</v>
      </c>
      <c r="B594" s="29" t="s">
        <v>1705</v>
      </c>
      <c r="C594" s="30" t="s">
        <v>1706</v>
      </c>
      <c r="D594" s="31" t="s">
        <v>3879</v>
      </c>
      <c r="E594" s="32">
        <v>12401.0</v>
      </c>
      <c r="F594" s="30" t="s">
        <v>1708</v>
      </c>
      <c r="G594" s="34" t="str">
        <f t="array" ref="G594">xlookup(F594,'Account Classification'!A:A,'Account Classification'!B:B,"")</f>
        <v>Signatera</v>
      </c>
      <c r="H594" s="30" t="s">
        <v>1709</v>
      </c>
      <c r="I594" s="30" t="s">
        <v>3880</v>
      </c>
      <c r="J594" s="30" t="s">
        <v>112</v>
      </c>
      <c r="K594" s="37" t="s">
        <v>1710</v>
      </c>
      <c r="L594" s="30" t="s">
        <v>28</v>
      </c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ht="19.5" customHeight="1">
      <c r="A595" s="28" t="s">
        <v>576</v>
      </c>
      <c r="B595" s="29" t="s">
        <v>1735</v>
      </c>
      <c r="C595" s="30" t="s">
        <v>1736</v>
      </c>
      <c r="D595" s="31" t="s">
        <v>3881</v>
      </c>
      <c r="E595" s="32">
        <v>95452.0</v>
      </c>
      <c r="F595" s="30" t="s">
        <v>1402</v>
      </c>
      <c r="G595" s="34" t="str">
        <f t="array" ref="G595">xlookup(F595,'Account Classification'!A:A,'Account Classification'!B:B,"")</f>
        <v>Signatera</v>
      </c>
      <c r="H595" s="30" t="s">
        <v>1738</v>
      </c>
      <c r="I595" s="30" t="s">
        <v>3882</v>
      </c>
      <c r="J595" s="33"/>
      <c r="K595" s="37" t="s">
        <v>61</v>
      </c>
      <c r="L595" s="30" t="s">
        <v>28</v>
      </c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ht="19.5" customHeight="1">
      <c r="A596" s="28" t="s">
        <v>576</v>
      </c>
      <c r="B596" s="29" t="s">
        <v>1749</v>
      </c>
      <c r="C596" s="30" t="s">
        <v>1750</v>
      </c>
      <c r="D596" s="31" t="s">
        <v>3883</v>
      </c>
      <c r="E596" s="32">
        <v>18103.0</v>
      </c>
      <c r="F596" s="30" t="s">
        <v>1752</v>
      </c>
      <c r="G596" s="34" t="str">
        <f t="array" ref="G596">xlookup(F596,'Account Classification'!A:A,'Account Classification'!B:B,"")</f>
        <v>Signatera</v>
      </c>
      <c r="H596" s="30" t="s">
        <v>1753</v>
      </c>
      <c r="I596" s="30" t="s">
        <v>3884</v>
      </c>
      <c r="J596" s="30" t="s">
        <v>112</v>
      </c>
      <c r="K596" s="37" t="s">
        <v>61</v>
      </c>
      <c r="L596" s="30" t="s">
        <v>28</v>
      </c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ht="19.5" customHeight="1">
      <c r="A597" s="28" t="s">
        <v>576</v>
      </c>
      <c r="B597" s="29" t="s">
        <v>1754</v>
      </c>
      <c r="C597" s="30" t="s">
        <v>1755</v>
      </c>
      <c r="D597" s="31" t="s">
        <v>3885</v>
      </c>
      <c r="E597" s="32">
        <v>19044.0</v>
      </c>
      <c r="F597" s="30" t="s">
        <v>1757</v>
      </c>
      <c r="G597" s="34" t="str">
        <f t="array" ref="G597">xlookup(F597,'Account Classification'!A:A,'Account Classification'!B:B,"")</f>
        <v>Signatera</v>
      </c>
      <c r="H597" s="30" t="s">
        <v>161</v>
      </c>
      <c r="I597" s="30" t="s">
        <v>3886</v>
      </c>
      <c r="J597" s="30" t="s">
        <v>112</v>
      </c>
      <c r="K597" s="37" t="s">
        <v>170</v>
      </c>
      <c r="L597" s="30" t="s">
        <v>28</v>
      </c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ht="19.5" customHeight="1">
      <c r="A598" s="28" t="s">
        <v>576</v>
      </c>
      <c r="B598" s="29" t="s">
        <v>1758</v>
      </c>
      <c r="C598" s="30" t="s">
        <v>1759</v>
      </c>
      <c r="D598" s="31" t="s">
        <v>3887</v>
      </c>
      <c r="E598" s="32">
        <v>85006.0</v>
      </c>
      <c r="F598" s="30" t="s">
        <v>1761</v>
      </c>
      <c r="G598" s="34" t="str">
        <f t="array" ref="G598">xlookup(F598,'Account Classification'!A:A,'Account Classification'!B:B,"")</f>
        <v>Signatera</v>
      </c>
      <c r="H598" s="30" t="s">
        <v>161</v>
      </c>
      <c r="I598" s="30" t="s">
        <v>3888</v>
      </c>
      <c r="J598" s="30" t="s">
        <v>112</v>
      </c>
      <c r="K598" s="37" t="s">
        <v>61</v>
      </c>
      <c r="L598" s="30" t="s">
        <v>28</v>
      </c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ht="19.5" customHeight="1">
      <c r="A599" s="28" t="s">
        <v>576</v>
      </c>
      <c r="B599" s="29" t="s">
        <v>1766</v>
      </c>
      <c r="C599" s="30" t="s">
        <v>1767</v>
      </c>
      <c r="D599" s="31" t="s">
        <v>3889</v>
      </c>
      <c r="E599" s="32">
        <v>19000.0</v>
      </c>
      <c r="F599" s="30" t="s">
        <v>1769</v>
      </c>
      <c r="G599" s="34" t="str">
        <f t="array" ref="G599">xlookup(F599,'Account Classification'!A:A,'Account Classification'!B:B,"")</f>
        <v>Signatera</v>
      </c>
      <c r="H599" s="30" t="s">
        <v>1770</v>
      </c>
      <c r="I599" s="30" t="s">
        <v>3890</v>
      </c>
      <c r="J599" s="30" t="s">
        <v>692</v>
      </c>
      <c r="K599" s="37" t="s">
        <v>1771</v>
      </c>
      <c r="L599" s="30" t="s">
        <v>1772</v>
      </c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ht="19.5" customHeight="1">
      <c r="A600" s="28" t="s">
        <v>576</v>
      </c>
      <c r="B600" s="29" t="s">
        <v>1854</v>
      </c>
      <c r="C600" s="30" t="s">
        <v>1855</v>
      </c>
      <c r="D600" s="31" t="s">
        <v>3891</v>
      </c>
      <c r="E600" s="32">
        <v>33024.0</v>
      </c>
      <c r="F600" s="30" t="s">
        <v>1857</v>
      </c>
      <c r="G600" s="34" t="str">
        <f t="array" ref="G600">xlookup(F600,'Account Classification'!A:A,'Account Classification'!B:B,"")</f>
        <v>Signatera</v>
      </c>
      <c r="H600" s="30" t="s">
        <v>1858</v>
      </c>
      <c r="I600" s="30" t="s">
        <v>3892</v>
      </c>
      <c r="J600" s="33"/>
      <c r="K600" s="37" t="s">
        <v>61</v>
      </c>
      <c r="L600" s="30" t="s">
        <v>28</v>
      </c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ht="19.5" customHeight="1">
      <c r="A601" s="28" t="s">
        <v>576</v>
      </c>
      <c r="B601" s="29" t="s">
        <v>1954</v>
      </c>
      <c r="C601" s="30" t="s">
        <v>1870</v>
      </c>
      <c r="D601" s="31" t="s">
        <v>3893</v>
      </c>
      <c r="E601" s="32">
        <v>60614.0</v>
      </c>
      <c r="F601" s="30" t="s">
        <v>1135</v>
      </c>
      <c r="G601" s="34" t="str">
        <f t="array" ref="G601">xlookup(F601,'Account Classification'!A:A,'Account Classification'!B:B,"")</f>
        <v>Signatera</v>
      </c>
      <c r="H601" s="30" t="s">
        <v>413</v>
      </c>
      <c r="I601" s="30" t="s">
        <v>3894</v>
      </c>
      <c r="J601" s="33"/>
      <c r="K601" s="37" t="s">
        <v>50</v>
      </c>
      <c r="L601" s="30" t="s">
        <v>28</v>
      </c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ht="19.5" customHeight="1">
      <c r="A602" s="28" t="s">
        <v>576</v>
      </c>
      <c r="B602" s="29" t="s">
        <v>1046</v>
      </c>
      <c r="C602" s="30" t="s">
        <v>1998</v>
      </c>
      <c r="D602" s="31" t="s">
        <v>3895</v>
      </c>
      <c r="E602" s="32">
        <v>94111.0</v>
      </c>
      <c r="F602" s="30" t="s">
        <v>2000</v>
      </c>
      <c r="G602" s="34" t="str">
        <f t="array" ref="G602">xlookup(F602,'Account Classification'!A:A,'Account Classification'!B:B,"")</f>
        <v>Signatera</v>
      </c>
      <c r="H602" s="30" t="s">
        <v>2001</v>
      </c>
      <c r="I602" s="30" t="s">
        <v>3896</v>
      </c>
      <c r="J602" s="33"/>
      <c r="K602" s="37" t="s">
        <v>2002</v>
      </c>
      <c r="L602" s="30" t="s">
        <v>28</v>
      </c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ht="19.5" customHeight="1">
      <c r="A603" s="28" t="s">
        <v>576</v>
      </c>
      <c r="B603" s="29" t="s">
        <v>2119</v>
      </c>
      <c r="C603" s="30" t="s">
        <v>2120</v>
      </c>
      <c r="D603" s="31" t="s">
        <v>3897</v>
      </c>
      <c r="E603" s="32">
        <v>12601.0</v>
      </c>
      <c r="F603" s="30" t="s">
        <v>1542</v>
      </c>
      <c r="G603" s="34" t="str">
        <f t="array" ref="G603">xlookup(F603,'Account Classification'!A:A,'Account Classification'!B:B,"")</f>
        <v>Signatera</v>
      </c>
      <c r="H603" s="30" t="s">
        <v>161</v>
      </c>
      <c r="I603" s="30" t="s">
        <v>3898</v>
      </c>
      <c r="J603" s="33"/>
      <c r="K603" s="37" t="s">
        <v>27</v>
      </c>
      <c r="L603" s="30" t="s">
        <v>28</v>
      </c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ht="19.5" customHeight="1">
      <c r="A604" s="28" t="s">
        <v>576</v>
      </c>
      <c r="B604" s="29" t="s">
        <v>860</v>
      </c>
      <c r="C604" s="30" t="s">
        <v>2205</v>
      </c>
      <c r="D604" s="31" t="s">
        <v>3899</v>
      </c>
      <c r="E604" s="38" t="s">
        <v>2207</v>
      </c>
      <c r="F604" s="30" t="s">
        <v>2208</v>
      </c>
      <c r="G604" s="34" t="str">
        <f t="array" ref="G604">xlookup(F604,'Account Classification'!A:A,'Account Classification'!B:B,"")</f>
        <v>Signatera</v>
      </c>
      <c r="H604" s="30" t="s">
        <v>2209</v>
      </c>
      <c r="I604" s="30" t="s">
        <v>3900</v>
      </c>
      <c r="J604" s="33"/>
      <c r="K604" s="37" t="s">
        <v>61</v>
      </c>
      <c r="L604" s="30" t="s">
        <v>397</v>
      </c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ht="19.5" customHeight="1">
      <c r="A605" s="28" t="s">
        <v>576</v>
      </c>
      <c r="B605" s="29" t="s">
        <v>796</v>
      </c>
      <c r="C605" s="30" t="s">
        <v>797</v>
      </c>
      <c r="D605" s="31" t="s">
        <v>3901</v>
      </c>
      <c r="E605" s="32">
        <v>11590.0</v>
      </c>
      <c r="F605" s="30" t="s">
        <v>799</v>
      </c>
      <c r="G605" s="34" t="str">
        <f t="array" ref="G605">xlookup(F605,'Account Classification'!A:A,'Account Classification'!B:B,"")</f>
        <v>Signatera</v>
      </c>
      <c r="H605" s="30" t="s">
        <v>800</v>
      </c>
      <c r="I605" s="30" t="s">
        <v>3902</v>
      </c>
      <c r="J605" s="33"/>
      <c r="K605" s="37" t="s">
        <v>50</v>
      </c>
      <c r="L605" s="30" t="s">
        <v>28</v>
      </c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ht="19.5" customHeight="1">
      <c r="A606" s="28" t="s">
        <v>576</v>
      </c>
      <c r="B606" s="29" t="s">
        <v>2338</v>
      </c>
      <c r="C606" s="30" t="s">
        <v>680</v>
      </c>
      <c r="D606" s="31" t="s">
        <v>3903</v>
      </c>
      <c r="E606" s="32">
        <v>94109.0</v>
      </c>
      <c r="F606" s="30" t="s">
        <v>2340</v>
      </c>
      <c r="G606" s="34" t="str">
        <f t="array" ref="G606">xlookup(F606,'Account Classification'!A:A,'Account Classification'!B:B,"")</f>
        <v>Signatera</v>
      </c>
      <c r="H606" s="30" t="s">
        <v>2242</v>
      </c>
      <c r="I606" s="30" t="s">
        <v>3904</v>
      </c>
      <c r="J606" s="30" t="s">
        <v>112</v>
      </c>
      <c r="K606" s="37" t="s">
        <v>61</v>
      </c>
      <c r="L606" s="30" t="s">
        <v>28</v>
      </c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ht="19.5" customHeight="1">
      <c r="A607" s="28" t="s">
        <v>576</v>
      </c>
      <c r="B607" s="29" t="s">
        <v>2351</v>
      </c>
      <c r="C607" s="30" t="s">
        <v>52</v>
      </c>
      <c r="D607" s="31" t="s">
        <v>3905</v>
      </c>
      <c r="E607" s="32">
        <v>43230.0</v>
      </c>
      <c r="F607" s="30" t="s">
        <v>2353</v>
      </c>
      <c r="G607" s="34" t="str">
        <f t="array" ref="G607">xlookup(F607,'Account Classification'!A:A,'Account Classification'!B:B,"")</f>
        <v>Signatera</v>
      </c>
      <c r="H607" s="30" t="s">
        <v>2354</v>
      </c>
      <c r="I607" s="30" t="s">
        <v>3906</v>
      </c>
      <c r="J607" s="30" t="s">
        <v>112</v>
      </c>
      <c r="K607" s="37" t="s">
        <v>2355</v>
      </c>
      <c r="L607" s="30" t="s">
        <v>28</v>
      </c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ht="31.5" customHeight="1">
      <c r="A608" s="28" t="s">
        <v>576</v>
      </c>
      <c r="B608" s="29" t="s">
        <v>2356</v>
      </c>
      <c r="C608" s="30" t="s">
        <v>2357</v>
      </c>
      <c r="D608" s="31" t="s">
        <v>3907</v>
      </c>
      <c r="E608" s="32">
        <v>55077.0</v>
      </c>
      <c r="F608" s="30" t="s">
        <v>2359</v>
      </c>
      <c r="G608" s="34" t="str">
        <f t="array" ref="G608">xlookup(F608,'Account Classification'!A:A,'Account Classification'!B:B,"")</f>
        <v>Signatera</v>
      </c>
      <c r="H608" s="30" t="s">
        <v>2360</v>
      </c>
      <c r="I608" s="30" t="s">
        <v>3908</v>
      </c>
      <c r="J608" s="30" t="s">
        <v>112</v>
      </c>
      <c r="K608" s="37" t="s">
        <v>170</v>
      </c>
      <c r="L608" s="30" t="s">
        <v>28</v>
      </c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ht="19.5" customHeight="1">
      <c r="A609" s="28" t="s">
        <v>576</v>
      </c>
      <c r="B609" s="29" t="s">
        <v>2169</v>
      </c>
      <c r="C609" s="30" t="s">
        <v>2396</v>
      </c>
      <c r="D609" s="31" t="s">
        <v>3909</v>
      </c>
      <c r="E609" s="32">
        <v>93301.0</v>
      </c>
      <c r="F609" s="30" t="s">
        <v>2398</v>
      </c>
      <c r="G609" s="34" t="str">
        <f t="array" ref="G609">xlookup(F609,'Account Classification'!A:A,'Account Classification'!B:B,"")</f>
        <v>Signatera</v>
      </c>
      <c r="H609" s="30" t="s">
        <v>139</v>
      </c>
      <c r="I609" s="30" t="s">
        <v>3910</v>
      </c>
      <c r="J609" s="30" t="s">
        <v>112</v>
      </c>
      <c r="K609" s="37" t="s">
        <v>2399</v>
      </c>
      <c r="L609" s="30" t="s">
        <v>28</v>
      </c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ht="19.5" customHeight="1">
      <c r="A610" s="28" t="s">
        <v>576</v>
      </c>
      <c r="B610" s="29" t="s">
        <v>2410</v>
      </c>
      <c r="C610" s="30" t="s">
        <v>2411</v>
      </c>
      <c r="D610" s="31" t="s">
        <v>3911</v>
      </c>
      <c r="E610" s="32">
        <v>94555.0</v>
      </c>
      <c r="F610" s="30" t="s">
        <v>1135</v>
      </c>
      <c r="G610" s="34" t="str">
        <f t="array" ref="G610">xlookup(F610,'Account Classification'!A:A,'Account Classification'!B:B,"")</f>
        <v>Signatera</v>
      </c>
      <c r="H610" s="30" t="s">
        <v>283</v>
      </c>
      <c r="I610" s="30" t="s">
        <v>3912</v>
      </c>
      <c r="J610" s="30" t="s">
        <v>112</v>
      </c>
      <c r="K610" s="37" t="s">
        <v>2413</v>
      </c>
      <c r="L610" s="30" t="s">
        <v>28</v>
      </c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ht="19.5" customHeight="1">
      <c r="A611" s="28" t="s">
        <v>576</v>
      </c>
      <c r="B611" s="29" t="s">
        <v>2431</v>
      </c>
      <c r="C611" s="30" t="s">
        <v>2432</v>
      </c>
      <c r="D611" s="31" t="s">
        <v>3913</v>
      </c>
      <c r="E611" s="32">
        <v>95032.0</v>
      </c>
      <c r="F611" s="30" t="s">
        <v>2434</v>
      </c>
      <c r="G611" s="34" t="str">
        <f t="array" ref="G611">xlookup(F611,'Account Classification'!A:A,'Account Classification'!B:B,"")</f>
        <v>Signatera</v>
      </c>
      <c r="H611" s="30" t="s">
        <v>139</v>
      </c>
      <c r="I611" s="30" t="s">
        <v>3914</v>
      </c>
      <c r="J611" s="30" t="s">
        <v>112</v>
      </c>
      <c r="K611" s="37" t="s">
        <v>2435</v>
      </c>
      <c r="L611" s="30" t="s">
        <v>28</v>
      </c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ht="19.5" customHeight="1">
      <c r="A612" s="28" t="s">
        <v>576</v>
      </c>
      <c r="B612" s="29" t="s">
        <v>1313</v>
      </c>
      <c r="C612" s="30" t="s">
        <v>2484</v>
      </c>
      <c r="D612" s="31" t="s">
        <v>3915</v>
      </c>
      <c r="E612" s="32">
        <v>18966.0</v>
      </c>
      <c r="F612" s="30" t="s">
        <v>2486</v>
      </c>
      <c r="G612" s="34" t="str">
        <f t="array" ref="G612">xlookup(F612,'Account Classification'!A:A,'Account Classification'!B:B,"")</f>
        <v>Signatera</v>
      </c>
      <c r="H612" s="30" t="s">
        <v>161</v>
      </c>
      <c r="I612" s="30" t="s">
        <v>3916</v>
      </c>
      <c r="J612" s="30" t="s">
        <v>692</v>
      </c>
      <c r="K612" s="37" t="s">
        <v>2487</v>
      </c>
      <c r="L612" s="30" t="s">
        <v>28</v>
      </c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ht="19.5" customHeight="1">
      <c r="A613" s="28" t="s">
        <v>576</v>
      </c>
      <c r="B613" s="29" t="s">
        <v>2523</v>
      </c>
      <c r="C613" s="30" t="s">
        <v>2524</v>
      </c>
      <c r="D613" s="31" t="s">
        <v>3917</v>
      </c>
      <c r="E613" s="32">
        <v>28451.0</v>
      </c>
      <c r="F613" s="30" t="s">
        <v>2526</v>
      </c>
      <c r="G613" s="34" t="str">
        <f t="array" ref="G613">xlookup(F613,'Account Classification'!A:A,'Account Classification'!B:B,"")</f>
        <v>Signatera</v>
      </c>
      <c r="H613" s="30" t="s">
        <v>1458</v>
      </c>
      <c r="I613" s="30" t="s">
        <v>3918</v>
      </c>
      <c r="J613" s="30" t="s">
        <v>692</v>
      </c>
      <c r="K613" s="37" t="s">
        <v>2527</v>
      </c>
      <c r="L613" s="30" t="s">
        <v>28</v>
      </c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ht="31.5" customHeight="1">
      <c r="A614" s="28" t="s">
        <v>576</v>
      </c>
      <c r="B614" s="29" t="s">
        <v>2615</v>
      </c>
      <c r="C614" s="30" t="s">
        <v>2616</v>
      </c>
      <c r="D614" s="31" t="s">
        <v>3919</v>
      </c>
      <c r="E614" s="32">
        <v>743.0</v>
      </c>
      <c r="F614" s="30" t="s">
        <v>350</v>
      </c>
      <c r="G614" s="34" t="str">
        <f t="array" ref="G614">xlookup(F614,'Account Classification'!A:A,'Account Classification'!B:B,"")</f>
        <v>Signatera</v>
      </c>
      <c r="H614" s="30" t="s">
        <v>2618</v>
      </c>
      <c r="I614" s="30" t="s">
        <v>3920</v>
      </c>
      <c r="J614" s="33"/>
      <c r="K614" s="37" t="s">
        <v>2619</v>
      </c>
      <c r="L614" s="30" t="s">
        <v>28</v>
      </c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ht="19.5" customHeight="1">
      <c r="A615" s="28" t="s">
        <v>576</v>
      </c>
      <c r="B615" s="29" t="s">
        <v>2629</v>
      </c>
      <c r="C615" s="30" t="s">
        <v>2630</v>
      </c>
      <c r="D615" s="31" t="s">
        <v>3921</v>
      </c>
      <c r="E615" s="32">
        <v>10023.0</v>
      </c>
      <c r="F615" s="30" t="s">
        <v>2632</v>
      </c>
      <c r="G615" s="34" t="str">
        <f t="array" ref="G615">xlookup(F615,'Account Classification'!A:A,'Account Classification'!B:B,"")</f>
        <v>Signatera</v>
      </c>
      <c r="H615" s="30" t="s">
        <v>203</v>
      </c>
      <c r="I615" s="30" t="s">
        <v>3922</v>
      </c>
      <c r="J615" s="33"/>
      <c r="K615" s="37" t="s">
        <v>2633</v>
      </c>
      <c r="L615" s="30" t="s">
        <v>28</v>
      </c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ht="19.5" customHeight="1">
      <c r="A616" s="28" t="s">
        <v>576</v>
      </c>
      <c r="B616" s="29" t="s">
        <v>2678</v>
      </c>
      <c r="C616" s="30" t="s">
        <v>2679</v>
      </c>
      <c r="D616" s="31" t="s">
        <v>3923</v>
      </c>
      <c r="E616" s="32">
        <v>95831.0</v>
      </c>
      <c r="F616" s="30" t="s">
        <v>2681</v>
      </c>
      <c r="G616" s="34" t="str">
        <f t="array" ref="G616">xlookup(F616,'Account Classification'!A:A,'Account Classification'!B:B,"")</f>
        <v>Signatera</v>
      </c>
      <c r="H616" s="30" t="s">
        <v>2682</v>
      </c>
      <c r="I616" s="30" t="s">
        <v>3924</v>
      </c>
      <c r="J616" s="30" t="s">
        <v>112</v>
      </c>
      <c r="K616" s="37" t="s">
        <v>2683</v>
      </c>
      <c r="L616" s="30" t="s">
        <v>28</v>
      </c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ht="19.5" customHeight="1">
      <c r="A617" s="27"/>
      <c r="B617" s="27"/>
      <c r="C617" s="27"/>
      <c r="D617" s="27"/>
      <c r="E617" s="27"/>
      <c r="F617" s="27"/>
      <c r="G617" s="39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ht="19.5" customHeight="1">
      <c r="A618" s="27"/>
      <c r="B618" s="27"/>
      <c r="C618" s="27"/>
      <c r="D618" s="27"/>
      <c r="E618" s="27"/>
      <c r="F618" s="27"/>
      <c r="G618" s="39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ht="19.5" customHeight="1">
      <c r="A619" s="27"/>
      <c r="B619" s="27"/>
      <c r="C619" s="27"/>
      <c r="D619" s="27"/>
      <c r="E619" s="27"/>
      <c r="F619" s="27"/>
      <c r="G619" s="39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ht="19.5" customHeight="1">
      <c r="A620" s="27"/>
      <c r="B620" s="27"/>
      <c r="C620" s="27"/>
      <c r="D620" s="27"/>
      <c r="E620" s="27"/>
      <c r="F620" s="27"/>
      <c r="G620" s="39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ht="19.5" customHeight="1">
      <c r="A621" s="27"/>
      <c r="B621" s="27"/>
      <c r="C621" s="27"/>
      <c r="D621" s="27"/>
      <c r="E621" s="27"/>
      <c r="F621" s="27"/>
      <c r="G621" s="39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ht="19.5" customHeight="1">
      <c r="A622" s="27"/>
      <c r="B622" s="27"/>
      <c r="C622" s="27"/>
      <c r="D622" s="27"/>
      <c r="E622" s="27"/>
      <c r="F622" s="27"/>
      <c r="G622" s="39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ht="19.5" customHeight="1">
      <c r="A623" s="27"/>
      <c r="B623" s="27"/>
      <c r="C623" s="27"/>
      <c r="D623" s="27"/>
      <c r="E623" s="27"/>
      <c r="F623" s="27"/>
      <c r="G623" s="39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ht="19.5" customHeight="1">
      <c r="A624" s="27"/>
      <c r="B624" s="27"/>
      <c r="C624" s="27"/>
      <c r="D624" s="27"/>
      <c r="E624" s="27"/>
      <c r="F624" s="27"/>
      <c r="G624" s="39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ht="19.5" customHeight="1">
      <c r="A625" s="27"/>
      <c r="B625" s="27"/>
      <c r="C625" s="27"/>
      <c r="D625" s="27"/>
      <c r="E625" s="27"/>
      <c r="F625" s="27"/>
      <c r="G625" s="39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ht="19.5" customHeight="1">
      <c r="A626" s="27"/>
      <c r="B626" s="27"/>
      <c r="C626" s="27"/>
      <c r="D626" s="27"/>
      <c r="E626" s="27"/>
      <c r="F626" s="27"/>
      <c r="G626" s="39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ht="19.5" customHeight="1">
      <c r="A627" s="27"/>
      <c r="B627" s="27"/>
      <c r="C627" s="27"/>
      <c r="D627" s="27"/>
      <c r="E627" s="27"/>
      <c r="F627" s="27"/>
      <c r="G627" s="39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ht="19.5" customHeight="1">
      <c r="A628" s="27"/>
      <c r="B628" s="27"/>
      <c r="C628" s="27"/>
      <c r="D628" s="27"/>
      <c r="E628" s="27"/>
      <c r="F628" s="27"/>
      <c r="G628" s="39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ht="19.5" customHeight="1">
      <c r="A629" s="27"/>
      <c r="B629" s="27"/>
      <c r="C629" s="27"/>
      <c r="D629" s="27"/>
      <c r="E629" s="27"/>
      <c r="F629" s="27"/>
      <c r="G629" s="39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ht="19.5" customHeight="1">
      <c r="A630" s="27"/>
      <c r="B630" s="27"/>
      <c r="C630" s="27"/>
      <c r="D630" s="27"/>
      <c r="E630" s="27"/>
      <c r="F630" s="27"/>
      <c r="G630" s="39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ht="19.5" customHeight="1">
      <c r="A631" s="27"/>
      <c r="B631" s="27"/>
      <c r="C631" s="27"/>
      <c r="D631" s="27"/>
      <c r="E631" s="27"/>
      <c r="F631" s="27"/>
      <c r="G631" s="39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ht="19.5" customHeight="1">
      <c r="A632" s="27"/>
      <c r="B632" s="27"/>
      <c r="C632" s="27"/>
      <c r="D632" s="27"/>
      <c r="E632" s="27"/>
      <c r="F632" s="27"/>
      <c r="G632" s="39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ht="19.5" customHeight="1">
      <c r="A633" s="27"/>
      <c r="B633" s="27"/>
      <c r="C633" s="27"/>
      <c r="D633" s="27"/>
      <c r="E633" s="27"/>
      <c r="F633" s="27"/>
      <c r="G633" s="39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ht="19.5" customHeight="1">
      <c r="A634" s="27"/>
      <c r="B634" s="27"/>
      <c r="C634" s="27"/>
      <c r="D634" s="27"/>
      <c r="E634" s="27"/>
      <c r="F634" s="27"/>
      <c r="G634" s="39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ht="19.5" customHeight="1">
      <c r="A635" s="27"/>
      <c r="B635" s="27"/>
      <c r="C635" s="27"/>
      <c r="D635" s="27"/>
      <c r="E635" s="27"/>
      <c r="F635" s="27"/>
      <c r="G635" s="39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ht="19.5" customHeight="1">
      <c r="A636" s="27"/>
      <c r="B636" s="27"/>
      <c r="C636" s="27"/>
      <c r="D636" s="27"/>
      <c r="E636" s="27"/>
      <c r="F636" s="27"/>
      <c r="G636" s="39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ht="19.5" customHeight="1">
      <c r="A637" s="27"/>
      <c r="B637" s="27"/>
      <c r="C637" s="27"/>
      <c r="D637" s="27"/>
      <c r="E637" s="27"/>
      <c r="F637" s="27"/>
      <c r="G637" s="39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ht="19.5" customHeight="1">
      <c r="A638" s="27"/>
      <c r="B638" s="27"/>
      <c r="C638" s="27"/>
      <c r="D638" s="27"/>
      <c r="E638" s="27"/>
      <c r="F638" s="27"/>
      <c r="G638" s="39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ht="19.5" customHeight="1">
      <c r="A639" s="27"/>
      <c r="B639" s="27"/>
      <c r="C639" s="27"/>
      <c r="D639" s="27"/>
      <c r="E639" s="27"/>
      <c r="F639" s="27"/>
      <c r="G639" s="39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ht="19.5" customHeight="1">
      <c r="A640" s="27"/>
      <c r="B640" s="27"/>
      <c r="C640" s="27"/>
      <c r="D640" s="27"/>
      <c r="E640" s="27"/>
      <c r="F640" s="27"/>
      <c r="G640" s="39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ht="19.5" customHeight="1">
      <c r="A641" s="27"/>
      <c r="B641" s="27"/>
      <c r="C641" s="27"/>
      <c r="D641" s="27"/>
      <c r="E641" s="27"/>
      <c r="F641" s="27"/>
      <c r="G641" s="39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ht="19.5" customHeight="1">
      <c r="A642" s="27"/>
      <c r="B642" s="27"/>
      <c r="C642" s="27"/>
      <c r="D642" s="27"/>
      <c r="E642" s="27"/>
      <c r="F642" s="27"/>
      <c r="G642" s="39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ht="19.5" customHeight="1">
      <c r="A643" s="27"/>
      <c r="B643" s="27"/>
      <c r="C643" s="27"/>
      <c r="D643" s="27"/>
      <c r="E643" s="27"/>
      <c r="F643" s="27"/>
      <c r="G643" s="39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ht="19.5" customHeight="1">
      <c r="A644" s="27"/>
      <c r="B644" s="27"/>
      <c r="C644" s="27"/>
      <c r="D644" s="27"/>
      <c r="E644" s="27"/>
      <c r="F644" s="27"/>
      <c r="G644" s="39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ht="19.5" customHeight="1">
      <c r="A645" s="27"/>
      <c r="B645" s="27"/>
      <c r="C645" s="27"/>
      <c r="D645" s="27"/>
      <c r="E645" s="27"/>
      <c r="F645" s="27"/>
      <c r="G645" s="39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ht="19.5" customHeight="1">
      <c r="A646" s="27"/>
      <c r="B646" s="27"/>
      <c r="C646" s="27"/>
      <c r="D646" s="27"/>
      <c r="E646" s="27"/>
      <c r="F646" s="27"/>
      <c r="G646" s="39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ht="19.5" customHeight="1">
      <c r="A647" s="27"/>
      <c r="B647" s="27"/>
      <c r="C647" s="27"/>
      <c r="D647" s="27"/>
      <c r="E647" s="27"/>
      <c r="F647" s="27"/>
      <c r="G647" s="39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ht="19.5" customHeight="1">
      <c r="A648" s="27"/>
      <c r="B648" s="27"/>
      <c r="C648" s="27"/>
      <c r="D648" s="27"/>
      <c r="E648" s="27"/>
      <c r="F648" s="27"/>
      <c r="G648" s="39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ht="19.5" customHeight="1">
      <c r="A649" s="27"/>
      <c r="B649" s="27"/>
      <c r="C649" s="27"/>
      <c r="D649" s="27"/>
      <c r="E649" s="27"/>
      <c r="F649" s="27"/>
      <c r="G649" s="39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ht="19.5" customHeight="1">
      <c r="A650" s="27"/>
      <c r="B650" s="27"/>
      <c r="C650" s="27"/>
      <c r="D650" s="27"/>
      <c r="E650" s="27"/>
      <c r="F650" s="27"/>
      <c r="G650" s="39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ht="19.5" customHeight="1">
      <c r="A651" s="27"/>
      <c r="B651" s="27"/>
      <c r="C651" s="27"/>
      <c r="D651" s="27"/>
      <c r="E651" s="27"/>
      <c r="F651" s="27"/>
      <c r="G651" s="39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ht="19.5" customHeight="1">
      <c r="A652" s="27"/>
      <c r="B652" s="27"/>
      <c r="C652" s="27"/>
      <c r="D652" s="27"/>
      <c r="E652" s="27"/>
      <c r="F652" s="27"/>
      <c r="G652" s="39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ht="19.5" customHeight="1">
      <c r="A653" s="27"/>
      <c r="B653" s="27"/>
      <c r="C653" s="27"/>
      <c r="D653" s="27"/>
      <c r="E653" s="27"/>
      <c r="F653" s="27"/>
      <c r="G653" s="39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ht="19.5" customHeight="1">
      <c r="A654" s="27"/>
      <c r="B654" s="27"/>
      <c r="C654" s="27"/>
      <c r="D654" s="27"/>
      <c r="E654" s="27"/>
      <c r="F654" s="27"/>
      <c r="G654" s="39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ht="19.5" customHeight="1">
      <c r="A655" s="27"/>
      <c r="B655" s="27"/>
      <c r="C655" s="27"/>
      <c r="D655" s="27"/>
      <c r="E655" s="27"/>
      <c r="F655" s="27"/>
      <c r="G655" s="39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ht="19.5" customHeight="1">
      <c r="A656" s="27"/>
      <c r="B656" s="27"/>
      <c r="C656" s="27"/>
      <c r="D656" s="27"/>
      <c r="E656" s="27"/>
      <c r="F656" s="27"/>
      <c r="G656" s="39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ht="19.5" customHeight="1">
      <c r="A657" s="27"/>
      <c r="B657" s="27"/>
      <c r="C657" s="27"/>
      <c r="D657" s="27"/>
      <c r="E657" s="27"/>
      <c r="F657" s="27"/>
      <c r="G657" s="39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ht="19.5" customHeight="1">
      <c r="A658" s="27"/>
      <c r="B658" s="27"/>
      <c r="C658" s="27"/>
      <c r="D658" s="27"/>
      <c r="E658" s="27"/>
      <c r="F658" s="27"/>
      <c r="G658" s="39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ht="19.5" customHeight="1">
      <c r="A659" s="27"/>
      <c r="B659" s="27"/>
      <c r="C659" s="27"/>
      <c r="D659" s="27"/>
      <c r="E659" s="27"/>
      <c r="F659" s="27"/>
      <c r="G659" s="39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ht="19.5" customHeight="1">
      <c r="A660" s="27"/>
      <c r="B660" s="27"/>
      <c r="C660" s="27"/>
      <c r="D660" s="27"/>
      <c r="E660" s="27"/>
      <c r="F660" s="27"/>
      <c r="G660" s="39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ht="19.5" customHeight="1">
      <c r="A661" s="27"/>
      <c r="B661" s="27"/>
      <c r="C661" s="27"/>
      <c r="D661" s="27"/>
      <c r="E661" s="27"/>
      <c r="F661" s="27"/>
      <c r="G661" s="39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ht="19.5" customHeight="1">
      <c r="A662" s="27"/>
      <c r="B662" s="27"/>
      <c r="C662" s="27"/>
      <c r="D662" s="27"/>
      <c r="E662" s="27"/>
      <c r="F662" s="27"/>
      <c r="G662" s="39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ht="19.5" customHeight="1">
      <c r="A663" s="27"/>
      <c r="B663" s="27"/>
      <c r="C663" s="27"/>
      <c r="D663" s="27"/>
      <c r="E663" s="27"/>
      <c r="F663" s="27"/>
      <c r="G663" s="39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ht="19.5" customHeight="1">
      <c r="A664" s="27"/>
      <c r="B664" s="27"/>
      <c r="C664" s="27"/>
      <c r="D664" s="27"/>
      <c r="E664" s="27"/>
      <c r="F664" s="27"/>
      <c r="G664" s="39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ht="19.5" customHeight="1">
      <c r="A665" s="27"/>
      <c r="B665" s="27"/>
      <c r="C665" s="27"/>
      <c r="D665" s="27"/>
      <c r="E665" s="27"/>
      <c r="F665" s="27"/>
      <c r="G665" s="39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ht="19.5" customHeight="1">
      <c r="A666" s="27"/>
      <c r="B666" s="27"/>
      <c r="C666" s="27"/>
      <c r="D666" s="27"/>
      <c r="E666" s="27"/>
      <c r="F666" s="27"/>
      <c r="G666" s="39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ht="19.5" customHeight="1">
      <c r="A667" s="27"/>
      <c r="B667" s="27"/>
      <c r="C667" s="27"/>
      <c r="D667" s="27"/>
      <c r="E667" s="27"/>
      <c r="F667" s="27"/>
      <c r="G667" s="39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ht="19.5" customHeight="1">
      <c r="A668" s="27"/>
      <c r="B668" s="27"/>
      <c r="C668" s="27"/>
      <c r="D668" s="27"/>
      <c r="E668" s="27"/>
      <c r="F668" s="27"/>
      <c r="G668" s="39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ht="19.5" customHeight="1">
      <c r="A669" s="27"/>
      <c r="B669" s="27"/>
      <c r="C669" s="27"/>
      <c r="D669" s="27"/>
      <c r="E669" s="27"/>
      <c r="F669" s="27"/>
      <c r="G669" s="39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ht="19.5" customHeight="1">
      <c r="A670" s="27"/>
      <c r="B670" s="27"/>
      <c r="C670" s="27"/>
      <c r="D670" s="27"/>
      <c r="E670" s="27"/>
      <c r="F670" s="27"/>
      <c r="G670" s="39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ht="19.5" customHeight="1">
      <c r="A671" s="27"/>
      <c r="B671" s="27"/>
      <c r="C671" s="27"/>
      <c r="D671" s="27"/>
      <c r="E671" s="27"/>
      <c r="F671" s="27"/>
      <c r="G671" s="39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ht="19.5" customHeight="1">
      <c r="A672" s="27"/>
      <c r="B672" s="27"/>
      <c r="C672" s="27"/>
      <c r="D672" s="27"/>
      <c r="E672" s="27"/>
      <c r="F672" s="27"/>
      <c r="G672" s="39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ht="19.5" customHeight="1">
      <c r="A673" s="27"/>
      <c r="B673" s="27"/>
      <c r="C673" s="27"/>
      <c r="D673" s="27"/>
      <c r="E673" s="27"/>
      <c r="F673" s="27"/>
      <c r="G673" s="39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ht="19.5" customHeight="1">
      <c r="A674" s="27"/>
      <c r="B674" s="27"/>
      <c r="C674" s="27"/>
      <c r="D674" s="27"/>
      <c r="E674" s="27"/>
      <c r="F674" s="27"/>
      <c r="G674" s="39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ht="19.5" customHeight="1">
      <c r="A675" s="27"/>
      <c r="B675" s="27"/>
      <c r="C675" s="27"/>
      <c r="D675" s="27"/>
      <c r="E675" s="27"/>
      <c r="F675" s="27"/>
      <c r="G675" s="39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ht="19.5" customHeight="1">
      <c r="A676" s="27"/>
      <c r="B676" s="27"/>
      <c r="C676" s="27"/>
      <c r="D676" s="27"/>
      <c r="E676" s="27"/>
      <c r="F676" s="27"/>
      <c r="G676" s="39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ht="19.5" customHeight="1">
      <c r="A677" s="27"/>
      <c r="B677" s="27"/>
      <c r="C677" s="27"/>
      <c r="D677" s="27"/>
      <c r="E677" s="27"/>
      <c r="F677" s="27"/>
      <c r="G677" s="39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ht="19.5" customHeight="1">
      <c r="A678" s="27"/>
      <c r="B678" s="27"/>
      <c r="C678" s="27"/>
      <c r="D678" s="27"/>
      <c r="E678" s="27"/>
      <c r="F678" s="27"/>
      <c r="G678" s="39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ht="19.5" customHeight="1">
      <c r="A679" s="27"/>
      <c r="B679" s="27"/>
      <c r="C679" s="27"/>
      <c r="D679" s="27"/>
      <c r="E679" s="27"/>
      <c r="F679" s="27"/>
      <c r="G679" s="39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ht="19.5" customHeight="1">
      <c r="A680" s="27"/>
      <c r="B680" s="27"/>
      <c r="C680" s="27"/>
      <c r="D680" s="27"/>
      <c r="E680" s="27"/>
      <c r="F680" s="27"/>
      <c r="G680" s="39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ht="19.5" customHeight="1">
      <c r="A681" s="27"/>
      <c r="B681" s="27"/>
      <c r="C681" s="27"/>
      <c r="D681" s="27"/>
      <c r="E681" s="27"/>
      <c r="F681" s="27"/>
      <c r="G681" s="39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ht="19.5" customHeight="1">
      <c r="A682" s="27"/>
      <c r="B682" s="27"/>
      <c r="C682" s="27"/>
      <c r="D682" s="27"/>
      <c r="E682" s="27"/>
      <c r="F682" s="27"/>
      <c r="G682" s="39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ht="19.5" customHeight="1">
      <c r="A683" s="27"/>
      <c r="B683" s="27"/>
      <c r="C683" s="27"/>
      <c r="D683" s="27"/>
      <c r="E683" s="27"/>
      <c r="F683" s="27"/>
      <c r="G683" s="39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ht="19.5" customHeight="1">
      <c r="A684" s="27"/>
      <c r="B684" s="27"/>
      <c r="C684" s="27"/>
      <c r="D684" s="27"/>
      <c r="E684" s="27"/>
      <c r="F684" s="27"/>
      <c r="G684" s="39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ht="19.5" customHeight="1">
      <c r="A685" s="27"/>
      <c r="B685" s="27"/>
      <c r="C685" s="27"/>
      <c r="D685" s="27"/>
      <c r="E685" s="27"/>
      <c r="F685" s="27"/>
      <c r="G685" s="39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ht="19.5" customHeight="1">
      <c r="A686" s="27"/>
      <c r="B686" s="27"/>
      <c r="C686" s="27"/>
      <c r="D686" s="27"/>
      <c r="E686" s="27"/>
      <c r="F686" s="27"/>
      <c r="G686" s="39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ht="19.5" customHeight="1">
      <c r="A687" s="27"/>
      <c r="B687" s="27"/>
      <c r="C687" s="27"/>
      <c r="D687" s="27"/>
      <c r="E687" s="27"/>
      <c r="F687" s="27"/>
      <c r="G687" s="39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ht="19.5" customHeight="1">
      <c r="A688" s="27"/>
      <c r="B688" s="27"/>
      <c r="C688" s="27"/>
      <c r="D688" s="27"/>
      <c r="E688" s="27"/>
      <c r="F688" s="27"/>
      <c r="G688" s="39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ht="19.5" customHeight="1">
      <c r="A689" s="27"/>
      <c r="B689" s="27"/>
      <c r="C689" s="27"/>
      <c r="D689" s="27"/>
      <c r="E689" s="27"/>
      <c r="F689" s="27"/>
      <c r="G689" s="39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ht="19.5" customHeight="1">
      <c r="A690" s="27"/>
      <c r="B690" s="27"/>
      <c r="C690" s="27"/>
      <c r="D690" s="27"/>
      <c r="E690" s="27"/>
      <c r="F690" s="27"/>
      <c r="G690" s="39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ht="19.5" customHeight="1">
      <c r="A691" s="27"/>
      <c r="B691" s="27"/>
      <c r="C691" s="27"/>
      <c r="D691" s="27"/>
      <c r="E691" s="27"/>
      <c r="F691" s="27"/>
      <c r="G691" s="39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ht="19.5" customHeight="1">
      <c r="A692" s="27"/>
      <c r="B692" s="27"/>
      <c r="C692" s="27"/>
      <c r="D692" s="27"/>
      <c r="E692" s="27"/>
      <c r="F692" s="27"/>
      <c r="G692" s="39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ht="19.5" customHeight="1">
      <c r="A693" s="27"/>
      <c r="B693" s="27"/>
      <c r="C693" s="27"/>
      <c r="D693" s="27"/>
      <c r="E693" s="27"/>
      <c r="F693" s="27"/>
      <c r="G693" s="39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ht="19.5" customHeight="1">
      <c r="A694" s="27"/>
      <c r="B694" s="27"/>
      <c r="C694" s="27"/>
      <c r="D694" s="27"/>
      <c r="E694" s="27"/>
      <c r="F694" s="27"/>
      <c r="G694" s="39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ht="19.5" customHeight="1">
      <c r="A695" s="27"/>
      <c r="B695" s="27"/>
      <c r="C695" s="27"/>
      <c r="D695" s="27"/>
      <c r="E695" s="27"/>
      <c r="F695" s="27"/>
      <c r="G695" s="39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ht="19.5" customHeight="1">
      <c r="A696" s="27"/>
      <c r="B696" s="27"/>
      <c r="C696" s="27"/>
      <c r="D696" s="27"/>
      <c r="E696" s="27"/>
      <c r="F696" s="27"/>
      <c r="G696" s="39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ht="19.5" customHeight="1">
      <c r="A697" s="27"/>
      <c r="B697" s="27"/>
      <c r="C697" s="27"/>
      <c r="D697" s="27"/>
      <c r="E697" s="27"/>
      <c r="F697" s="27"/>
      <c r="G697" s="39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ht="19.5" customHeight="1">
      <c r="A698" s="27"/>
      <c r="B698" s="27"/>
      <c r="C698" s="27"/>
      <c r="D698" s="27"/>
      <c r="E698" s="27"/>
      <c r="F698" s="27"/>
      <c r="G698" s="39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ht="19.5" customHeight="1">
      <c r="A699" s="27"/>
      <c r="B699" s="27"/>
      <c r="C699" s="27"/>
      <c r="D699" s="27"/>
      <c r="E699" s="27"/>
      <c r="F699" s="27"/>
      <c r="G699" s="39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ht="19.5" customHeight="1">
      <c r="A700" s="27"/>
      <c r="B700" s="27"/>
      <c r="C700" s="27"/>
      <c r="D700" s="27"/>
      <c r="E700" s="27"/>
      <c r="F700" s="27"/>
      <c r="G700" s="39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ht="19.5" customHeight="1">
      <c r="A701" s="27"/>
      <c r="B701" s="27"/>
      <c r="C701" s="27"/>
      <c r="D701" s="27"/>
      <c r="E701" s="27"/>
      <c r="F701" s="27"/>
      <c r="G701" s="39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ht="19.5" customHeight="1">
      <c r="A702" s="27"/>
      <c r="B702" s="27"/>
      <c r="C702" s="27"/>
      <c r="D702" s="27"/>
      <c r="E702" s="27"/>
      <c r="F702" s="27"/>
      <c r="G702" s="39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ht="19.5" customHeight="1">
      <c r="A703" s="27"/>
      <c r="B703" s="27"/>
      <c r="C703" s="27"/>
      <c r="D703" s="27"/>
      <c r="E703" s="27"/>
      <c r="F703" s="27"/>
      <c r="G703" s="39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ht="19.5" customHeight="1">
      <c r="A704" s="27"/>
      <c r="B704" s="27"/>
      <c r="C704" s="27"/>
      <c r="D704" s="27"/>
      <c r="E704" s="27"/>
      <c r="F704" s="27"/>
      <c r="G704" s="39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ht="19.5" customHeight="1">
      <c r="A705" s="27"/>
      <c r="B705" s="27"/>
      <c r="C705" s="27"/>
      <c r="D705" s="27"/>
      <c r="E705" s="27"/>
      <c r="F705" s="27"/>
      <c r="G705" s="39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ht="19.5" customHeight="1">
      <c r="A706" s="27"/>
      <c r="B706" s="27"/>
      <c r="C706" s="27"/>
      <c r="D706" s="27"/>
      <c r="E706" s="27"/>
      <c r="F706" s="27"/>
      <c r="G706" s="39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ht="19.5" customHeight="1">
      <c r="A707" s="27"/>
      <c r="B707" s="27"/>
      <c r="C707" s="27"/>
      <c r="D707" s="27"/>
      <c r="E707" s="27"/>
      <c r="F707" s="27"/>
      <c r="G707" s="39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ht="19.5" customHeight="1">
      <c r="A708" s="27"/>
      <c r="B708" s="27"/>
      <c r="C708" s="27"/>
      <c r="D708" s="27"/>
      <c r="E708" s="27"/>
      <c r="F708" s="27"/>
      <c r="G708" s="39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ht="19.5" customHeight="1">
      <c r="A709" s="27"/>
      <c r="B709" s="27"/>
      <c r="C709" s="27"/>
      <c r="D709" s="27"/>
      <c r="E709" s="27"/>
      <c r="F709" s="27"/>
      <c r="G709" s="39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ht="19.5" customHeight="1">
      <c r="A710" s="27"/>
      <c r="B710" s="27"/>
      <c r="C710" s="27"/>
      <c r="D710" s="27"/>
      <c r="E710" s="27"/>
      <c r="F710" s="27"/>
      <c r="G710" s="39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ht="19.5" customHeight="1">
      <c r="A711" s="27"/>
      <c r="B711" s="27"/>
      <c r="C711" s="27"/>
      <c r="D711" s="27"/>
      <c r="E711" s="27"/>
      <c r="F711" s="27"/>
      <c r="G711" s="39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ht="19.5" customHeight="1">
      <c r="A712" s="27"/>
      <c r="B712" s="27"/>
      <c r="C712" s="27"/>
      <c r="D712" s="27"/>
      <c r="E712" s="27"/>
      <c r="F712" s="27"/>
      <c r="G712" s="39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ht="19.5" customHeight="1">
      <c r="A713" s="27"/>
      <c r="B713" s="27"/>
      <c r="C713" s="27"/>
      <c r="D713" s="27"/>
      <c r="E713" s="27"/>
      <c r="F713" s="27"/>
      <c r="G713" s="39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ht="19.5" customHeight="1">
      <c r="A714" s="27"/>
      <c r="B714" s="27"/>
      <c r="C714" s="27"/>
      <c r="D714" s="27"/>
      <c r="E714" s="27"/>
      <c r="F714" s="27"/>
      <c r="G714" s="39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ht="19.5" customHeight="1">
      <c r="A715" s="27"/>
      <c r="B715" s="27"/>
      <c r="C715" s="27"/>
      <c r="D715" s="27"/>
      <c r="E715" s="27"/>
      <c r="F715" s="27"/>
      <c r="G715" s="39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ht="19.5" customHeight="1">
      <c r="A716" s="27"/>
      <c r="B716" s="27"/>
      <c r="C716" s="27"/>
      <c r="D716" s="27"/>
      <c r="E716" s="27"/>
      <c r="F716" s="27"/>
      <c r="G716" s="39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ht="19.5" customHeight="1">
      <c r="A717" s="27"/>
      <c r="B717" s="27"/>
      <c r="C717" s="27"/>
      <c r="D717" s="27"/>
      <c r="E717" s="27"/>
      <c r="F717" s="27"/>
      <c r="G717" s="39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ht="19.5" customHeight="1">
      <c r="A718" s="27"/>
      <c r="B718" s="27"/>
      <c r="C718" s="27"/>
      <c r="D718" s="27"/>
      <c r="E718" s="27"/>
      <c r="F718" s="27"/>
      <c r="G718" s="39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ht="19.5" customHeight="1">
      <c r="A719" s="27"/>
      <c r="B719" s="27"/>
      <c r="C719" s="27"/>
      <c r="D719" s="27"/>
      <c r="E719" s="27"/>
      <c r="F719" s="27"/>
      <c r="G719" s="39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ht="19.5" customHeight="1">
      <c r="A720" s="27"/>
      <c r="B720" s="27"/>
      <c r="C720" s="27"/>
      <c r="D720" s="27"/>
      <c r="E720" s="27"/>
      <c r="F720" s="27"/>
      <c r="G720" s="39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ht="19.5" customHeight="1">
      <c r="A721" s="27"/>
      <c r="B721" s="27"/>
      <c r="C721" s="27"/>
      <c r="D721" s="27"/>
      <c r="E721" s="27"/>
      <c r="F721" s="27"/>
      <c r="G721" s="39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ht="19.5" customHeight="1">
      <c r="A722" s="27"/>
      <c r="B722" s="27"/>
      <c r="C722" s="27"/>
      <c r="D722" s="27"/>
      <c r="E722" s="27"/>
      <c r="F722" s="27"/>
      <c r="G722" s="39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ht="19.5" customHeight="1">
      <c r="A723" s="27"/>
      <c r="B723" s="27"/>
      <c r="C723" s="27"/>
      <c r="D723" s="27"/>
      <c r="E723" s="27"/>
      <c r="F723" s="27"/>
      <c r="G723" s="39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ht="19.5" customHeight="1">
      <c r="A724" s="27"/>
      <c r="B724" s="27"/>
      <c r="C724" s="27"/>
      <c r="D724" s="27"/>
      <c r="E724" s="27"/>
      <c r="F724" s="27"/>
      <c r="G724" s="39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ht="19.5" customHeight="1">
      <c r="A725" s="27"/>
      <c r="B725" s="27"/>
      <c r="C725" s="27"/>
      <c r="D725" s="27"/>
      <c r="E725" s="27"/>
      <c r="F725" s="27"/>
      <c r="G725" s="39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ht="19.5" customHeight="1">
      <c r="A726" s="27"/>
      <c r="B726" s="27"/>
      <c r="C726" s="27"/>
      <c r="D726" s="27"/>
      <c r="E726" s="27"/>
      <c r="F726" s="27"/>
      <c r="G726" s="39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ht="19.5" customHeight="1">
      <c r="A727" s="27"/>
      <c r="B727" s="27"/>
      <c r="C727" s="27"/>
      <c r="D727" s="27"/>
      <c r="E727" s="27"/>
      <c r="F727" s="27"/>
      <c r="G727" s="39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ht="19.5" customHeight="1">
      <c r="A728" s="27"/>
      <c r="B728" s="27"/>
      <c r="C728" s="27"/>
      <c r="D728" s="27"/>
      <c r="E728" s="27"/>
      <c r="F728" s="27"/>
      <c r="G728" s="39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ht="19.5" customHeight="1">
      <c r="A729" s="27"/>
      <c r="B729" s="27"/>
      <c r="C729" s="27"/>
      <c r="D729" s="27"/>
      <c r="E729" s="27"/>
      <c r="F729" s="27"/>
      <c r="G729" s="39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ht="19.5" customHeight="1">
      <c r="A730" s="27"/>
      <c r="B730" s="27"/>
      <c r="C730" s="27"/>
      <c r="D730" s="27"/>
      <c r="E730" s="27"/>
      <c r="F730" s="27"/>
      <c r="G730" s="39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ht="19.5" customHeight="1">
      <c r="A731" s="27"/>
      <c r="B731" s="27"/>
      <c r="C731" s="27"/>
      <c r="D731" s="27"/>
      <c r="E731" s="27"/>
      <c r="F731" s="27"/>
      <c r="G731" s="39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ht="19.5" customHeight="1">
      <c r="A732" s="27"/>
      <c r="B732" s="27"/>
      <c r="C732" s="27"/>
      <c r="D732" s="27"/>
      <c r="E732" s="27"/>
      <c r="F732" s="27"/>
      <c r="G732" s="39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ht="19.5" customHeight="1">
      <c r="A733" s="27"/>
      <c r="B733" s="27"/>
      <c r="C733" s="27"/>
      <c r="D733" s="27"/>
      <c r="E733" s="27"/>
      <c r="F733" s="27"/>
      <c r="G733" s="39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ht="19.5" customHeight="1">
      <c r="A734" s="27"/>
      <c r="B734" s="27"/>
      <c r="C734" s="27"/>
      <c r="D734" s="27"/>
      <c r="E734" s="27"/>
      <c r="F734" s="27"/>
      <c r="G734" s="39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ht="19.5" customHeight="1">
      <c r="A735" s="27"/>
      <c r="B735" s="27"/>
      <c r="C735" s="27"/>
      <c r="D735" s="27"/>
      <c r="E735" s="27"/>
      <c r="F735" s="27"/>
      <c r="G735" s="39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ht="19.5" customHeight="1">
      <c r="A736" s="27"/>
      <c r="B736" s="27"/>
      <c r="C736" s="27"/>
      <c r="D736" s="27"/>
      <c r="E736" s="27"/>
      <c r="F736" s="27"/>
      <c r="G736" s="39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ht="19.5" customHeight="1">
      <c r="A737" s="27"/>
      <c r="B737" s="27"/>
      <c r="C737" s="27"/>
      <c r="D737" s="27"/>
      <c r="E737" s="27"/>
      <c r="F737" s="27"/>
      <c r="G737" s="39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ht="19.5" customHeight="1">
      <c r="A738" s="27"/>
      <c r="B738" s="27"/>
      <c r="C738" s="27"/>
      <c r="D738" s="27"/>
      <c r="E738" s="27"/>
      <c r="F738" s="27"/>
      <c r="G738" s="39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ht="19.5" customHeight="1">
      <c r="A739" s="27"/>
      <c r="B739" s="27"/>
      <c r="C739" s="27"/>
      <c r="D739" s="27"/>
      <c r="E739" s="27"/>
      <c r="F739" s="27"/>
      <c r="G739" s="39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ht="19.5" customHeight="1">
      <c r="A740" s="27"/>
      <c r="B740" s="27"/>
      <c r="C740" s="27"/>
      <c r="D740" s="27"/>
      <c r="E740" s="27"/>
      <c r="F740" s="27"/>
      <c r="G740" s="39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ht="19.5" customHeight="1">
      <c r="A741" s="27"/>
      <c r="B741" s="27"/>
      <c r="C741" s="27"/>
      <c r="D741" s="27"/>
      <c r="E741" s="27"/>
      <c r="F741" s="27"/>
      <c r="G741" s="39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ht="19.5" customHeight="1">
      <c r="A742" s="27"/>
      <c r="B742" s="27"/>
      <c r="C742" s="27"/>
      <c r="D742" s="27"/>
      <c r="E742" s="27"/>
      <c r="F742" s="27"/>
      <c r="G742" s="39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ht="19.5" customHeight="1">
      <c r="A743" s="27"/>
      <c r="B743" s="27"/>
      <c r="C743" s="27"/>
      <c r="D743" s="27"/>
      <c r="E743" s="27"/>
      <c r="F743" s="27"/>
      <c r="G743" s="39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ht="19.5" customHeight="1">
      <c r="A744" s="27"/>
      <c r="B744" s="27"/>
      <c r="C744" s="27"/>
      <c r="D744" s="27"/>
      <c r="E744" s="27"/>
      <c r="F744" s="27"/>
      <c r="G744" s="39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ht="19.5" customHeight="1">
      <c r="A745" s="27"/>
      <c r="B745" s="27"/>
      <c r="C745" s="27"/>
      <c r="D745" s="27"/>
      <c r="E745" s="27"/>
      <c r="F745" s="27"/>
      <c r="G745" s="39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ht="19.5" customHeight="1">
      <c r="A746" s="27"/>
      <c r="B746" s="27"/>
      <c r="C746" s="27"/>
      <c r="D746" s="27"/>
      <c r="E746" s="27"/>
      <c r="F746" s="27"/>
      <c r="G746" s="39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ht="19.5" customHeight="1">
      <c r="A747" s="27"/>
      <c r="B747" s="27"/>
      <c r="C747" s="27"/>
      <c r="D747" s="27"/>
      <c r="E747" s="27"/>
      <c r="F747" s="27"/>
      <c r="G747" s="39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ht="19.5" customHeight="1">
      <c r="A748" s="27"/>
      <c r="B748" s="27"/>
      <c r="C748" s="27"/>
      <c r="D748" s="27"/>
      <c r="E748" s="27"/>
      <c r="F748" s="27"/>
      <c r="G748" s="39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ht="19.5" customHeight="1">
      <c r="A749" s="27"/>
      <c r="B749" s="27"/>
      <c r="C749" s="27"/>
      <c r="D749" s="27"/>
      <c r="E749" s="27"/>
      <c r="F749" s="27"/>
      <c r="G749" s="39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ht="19.5" customHeight="1">
      <c r="A750" s="27"/>
      <c r="B750" s="27"/>
      <c r="C750" s="27"/>
      <c r="D750" s="27"/>
      <c r="E750" s="27"/>
      <c r="F750" s="27"/>
      <c r="G750" s="39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ht="19.5" customHeight="1">
      <c r="A751" s="27"/>
      <c r="B751" s="27"/>
      <c r="C751" s="27"/>
      <c r="D751" s="27"/>
      <c r="E751" s="27"/>
      <c r="F751" s="27"/>
      <c r="G751" s="39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ht="19.5" customHeight="1">
      <c r="A752" s="27"/>
      <c r="B752" s="27"/>
      <c r="C752" s="27"/>
      <c r="D752" s="27"/>
      <c r="E752" s="27"/>
      <c r="F752" s="27"/>
      <c r="G752" s="39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ht="19.5" customHeight="1">
      <c r="A753" s="27"/>
      <c r="B753" s="27"/>
      <c r="C753" s="27"/>
      <c r="D753" s="27"/>
      <c r="E753" s="27"/>
      <c r="F753" s="27"/>
      <c r="G753" s="39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ht="19.5" customHeight="1">
      <c r="A754" s="27"/>
      <c r="B754" s="27"/>
      <c r="C754" s="27"/>
      <c r="D754" s="27"/>
      <c r="E754" s="27"/>
      <c r="F754" s="27"/>
      <c r="G754" s="39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ht="19.5" customHeight="1">
      <c r="A755" s="27"/>
      <c r="B755" s="27"/>
      <c r="C755" s="27"/>
      <c r="D755" s="27"/>
      <c r="E755" s="27"/>
      <c r="F755" s="27"/>
      <c r="G755" s="39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ht="19.5" customHeight="1">
      <c r="A756" s="27"/>
      <c r="B756" s="27"/>
      <c r="C756" s="27"/>
      <c r="D756" s="27"/>
      <c r="E756" s="27"/>
      <c r="F756" s="27"/>
      <c r="G756" s="39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ht="19.5" customHeight="1">
      <c r="A757" s="27"/>
      <c r="B757" s="27"/>
      <c r="C757" s="27"/>
      <c r="D757" s="27"/>
      <c r="E757" s="27"/>
      <c r="F757" s="27"/>
      <c r="G757" s="39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ht="19.5" customHeight="1">
      <c r="A758" s="27"/>
      <c r="B758" s="27"/>
      <c r="C758" s="27"/>
      <c r="D758" s="27"/>
      <c r="E758" s="27"/>
      <c r="F758" s="27"/>
      <c r="G758" s="39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ht="19.5" customHeight="1">
      <c r="A759" s="27"/>
      <c r="B759" s="27"/>
      <c r="C759" s="27"/>
      <c r="D759" s="27"/>
      <c r="E759" s="27"/>
      <c r="F759" s="27"/>
      <c r="G759" s="39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ht="19.5" customHeight="1">
      <c r="A760" s="27"/>
      <c r="B760" s="27"/>
      <c r="C760" s="27"/>
      <c r="D760" s="27"/>
      <c r="E760" s="27"/>
      <c r="F760" s="27"/>
      <c r="G760" s="39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ht="19.5" customHeight="1">
      <c r="A761" s="27"/>
      <c r="B761" s="27"/>
      <c r="C761" s="27"/>
      <c r="D761" s="27"/>
      <c r="E761" s="27"/>
      <c r="F761" s="27"/>
      <c r="G761" s="39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ht="19.5" customHeight="1">
      <c r="A762" s="27"/>
      <c r="B762" s="27"/>
      <c r="C762" s="27"/>
      <c r="D762" s="27"/>
      <c r="E762" s="27"/>
      <c r="F762" s="27"/>
      <c r="G762" s="39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ht="19.5" customHeight="1">
      <c r="A763" s="27"/>
      <c r="B763" s="27"/>
      <c r="C763" s="27"/>
      <c r="D763" s="27"/>
      <c r="E763" s="27"/>
      <c r="F763" s="27"/>
      <c r="G763" s="39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ht="19.5" customHeight="1">
      <c r="A764" s="27"/>
      <c r="B764" s="27"/>
      <c r="C764" s="27"/>
      <c r="D764" s="27"/>
      <c r="E764" s="27"/>
      <c r="F764" s="27"/>
      <c r="G764" s="39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ht="19.5" customHeight="1">
      <c r="A765" s="27"/>
      <c r="B765" s="27"/>
      <c r="C765" s="27"/>
      <c r="D765" s="27"/>
      <c r="E765" s="27"/>
      <c r="F765" s="27"/>
      <c r="G765" s="39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ht="19.5" customHeight="1">
      <c r="A766" s="27"/>
      <c r="B766" s="27"/>
      <c r="C766" s="27"/>
      <c r="D766" s="27"/>
      <c r="E766" s="27"/>
      <c r="F766" s="27"/>
      <c r="G766" s="39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ht="19.5" customHeight="1">
      <c r="A767" s="27"/>
      <c r="B767" s="27"/>
      <c r="C767" s="27"/>
      <c r="D767" s="27"/>
      <c r="E767" s="27"/>
      <c r="F767" s="27"/>
      <c r="G767" s="39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ht="19.5" customHeight="1">
      <c r="A768" s="27"/>
      <c r="B768" s="27"/>
      <c r="C768" s="27"/>
      <c r="D768" s="27"/>
      <c r="E768" s="27"/>
      <c r="F768" s="27"/>
      <c r="G768" s="39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ht="19.5" customHeight="1">
      <c r="A769" s="27"/>
      <c r="B769" s="27"/>
      <c r="C769" s="27"/>
      <c r="D769" s="27"/>
      <c r="E769" s="27"/>
      <c r="F769" s="27"/>
      <c r="G769" s="39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ht="19.5" customHeight="1">
      <c r="A770" s="27"/>
      <c r="B770" s="27"/>
      <c r="C770" s="27"/>
      <c r="D770" s="27"/>
      <c r="E770" s="27"/>
      <c r="F770" s="27"/>
      <c r="G770" s="39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ht="19.5" customHeight="1">
      <c r="A771" s="27"/>
      <c r="B771" s="27"/>
      <c r="C771" s="27"/>
      <c r="D771" s="27"/>
      <c r="E771" s="27"/>
      <c r="F771" s="27"/>
      <c r="G771" s="39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ht="19.5" customHeight="1">
      <c r="A772" s="27"/>
      <c r="B772" s="27"/>
      <c r="C772" s="27"/>
      <c r="D772" s="27"/>
      <c r="E772" s="27"/>
      <c r="F772" s="27"/>
      <c r="G772" s="39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ht="19.5" customHeight="1">
      <c r="A773" s="27"/>
      <c r="B773" s="27"/>
      <c r="C773" s="27"/>
      <c r="D773" s="27"/>
      <c r="E773" s="27"/>
      <c r="F773" s="27"/>
      <c r="G773" s="39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ht="19.5" customHeight="1">
      <c r="A774" s="27"/>
      <c r="B774" s="27"/>
      <c r="C774" s="27"/>
      <c r="D774" s="27"/>
      <c r="E774" s="27"/>
      <c r="F774" s="27"/>
      <c r="G774" s="39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ht="19.5" customHeight="1">
      <c r="A775" s="27"/>
      <c r="B775" s="27"/>
      <c r="C775" s="27"/>
      <c r="D775" s="27"/>
      <c r="E775" s="27"/>
      <c r="F775" s="27"/>
      <c r="G775" s="39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ht="19.5" customHeight="1">
      <c r="A776" s="27"/>
      <c r="B776" s="27"/>
      <c r="C776" s="27"/>
      <c r="D776" s="27"/>
      <c r="E776" s="27"/>
      <c r="F776" s="27"/>
      <c r="G776" s="39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ht="19.5" customHeight="1">
      <c r="A777" s="27"/>
      <c r="B777" s="27"/>
      <c r="C777" s="27"/>
      <c r="D777" s="27"/>
      <c r="E777" s="27"/>
      <c r="F777" s="27"/>
      <c r="G777" s="39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ht="19.5" customHeight="1">
      <c r="A778" s="27"/>
      <c r="B778" s="27"/>
      <c r="C778" s="27"/>
      <c r="D778" s="27"/>
      <c r="E778" s="27"/>
      <c r="F778" s="27"/>
      <c r="G778" s="39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ht="19.5" customHeight="1">
      <c r="A779" s="27"/>
      <c r="B779" s="27"/>
      <c r="C779" s="27"/>
      <c r="D779" s="27"/>
      <c r="E779" s="27"/>
      <c r="F779" s="27"/>
      <c r="G779" s="39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ht="19.5" customHeight="1">
      <c r="A780" s="27"/>
      <c r="B780" s="27"/>
      <c r="C780" s="27"/>
      <c r="D780" s="27"/>
      <c r="E780" s="27"/>
      <c r="F780" s="27"/>
      <c r="G780" s="39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ht="19.5" customHeight="1">
      <c r="A781" s="27"/>
      <c r="B781" s="27"/>
      <c r="C781" s="27"/>
      <c r="D781" s="27"/>
      <c r="E781" s="27"/>
      <c r="F781" s="27"/>
      <c r="G781" s="39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ht="19.5" customHeight="1">
      <c r="A782" s="27"/>
      <c r="B782" s="27"/>
      <c r="C782" s="27"/>
      <c r="D782" s="27"/>
      <c r="E782" s="27"/>
      <c r="F782" s="27"/>
      <c r="G782" s="39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ht="19.5" customHeight="1">
      <c r="A783" s="27"/>
      <c r="B783" s="27"/>
      <c r="C783" s="27"/>
      <c r="D783" s="27"/>
      <c r="E783" s="27"/>
      <c r="F783" s="27"/>
      <c r="G783" s="39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ht="19.5" customHeight="1">
      <c r="A784" s="27"/>
      <c r="B784" s="27"/>
      <c r="C784" s="27"/>
      <c r="D784" s="27"/>
      <c r="E784" s="27"/>
      <c r="F784" s="27"/>
      <c r="G784" s="39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ht="19.5" customHeight="1">
      <c r="A785" s="27"/>
      <c r="B785" s="27"/>
      <c r="C785" s="27"/>
      <c r="D785" s="27"/>
      <c r="E785" s="27"/>
      <c r="F785" s="27"/>
      <c r="G785" s="39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ht="19.5" customHeight="1">
      <c r="A786" s="27"/>
      <c r="B786" s="27"/>
      <c r="C786" s="27"/>
      <c r="D786" s="27"/>
      <c r="E786" s="27"/>
      <c r="F786" s="27"/>
      <c r="G786" s="39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ht="19.5" customHeight="1">
      <c r="A787" s="27"/>
      <c r="B787" s="27"/>
      <c r="C787" s="27"/>
      <c r="D787" s="27"/>
      <c r="E787" s="27"/>
      <c r="F787" s="27"/>
      <c r="G787" s="39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ht="19.5" customHeight="1">
      <c r="A788" s="27"/>
      <c r="B788" s="27"/>
      <c r="C788" s="27"/>
      <c r="D788" s="27"/>
      <c r="E788" s="27"/>
      <c r="F788" s="27"/>
      <c r="G788" s="39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ht="19.5" customHeight="1">
      <c r="A789" s="27"/>
      <c r="B789" s="27"/>
      <c r="C789" s="27"/>
      <c r="D789" s="27"/>
      <c r="E789" s="27"/>
      <c r="F789" s="27"/>
      <c r="G789" s="39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ht="19.5" customHeight="1">
      <c r="A790" s="27"/>
      <c r="B790" s="27"/>
      <c r="C790" s="27"/>
      <c r="D790" s="27"/>
      <c r="E790" s="27"/>
      <c r="F790" s="27"/>
      <c r="G790" s="39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ht="19.5" customHeight="1">
      <c r="A791" s="27"/>
      <c r="B791" s="27"/>
      <c r="C791" s="27"/>
      <c r="D791" s="27"/>
      <c r="E791" s="27"/>
      <c r="F791" s="27"/>
      <c r="G791" s="39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ht="19.5" customHeight="1">
      <c r="A792" s="27"/>
      <c r="B792" s="27"/>
      <c r="C792" s="27"/>
      <c r="D792" s="27"/>
      <c r="E792" s="27"/>
      <c r="F792" s="27"/>
      <c r="G792" s="39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ht="19.5" customHeight="1">
      <c r="A793" s="27"/>
      <c r="B793" s="27"/>
      <c r="C793" s="27"/>
      <c r="D793" s="27"/>
      <c r="E793" s="27"/>
      <c r="F793" s="27"/>
      <c r="G793" s="39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ht="19.5" customHeight="1">
      <c r="A794" s="27"/>
      <c r="B794" s="27"/>
      <c r="C794" s="27"/>
      <c r="D794" s="27"/>
      <c r="E794" s="27"/>
      <c r="F794" s="27"/>
      <c r="G794" s="39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ht="19.5" customHeight="1">
      <c r="A795" s="27"/>
      <c r="B795" s="27"/>
      <c r="C795" s="27"/>
      <c r="D795" s="27"/>
      <c r="E795" s="27"/>
      <c r="F795" s="27"/>
      <c r="G795" s="39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ht="19.5" customHeight="1">
      <c r="A796" s="27"/>
      <c r="B796" s="27"/>
      <c r="C796" s="27"/>
      <c r="D796" s="27"/>
      <c r="E796" s="27"/>
      <c r="F796" s="27"/>
      <c r="G796" s="39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ht="19.5" customHeight="1">
      <c r="A797" s="27"/>
      <c r="B797" s="27"/>
      <c r="C797" s="27"/>
      <c r="D797" s="27"/>
      <c r="E797" s="27"/>
      <c r="F797" s="27"/>
      <c r="G797" s="39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ht="19.5" customHeight="1">
      <c r="A798" s="27"/>
      <c r="B798" s="27"/>
      <c r="C798" s="27"/>
      <c r="D798" s="27"/>
      <c r="E798" s="27"/>
      <c r="F798" s="27"/>
      <c r="G798" s="39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ht="19.5" customHeight="1">
      <c r="A799" s="27"/>
      <c r="B799" s="27"/>
      <c r="C799" s="27"/>
      <c r="D799" s="27"/>
      <c r="E799" s="27"/>
      <c r="F799" s="27"/>
      <c r="G799" s="39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ht="19.5" customHeight="1">
      <c r="A800" s="27"/>
      <c r="B800" s="27"/>
      <c r="C800" s="27"/>
      <c r="D800" s="27"/>
      <c r="E800" s="27"/>
      <c r="F800" s="27"/>
      <c r="G800" s="39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ht="19.5" customHeight="1">
      <c r="A801" s="27"/>
      <c r="B801" s="27"/>
      <c r="C801" s="27"/>
      <c r="D801" s="27"/>
      <c r="E801" s="27"/>
      <c r="F801" s="27"/>
      <c r="G801" s="39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ht="19.5" customHeight="1">
      <c r="A802" s="27"/>
      <c r="B802" s="27"/>
      <c r="C802" s="27"/>
      <c r="D802" s="27"/>
      <c r="E802" s="27"/>
      <c r="F802" s="27"/>
      <c r="G802" s="39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ht="19.5" customHeight="1">
      <c r="A803" s="27"/>
      <c r="B803" s="27"/>
      <c r="C803" s="27"/>
      <c r="D803" s="27"/>
      <c r="E803" s="27"/>
      <c r="F803" s="27"/>
      <c r="G803" s="39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ht="19.5" customHeight="1">
      <c r="A804" s="27"/>
      <c r="B804" s="27"/>
      <c r="C804" s="27"/>
      <c r="D804" s="27"/>
      <c r="E804" s="27"/>
      <c r="F804" s="27"/>
      <c r="G804" s="39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ht="19.5" customHeight="1">
      <c r="A805" s="27"/>
      <c r="B805" s="27"/>
      <c r="C805" s="27"/>
      <c r="D805" s="27"/>
      <c r="E805" s="27"/>
      <c r="F805" s="27"/>
      <c r="G805" s="39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ht="19.5" customHeight="1">
      <c r="A806" s="27"/>
      <c r="B806" s="27"/>
      <c r="C806" s="27"/>
      <c r="D806" s="27"/>
      <c r="E806" s="27"/>
      <c r="F806" s="27"/>
      <c r="G806" s="39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ht="19.5" customHeight="1">
      <c r="A807" s="27"/>
      <c r="B807" s="27"/>
      <c r="C807" s="27"/>
      <c r="D807" s="27"/>
      <c r="E807" s="27"/>
      <c r="F807" s="27"/>
      <c r="G807" s="39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ht="19.5" customHeight="1">
      <c r="A808" s="27"/>
      <c r="B808" s="27"/>
      <c r="C808" s="27"/>
      <c r="D808" s="27"/>
      <c r="E808" s="27"/>
      <c r="F808" s="27"/>
      <c r="G808" s="39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ht="19.5" customHeight="1">
      <c r="A809" s="27"/>
      <c r="B809" s="27"/>
      <c r="C809" s="27"/>
      <c r="D809" s="27"/>
      <c r="E809" s="27"/>
      <c r="F809" s="27"/>
      <c r="G809" s="39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ht="19.5" customHeight="1">
      <c r="A810" s="27"/>
      <c r="B810" s="27"/>
      <c r="C810" s="27"/>
      <c r="D810" s="27"/>
      <c r="E810" s="27"/>
      <c r="F810" s="27"/>
      <c r="G810" s="39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ht="19.5" customHeight="1">
      <c r="A811" s="27"/>
      <c r="B811" s="27"/>
      <c r="C811" s="27"/>
      <c r="D811" s="27"/>
      <c r="E811" s="27"/>
      <c r="F811" s="27"/>
      <c r="G811" s="39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ht="19.5" customHeight="1">
      <c r="A812" s="27"/>
      <c r="B812" s="27"/>
      <c r="C812" s="27"/>
      <c r="D812" s="27"/>
      <c r="E812" s="27"/>
      <c r="F812" s="27"/>
      <c r="G812" s="39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ht="19.5" customHeight="1">
      <c r="A813" s="27"/>
      <c r="B813" s="27"/>
      <c r="C813" s="27"/>
      <c r="D813" s="27"/>
      <c r="E813" s="27"/>
      <c r="F813" s="27"/>
      <c r="G813" s="39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ht="19.5" customHeight="1">
      <c r="A814" s="27"/>
      <c r="B814" s="27"/>
      <c r="C814" s="27"/>
      <c r="D814" s="27"/>
      <c r="E814" s="27"/>
      <c r="F814" s="27"/>
      <c r="G814" s="39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ht="19.5" customHeight="1">
      <c r="A815" s="27"/>
      <c r="B815" s="27"/>
      <c r="C815" s="27"/>
      <c r="D815" s="27"/>
      <c r="E815" s="27"/>
      <c r="F815" s="27"/>
      <c r="G815" s="39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ht="19.5" customHeight="1">
      <c r="A816" s="27"/>
      <c r="B816" s="27"/>
      <c r="C816" s="27"/>
      <c r="D816" s="27"/>
      <c r="E816" s="27"/>
      <c r="F816" s="27"/>
      <c r="G816" s="39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ht="19.5" customHeight="1">
      <c r="A817" s="27"/>
      <c r="B817" s="27"/>
      <c r="C817" s="27"/>
      <c r="D817" s="27"/>
      <c r="E817" s="27"/>
      <c r="F817" s="27"/>
      <c r="G817" s="39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ht="19.5" customHeight="1">
      <c r="A818" s="27"/>
      <c r="B818" s="27"/>
      <c r="C818" s="27"/>
      <c r="D818" s="27"/>
      <c r="E818" s="27"/>
      <c r="F818" s="27"/>
      <c r="G818" s="39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ht="19.5" customHeight="1">
      <c r="A819" s="27"/>
      <c r="B819" s="27"/>
      <c r="C819" s="27"/>
      <c r="D819" s="27"/>
      <c r="E819" s="27"/>
      <c r="F819" s="27"/>
      <c r="G819" s="39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ht="19.5" customHeight="1">
      <c r="A820" s="27"/>
      <c r="B820" s="27"/>
      <c r="C820" s="27"/>
      <c r="D820" s="27"/>
      <c r="E820" s="27"/>
      <c r="F820" s="27"/>
      <c r="G820" s="39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ht="19.5" customHeight="1">
      <c r="A821" s="27"/>
      <c r="B821" s="27"/>
      <c r="C821" s="27"/>
      <c r="D821" s="27"/>
      <c r="E821" s="27"/>
      <c r="F821" s="27"/>
      <c r="G821" s="39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ht="19.5" customHeight="1">
      <c r="A822" s="27"/>
      <c r="B822" s="27"/>
      <c r="C822" s="27"/>
      <c r="D822" s="27"/>
      <c r="E822" s="27"/>
      <c r="F822" s="27"/>
      <c r="G822" s="39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ht="19.5" customHeight="1">
      <c r="A823" s="27"/>
      <c r="B823" s="27"/>
      <c r="C823" s="27"/>
      <c r="D823" s="27"/>
      <c r="E823" s="27"/>
      <c r="F823" s="27"/>
      <c r="G823" s="39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ht="19.5" customHeight="1">
      <c r="A824" s="27"/>
      <c r="B824" s="27"/>
      <c r="C824" s="27"/>
      <c r="D824" s="27"/>
      <c r="E824" s="27"/>
      <c r="F824" s="27"/>
      <c r="G824" s="39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ht="19.5" customHeight="1">
      <c r="A825" s="27"/>
      <c r="B825" s="27"/>
      <c r="C825" s="27"/>
      <c r="D825" s="27"/>
      <c r="E825" s="27"/>
      <c r="F825" s="27"/>
      <c r="G825" s="39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ht="19.5" customHeight="1">
      <c r="A826" s="27"/>
      <c r="B826" s="27"/>
      <c r="C826" s="27"/>
      <c r="D826" s="27"/>
      <c r="E826" s="27"/>
      <c r="F826" s="27"/>
      <c r="G826" s="39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ht="19.5" customHeight="1">
      <c r="A827" s="27"/>
      <c r="B827" s="27"/>
      <c r="C827" s="27"/>
      <c r="D827" s="27"/>
      <c r="E827" s="27"/>
      <c r="F827" s="27"/>
      <c r="G827" s="39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ht="19.5" customHeight="1">
      <c r="A828" s="27"/>
      <c r="B828" s="27"/>
      <c r="C828" s="27"/>
      <c r="D828" s="27"/>
      <c r="E828" s="27"/>
      <c r="F828" s="27"/>
      <c r="G828" s="39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ht="19.5" customHeight="1">
      <c r="A829" s="27"/>
      <c r="B829" s="27"/>
      <c r="C829" s="27"/>
      <c r="D829" s="27"/>
      <c r="E829" s="27"/>
      <c r="F829" s="27"/>
      <c r="G829" s="39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ht="19.5" customHeight="1">
      <c r="A830" s="27"/>
      <c r="B830" s="27"/>
      <c r="C830" s="27"/>
      <c r="D830" s="27"/>
      <c r="E830" s="27"/>
      <c r="F830" s="27"/>
      <c r="G830" s="39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ht="19.5" customHeight="1">
      <c r="A831" s="27"/>
      <c r="B831" s="27"/>
      <c r="C831" s="27"/>
      <c r="D831" s="27"/>
      <c r="E831" s="27"/>
      <c r="F831" s="27"/>
      <c r="G831" s="39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ht="19.5" customHeight="1">
      <c r="A832" s="27"/>
      <c r="B832" s="27"/>
      <c r="C832" s="27"/>
      <c r="D832" s="27"/>
      <c r="E832" s="27"/>
      <c r="F832" s="27"/>
      <c r="G832" s="39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ht="19.5" customHeight="1">
      <c r="A833" s="27"/>
      <c r="B833" s="27"/>
      <c r="C833" s="27"/>
      <c r="D833" s="27"/>
      <c r="E833" s="27"/>
      <c r="F833" s="27"/>
      <c r="G833" s="39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ht="19.5" customHeight="1">
      <c r="A834" s="27"/>
      <c r="B834" s="27"/>
      <c r="C834" s="27"/>
      <c r="D834" s="27"/>
      <c r="E834" s="27"/>
      <c r="F834" s="27"/>
      <c r="G834" s="39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ht="19.5" customHeight="1">
      <c r="A835" s="27"/>
      <c r="B835" s="27"/>
      <c r="C835" s="27"/>
      <c r="D835" s="27"/>
      <c r="E835" s="27"/>
      <c r="F835" s="27"/>
      <c r="G835" s="39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ht="19.5" customHeight="1">
      <c r="A836" s="27"/>
      <c r="B836" s="27"/>
      <c r="C836" s="27"/>
      <c r="D836" s="27"/>
      <c r="E836" s="27"/>
      <c r="F836" s="27"/>
      <c r="G836" s="39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ht="19.5" customHeight="1">
      <c r="A837" s="27"/>
      <c r="B837" s="27"/>
      <c r="C837" s="27"/>
      <c r="D837" s="27"/>
      <c r="E837" s="27"/>
      <c r="F837" s="27"/>
      <c r="G837" s="39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ht="19.5" customHeight="1">
      <c r="A838" s="27"/>
      <c r="B838" s="27"/>
      <c r="C838" s="27"/>
      <c r="D838" s="27"/>
      <c r="E838" s="27"/>
      <c r="F838" s="27"/>
      <c r="G838" s="39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ht="19.5" customHeight="1">
      <c r="A839" s="27"/>
      <c r="B839" s="27"/>
      <c r="C839" s="27"/>
      <c r="D839" s="27"/>
      <c r="E839" s="27"/>
      <c r="F839" s="27"/>
      <c r="G839" s="39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ht="19.5" customHeight="1">
      <c r="A840" s="27"/>
      <c r="B840" s="27"/>
      <c r="C840" s="27"/>
      <c r="D840" s="27"/>
      <c r="E840" s="27"/>
      <c r="F840" s="27"/>
      <c r="G840" s="39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ht="19.5" customHeight="1">
      <c r="A841" s="27"/>
      <c r="B841" s="27"/>
      <c r="C841" s="27"/>
      <c r="D841" s="27"/>
      <c r="E841" s="27"/>
      <c r="F841" s="27"/>
      <c r="G841" s="39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ht="19.5" customHeight="1">
      <c r="A842" s="27"/>
      <c r="B842" s="27"/>
      <c r="C842" s="27"/>
      <c r="D842" s="27"/>
      <c r="E842" s="27"/>
      <c r="F842" s="27"/>
      <c r="G842" s="39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ht="19.5" customHeight="1">
      <c r="A843" s="27"/>
      <c r="B843" s="27"/>
      <c r="C843" s="27"/>
      <c r="D843" s="27"/>
      <c r="E843" s="27"/>
      <c r="F843" s="27"/>
      <c r="G843" s="39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ht="19.5" customHeight="1">
      <c r="A844" s="27"/>
      <c r="B844" s="27"/>
      <c r="C844" s="27"/>
      <c r="D844" s="27"/>
      <c r="E844" s="27"/>
      <c r="F844" s="27"/>
      <c r="G844" s="39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ht="19.5" customHeight="1">
      <c r="A845" s="27"/>
      <c r="B845" s="27"/>
      <c r="C845" s="27"/>
      <c r="D845" s="27"/>
      <c r="E845" s="27"/>
      <c r="F845" s="27"/>
      <c r="G845" s="39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ht="19.5" customHeight="1">
      <c r="A846" s="27"/>
      <c r="B846" s="27"/>
      <c r="C846" s="27"/>
      <c r="D846" s="27"/>
      <c r="E846" s="27"/>
      <c r="F846" s="27"/>
      <c r="G846" s="39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ht="19.5" customHeight="1">
      <c r="A847" s="27"/>
      <c r="B847" s="27"/>
      <c r="C847" s="27"/>
      <c r="D847" s="27"/>
      <c r="E847" s="27"/>
      <c r="F847" s="27"/>
      <c r="G847" s="39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ht="19.5" customHeight="1">
      <c r="A848" s="27"/>
      <c r="B848" s="27"/>
      <c r="C848" s="27"/>
      <c r="D848" s="27"/>
      <c r="E848" s="27"/>
      <c r="F848" s="27"/>
      <c r="G848" s="39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ht="19.5" customHeight="1">
      <c r="A849" s="27"/>
      <c r="B849" s="27"/>
      <c r="C849" s="27"/>
      <c r="D849" s="27"/>
      <c r="E849" s="27"/>
      <c r="F849" s="27"/>
      <c r="G849" s="39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ht="19.5" customHeight="1">
      <c r="A850" s="27"/>
      <c r="B850" s="27"/>
      <c r="C850" s="27"/>
      <c r="D850" s="27"/>
      <c r="E850" s="27"/>
      <c r="F850" s="27"/>
      <c r="G850" s="39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ht="19.5" customHeight="1">
      <c r="A851" s="27"/>
      <c r="B851" s="27"/>
      <c r="C851" s="27"/>
      <c r="D851" s="27"/>
      <c r="E851" s="27"/>
      <c r="F851" s="27"/>
      <c r="G851" s="39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ht="19.5" customHeight="1">
      <c r="A852" s="27"/>
      <c r="B852" s="27"/>
      <c r="C852" s="27"/>
      <c r="D852" s="27"/>
      <c r="E852" s="27"/>
      <c r="F852" s="27"/>
      <c r="G852" s="39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ht="19.5" customHeight="1">
      <c r="A853" s="27"/>
      <c r="B853" s="27"/>
      <c r="C853" s="27"/>
      <c r="D853" s="27"/>
      <c r="E853" s="27"/>
      <c r="F853" s="27"/>
      <c r="G853" s="39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ht="19.5" customHeight="1">
      <c r="A854" s="27"/>
      <c r="B854" s="27"/>
      <c r="C854" s="27"/>
      <c r="D854" s="27"/>
      <c r="E854" s="27"/>
      <c r="F854" s="27"/>
      <c r="G854" s="39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ht="19.5" customHeight="1">
      <c r="A855" s="27"/>
      <c r="B855" s="27"/>
      <c r="C855" s="27"/>
      <c r="D855" s="27"/>
      <c r="E855" s="27"/>
      <c r="F855" s="27"/>
      <c r="G855" s="39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ht="19.5" customHeight="1">
      <c r="A856" s="27"/>
      <c r="B856" s="27"/>
      <c r="C856" s="27"/>
      <c r="D856" s="27"/>
      <c r="E856" s="27"/>
      <c r="F856" s="27"/>
      <c r="G856" s="39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ht="19.5" customHeight="1">
      <c r="A857" s="27"/>
      <c r="B857" s="27"/>
      <c r="C857" s="27"/>
      <c r="D857" s="27"/>
      <c r="E857" s="27"/>
      <c r="F857" s="27"/>
      <c r="G857" s="39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ht="19.5" customHeight="1">
      <c r="A858" s="27"/>
      <c r="B858" s="27"/>
      <c r="C858" s="27"/>
      <c r="D858" s="27"/>
      <c r="E858" s="27"/>
      <c r="F858" s="27"/>
      <c r="G858" s="39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ht="19.5" customHeight="1">
      <c r="A859" s="27"/>
      <c r="B859" s="27"/>
      <c r="C859" s="27"/>
      <c r="D859" s="27"/>
      <c r="E859" s="27"/>
      <c r="F859" s="27"/>
      <c r="G859" s="39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ht="19.5" customHeight="1">
      <c r="A860" s="27"/>
      <c r="B860" s="27"/>
      <c r="C860" s="27"/>
      <c r="D860" s="27"/>
      <c r="E860" s="27"/>
      <c r="F860" s="27"/>
      <c r="G860" s="39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ht="19.5" customHeight="1">
      <c r="A861" s="27"/>
      <c r="B861" s="27"/>
      <c r="C861" s="27"/>
      <c r="D861" s="27"/>
      <c r="E861" s="27"/>
      <c r="F861" s="27"/>
      <c r="G861" s="39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ht="19.5" customHeight="1">
      <c r="A862" s="27"/>
      <c r="B862" s="27"/>
      <c r="C862" s="27"/>
      <c r="D862" s="27"/>
      <c r="E862" s="27"/>
      <c r="F862" s="27"/>
      <c r="G862" s="39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ht="19.5" customHeight="1">
      <c r="A863" s="27"/>
      <c r="B863" s="27"/>
      <c r="C863" s="27"/>
      <c r="D863" s="27"/>
      <c r="E863" s="27"/>
      <c r="F863" s="27"/>
      <c r="G863" s="39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ht="19.5" customHeight="1">
      <c r="A864" s="27"/>
      <c r="B864" s="27"/>
      <c r="C864" s="27"/>
      <c r="D864" s="27"/>
      <c r="E864" s="27"/>
      <c r="F864" s="27"/>
      <c r="G864" s="39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ht="19.5" customHeight="1">
      <c r="A865" s="27"/>
      <c r="B865" s="27"/>
      <c r="C865" s="27"/>
      <c r="D865" s="27"/>
      <c r="E865" s="27"/>
      <c r="F865" s="27"/>
      <c r="G865" s="39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ht="19.5" customHeight="1">
      <c r="A866" s="27"/>
      <c r="B866" s="27"/>
      <c r="C866" s="27"/>
      <c r="D866" s="27"/>
      <c r="E866" s="27"/>
      <c r="F866" s="27"/>
      <c r="G866" s="39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ht="19.5" customHeight="1">
      <c r="A867" s="27"/>
      <c r="B867" s="27"/>
      <c r="C867" s="27"/>
      <c r="D867" s="27"/>
      <c r="E867" s="27"/>
      <c r="F867" s="27"/>
      <c r="G867" s="39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ht="19.5" customHeight="1">
      <c r="A868" s="27"/>
      <c r="B868" s="27"/>
      <c r="C868" s="27"/>
      <c r="D868" s="27"/>
      <c r="E868" s="27"/>
      <c r="F868" s="27"/>
      <c r="G868" s="39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ht="19.5" customHeight="1">
      <c r="A869" s="27"/>
      <c r="B869" s="27"/>
      <c r="C869" s="27"/>
      <c r="D869" s="27"/>
      <c r="E869" s="27"/>
      <c r="F869" s="27"/>
      <c r="G869" s="39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ht="19.5" customHeight="1">
      <c r="A870" s="27"/>
      <c r="B870" s="27"/>
      <c r="C870" s="27"/>
      <c r="D870" s="27"/>
      <c r="E870" s="27"/>
      <c r="F870" s="27"/>
      <c r="G870" s="39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ht="19.5" customHeight="1">
      <c r="A871" s="27"/>
      <c r="B871" s="27"/>
      <c r="C871" s="27"/>
      <c r="D871" s="27"/>
      <c r="E871" s="27"/>
      <c r="F871" s="27"/>
      <c r="G871" s="39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ht="19.5" customHeight="1">
      <c r="A872" s="27"/>
      <c r="B872" s="27"/>
      <c r="C872" s="27"/>
      <c r="D872" s="27"/>
      <c r="E872" s="27"/>
      <c r="F872" s="27"/>
      <c r="G872" s="39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ht="19.5" customHeight="1">
      <c r="A873" s="27"/>
      <c r="B873" s="27"/>
      <c r="C873" s="27"/>
      <c r="D873" s="27"/>
      <c r="E873" s="27"/>
      <c r="F873" s="27"/>
      <c r="G873" s="39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ht="19.5" customHeight="1">
      <c r="A874" s="27"/>
      <c r="B874" s="27"/>
      <c r="C874" s="27"/>
      <c r="D874" s="27"/>
      <c r="E874" s="27"/>
      <c r="F874" s="27"/>
      <c r="G874" s="39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ht="19.5" customHeight="1">
      <c r="A875" s="27"/>
      <c r="B875" s="27"/>
      <c r="C875" s="27"/>
      <c r="D875" s="27"/>
      <c r="E875" s="27"/>
      <c r="F875" s="27"/>
      <c r="G875" s="39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ht="19.5" customHeight="1">
      <c r="A876" s="27"/>
      <c r="B876" s="27"/>
      <c r="C876" s="27"/>
      <c r="D876" s="27"/>
      <c r="E876" s="27"/>
      <c r="F876" s="27"/>
      <c r="G876" s="39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ht="19.5" customHeight="1">
      <c r="A877" s="27"/>
      <c r="B877" s="27"/>
      <c r="C877" s="27"/>
      <c r="D877" s="27"/>
      <c r="E877" s="27"/>
      <c r="F877" s="27"/>
      <c r="G877" s="39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ht="19.5" customHeight="1">
      <c r="A878" s="27"/>
      <c r="B878" s="27"/>
      <c r="C878" s="27"/>
      <c r="D878" s="27"/>
      <c r="E878" s="27"/>
      <c r="F878" s="27"/>
      <c r="G878" s="39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ht="19.5" customHeight="1">
      <c r="A879" s="27"/>
      <c r="B879" s="27"/>
      <c r="C879" s="27"/>
      <c r="D879" s="27"/>
      <c r="E879" s="27"/>
      <c r="F879" s="27"/>
      <c r="G879" s="39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ht="19.5" customHeight="1">
      <c r="A880" s="27"/>
      <c r="B880" s="27"/>
      <c r="C880" s="27"/>
      <c r="D880" s="27"/>
      <c r="E880" s="27"/>
      <c r="F880" s="27"/>
      <c r="G880" s="39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ht="19.5" customHeight="1">
      <c r="A881" s="27"/>
      <c r="B881" s="27"/>
      <c r="C881" s="27"/>
      <c r="D881" s="27"/>
      <c r="E881" s="27"/>
      <c r="F881" s="27"/>
      <c r="G881" s="39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ht="19.5" customHeight="1">
      <c r="A882" s="27"/>
      <c r="B882" s="27"/>
      <c r="C882" s="27"/>
      <c r="D882" s="27"/>
      <c r="E882" s="27"/>
      <c r="F882" s="27"/>
      <c r="G882" s="39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ht="19.5" customHeight="1">
      <c r="A883" s="27"/>
      <c r="B883" s="27"/>
      <c r="C883" s="27"/>
      <c r="D883" s="27"/>
      <c r="E883" s="27"/>
      <c r="F883" s="27"/>
      <c r="G883" s="39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ht="19.5" customHeight="1">
      <c r="A884" s="27"/>
      <c r="B884" s="27"/>
      <c r="C884" s="27"/>
      <c r="D884" s="27"/>
      <c r="E884" s="27"/>
      <c r="F884" s="27"/>
      <c r="G884" s="39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ht="19.5" customHeight="1">
      <c r="A885" s="27"/>
      <c r="B885" s="27"/>
      <c r="C885" s="27"/>
      <c r="D885" s="27"/>
      <c r="E885" s="27"/>
      <c r="F885" s="27"/>
      <c r="G885" s="39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ht="19.5" customHeight="1">
      <c r="A886" s="27"/>
      <c r="B886" s="27"/>
      <c r="C886" s="27"/>
      <c r="D886" s="27"/>
      <c r="E886" s="27"/>
      <c r="F886" s="27"/>
      <c r="G886" s="39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ht="19.5" customHeight="1">
      <c r="A887" s="27"/>
      <c r="B887" s="27"/>
      <c r="C887" s="27"/>
      <c r="D887" s="27"/>
      <c r="E887" s="27"/>
      <c r="F887" s="27"/>
      <c r="G887" s="39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ht="19.5" customHeight="1">
      <c r="A888" s="27"/>
      <c r="B888" s="27"/>
      <c r="C888" s="27"/>
      <c r="D888" s="27"/>
      <c r="E888" s="27"/>
      <c r="F888" s="27"/>
      <c r="G888" s="39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ht="19.5" customHeight="1">
      <c r="A889" s="27"/>
      <c r="B889" s="27"/>
      <c r="C889" s="27"/>
      <c r="D889" s="27"/>
      <c r="E889" s="27"/>
      <c r="F889" s="27"/>
      <c r="G889" s="39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ht="19.5" customHeight="1">
      <c r="A890" s="27"/>
      <c r="B890" s="27"/>
      <c r="C890" s="27"/>
      <c r="D890" s="27"/>
      <c r="E890" s="27"/>
      <c r="F890" s="27"/>
      <c r="G890" s="39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ht="19.5" customHeight="1">
      <c r="A891" s="27"/>
      <c r="B891" s="27"/>
      <c r="C891" s="27"/>
      <c r="D891" s="27"/>
      <c r="E891" s="27"/>
      <c r="F891" s="27"/>
      <c r="G891" s="39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ht="19.5" customHeight="1">
      <c r="A892" s="27"/>
      <c r="B892" s="27"/>
      <c r="C892" s="27"/>
      <c r="D892" s="27"/>
      <c r="E892" s="27"/>
      <c r="F892" s="27"/>
      <c r="G892" s="39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ht="19.5" customHeight="1">
      <c r="A893" s="27"/>
      <c r="B893" s="27"/>
      <c r="C893" s="27"/>
      <c r="D893" s="27"/>
      <c r="E893" s="27"/>
      <c r="F893" s="27"/>
      <c r="G893" s="39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ht="19.5" customHeight="1">
      <c r="A894" s="27"/>
      <c r="B894" s="27"/>
      <c r="C894" s="27"/>
      <c r="D894" s="27"/>
      <c r="E894" s="27"/>
      <c r="F894" s="27"/>
      <c r="G894" s="39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ht="19.5" customHeight="1">
      <c r="A895" s="27"/>
      <c r="B895" s="27"/>
      <c r="C895" s="27"/>
      <c r="D895" s="27"/>
      <c r="E895" s="27"/>
      <c r="F895" s="27"/>
      <c r="G895" s="39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ht="19.5" customHeight="1">
      <c r="A896" s="27"/>
      <c r="B896" s="27"/>
      <c r="C896" s="27"/>
      <c r="D896" s="27"/>
      <c r="E896" s="27"/>
      <c r="F896" s="27"/>
      <c r="G896" s="39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ht="19.5" customHeight="1">
      <c r="A897" s="27"/>
      <c r="B897" s="27"/>
      <c r="C897" s="27"/>
      <c r="D897" s="27"/>
      <c r="E897" s="27"/>
      <c r="F897" s="27"/>
      <c r="G897" s="39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ht="19.5" customHeight="1">
      <c r="A898" s="27"/>
      <c r="B898" s="27"/>
      <c r="C898" s="27"/>
      <c r="D898" s="27"/>
      <c r="E898" s="27"/>
      <c r="F898" s="27"/>
      <c r="G898" s="39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ht="19.5" customHeight="1">
      <c r="A899" s="27"/>
      <c r="B899" s="27"/>
      <c r="C899" s="27"/>
      <c r="D899" s="27"/>
      <c r="E899" s="27"/>
      <c r="F899" s="27"/>
      <c r="G899" s="39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ht="19.5" customHeight="1">
      <c r="A900" s="27"/>
      <c r="B900" s="27"/>
      <c r="C900" s="27"/>
      <c r="D900" s="27"/>
      <c r="E900" s="27"/>
      <c r="F900" s="27"/>
      <c r="G900" s="39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ht="19.5" customHeight="1">
      <c r="A901" s="27"/>
      <c r="B901" s="27"/>
      <c r="C901" s="27"/>
      <c r="D901" s="27"/>
      <c r="E901" s="27"/>
      <c r="F901" s="27"/>
      <c r="G901" s="39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ht="19.5" customHeight="1">
      <c r="A902" s="27"/>
      <c r="B902" s="27"/>
      <c r="C902" s="27"/>
      <c r="D902" s="27"/>
      <c r="E902" s="27"/>
      <c r="F902" s="27"/>
      <c r="G902" s="39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ht="19.5" customHeight="1">
      <c r="A903" s="27"/>
      <c r="B903" s="27"/>
      <c r="C903" s="27"/>
      <c r="D903" s="27"/>
      <c r="E903" s="27"/>
      <c r="F903" s="27"/>
      <c r="G903" s="39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ht="19.5" customHeight="1">
      <c r="A904" s="27"/>
      <c r="B904" s="27"/>
      <c r="C904" s="27"/>
      <c r="D904" s="27"/>
      <c r="E904" s="27"/>
      <c r="F904" s="27"/>
      <c r="G904" s="39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ht="19.5" customHeight="1">
      <c r="A905" s="27"/>
      <c r="B905" s="27"/>
      <c r="C905" s="27"/>
      <c r="D905" s="27"/>
      <c r="E905" s="27"/>
      <c r="F905" s="27"/>
      <c r="G905" s="39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ht="19.5" customHeight="1">
      <c r="A906" s="27"/>
      <c r="B906" s="27"/>
      <c r="C906" s="27"/>
      <c r="D906" s="27"/>
      <c r="E906" s="27"/>
      <c r="F906" s="27"/>
      <c r="G906" s="39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ht="19.5" customHeight="1">
      <c r="A907" s="27"/>
      <c r="B907" s="27"/>
      <c r="C907" s="27"/>
      <c r="D907" s="27"/>
      <c r="E907" s="27"/>
      <c r="F907" s="27"/>
      <c r="G907" s="39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ht="19.5" customHeight="1">
      <c r="A908" s="27"/>
      <c r="B908" s="27"/>
      <c r="C908" s="27"/>
      <c r="D908" s="27"/>
      <c r="E908" s="27"/>
      <c r="F908" s="27"/>
      <c r="G908" s="39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ht="19.5" customHeight="1">
      <c r="A909" s="27"/>
      <c r="B909" s="27"/>
      <c r="C909" s="27"/>
      <c r="D909" s="27"/>
      <c r="E909" s="27"/>
      <c r="F909" s="27"/>
      <c r="G909" s="39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ht="19.5" customHeight="1">
      <c r="A910" s="27"/>
      <c r="B910" s="27"/>
      <c r="C910" s="27"/>
      <c r="D910" s="27"/>
      <c r="E910" s="27"/>
      <c r="F910" s="27"/>
      <c r="G910" s="39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ht="19.5" customHeight="1">
      <c r="A911" s="27"/>
      <c r="B911" s="27"/>
      <c r="C911" s="27"/>
      <c r="D911" s="27"/>
      <c r="E911" s="27"/>
      <c r="F911" s="27"/>
      <c r="G911" s="39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ht="19.5" customHeight="1">
      <c r="A912" s="27"/>
      <c r="B912" s="27"/>
      <c r="C912" s="27"/>
      <c r="D912" s="27"/>
      <c r="E912" s="27"/>
      <c r="F912" s="27"/>
      <c r="G912" s="39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ht="19.5" customHeight="1">
      <c r="A913" s="27"/>
      <c r="B913" s="27"/>
      <c r="C913" s="27"/>
      <c r="D913" s="27"/>
      <c r="E913" s="27"/>
      <c r="F913" s="27"/>
      <c r="G913" s="39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ht="19.5" customHeight="1">
      <c r="A914" s="27"/>
      <c r="B914" s="27"/>
      <c r="C914" s="27"/>
      <c r="D914" s="27"/>
      <c r="E914" s="27"/>
      <c r="F914" s="27"/>
      <c r="G914" s="39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ht="19.5" customHeight="1">
      <c r="A915" s="27"/>
      <c r="B915" s="27"/>
      <c r="C915" s="27"/>
      <c r="D915" s="27"/>
      <c r="E915" s="27"/>
      <c r="F915" s="27"/>
      <c r="G915" s="39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ht="19.5" customHeight="1">
      <c r="A916" s="27"/>
      <c r="B916" s="27"/>
      <c r="C916" s="27"/>
      <c r="D916" s="27"/>
      <c r="E916" s="27"/>
      <c r="F916" s="27"/>
      <c r="G916" s="39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ht="19.5" customHeight="1">
      <c r="A917" s="27"/>
      <c r="B917" s="27"/>
      <c r="C917" s="27"/>
      <c r="D917" s="27"/>
      <c r="E917" s="27"/>
      <c r="F917" s="27"/>
      <c r="G917" s="39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ht="19.5" customHeight="1">
      <c r="A918" s="27"/>
      <c r="B918" s="27"/>
      <c r="C918" s="27"/>
      <c r="D918" s="27"/>
      <c r="E918" s="27"/>
      <c r="F918" s="27"/>
      <c r="G918" s="39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ht="19.5" customHeight="1">
      <c r="A919" s="27"/>
      <c r="B919" s="27"/>
      <c r="C919" s="27"/>
      <c r="D919" s="27"/>
      <c r="E919" s="27"/>
      <c r="F919" s="27"/>
      <c r="G919" s="39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ht="19.5" customHeight="1">
      <c r="A920" s="27"/>
      <c r="B920" s="27"/>
      <c r="C920" s="27"/>
      <c r="D920" s="27"/>
      <c r="E920" s="27"/>
      <c r="F920" s="27"/>
      <c r="G920" s="39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ht="19.5" customHeight="1">
      <c r="A921" s="27"/>
      <c r="B921" s="27"/>
      <c r="C921" s="27"/>
      <c r="D921" s="27"/>
      <c r="E921" s="27"/>
      <c r="F921" s="27"/>
      <c r="G921" s="39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ht="19.5" customHeight="1">
      <c r="A922" s="27"/>
      <c r="B922" s="27"/>
      <c r="C922" s="27"/>
      <c r="D922" s="27"/>
      <c r="E922" s="27"/>
      <c r="F922" s="27"/>
      <c r="G922" s="39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ht="19.5" customHeight="1">
      <c r="A923" s="27"/>
      <c r="B923" s="27"/>
      <c r="C923" s="27"/>
      <c r="D923" s="27"/>
      <c r="E923" s="27"/>
      <c r="F923" s="27"/>
      <c r="G923" s="39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ht="19.5" customHeight="1">
      <c r="A924" s="27"/>
      <c r="B924" s="27"/>
      <c r="C924" s="27"/>
      <c r="D924" s="27"/>
      <c r="E924" s="27"/>
      <c r="F924" s="27"/>
      <c r="G924" s="39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ht="19.5" customHeight="1">
      <c r="A925" s="27"/>
      <c r="B925" s="27"/>
      <c r="C925" s="27"/>
      <c r="D925" s="27"/>
      <c r="E925" s="27"/>
      <c r="F925" s="27"/>
      <c r="G925" s="39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ht="19.5" customHeight="1">
      <c r="A926" s="27"/>
      <c r="B926" s="27"/>
      <c r="C926" s="27"/>
      <c r="D926" s="27"/>
      <c r="E926" s="27"/>
      <c r="F926" s="27"/>
      <c r="G926" s="39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ht="19.5" customHeight="1">
      <c r="A927" s="27"/>
      <c r="B927" s="27"/>
      <c r="C927" s="27"/>
      <c r="D927" s="27"/>
      <c r="E927" s="27"/>
      <c r="F927" s="27"/>
      <c r="G927" s="39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ht="19.5" customHeight="1">
      <c r="A928" s="27"/>
      <c r="B928" s="27"/>
      <c r="C928" s="27"/>
      <c r="D928" s="27"/>
      <c r="E928" s="27"/>
      <c r="F928" s="27"/>
      <c r="G928" s="39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ht="19.5" customHeight="1">
      <c r="A929" s="27"/>
      <c r="B929" s="27"/>
      <c r="C929" s="27"/>
      <c r="D929" s="27"/>
      <c r="E929" s="27"/>
      <c r="F929" s="27"/>
      <c r="G929" s="39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ht="19.5" customHeight="1">
      <c r="A930" s="27"/>
      <c r="B930" s="27"/>
      <c r="C930" s="27"/>
      <c r="D930" s="27"/>
      <c r="E930" s="27"/>
      <c r="F930" s="27"/>
      <c r="G930" s="39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ht="19.5" customHeight="1">
      <c r="A931" s="27"/>
      <c r="B931" s="27"/>
      <c r="C931" s="27"/>
      <c r="D931" s="27"/>
      <c r="E931" s="27"/>
      <c r="F931" s="27"/>
      <c r="G931" s="39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ht="19.5" customHeight="1">
      <c r="A932" s="27"/>
      <c r="B932" s="27"/>
      <c r="C932" s="27"/>
      <c r="D932" s="27"/>
      <c r="E932" s="27"/>
      <c r="F932" s="27"/>
      <c r="G932" s="39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ht="19.5" customHeight="1">
      <c r="A933" s="27"/>
      <c r="B933" s="27"/>
      <c r="C933" s="27"/>
      <c r="D933" s="27"/>
      <c r="E933" s="27"/>
      <c r="F933" s="27"/>
      <c r="G933" s="39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ht="19.5" customHeight="1">
      <c r="A934" s="27"/>
      <c r="B934" s="27"/>
      <c r="C934" s="27"/>
      <c r="D934" s="27"/>
      <c r="E934" s="27"/>
      <c r="F934" s="27"/>
      <c r="G934" s="39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ht="19.5" customHeight="1">
      <c r="A935" s="27"/>
      <c r="B935" s="27"/>
      <c r="C935" s="27"/>
      <c r="D935" s="27"/>
      <c r="E935" s="27"/>
      <c r="F935" s="27"/>
      <c r="G935" s="39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ht="19.5" customHeight="1">
      <c r="A936" s="27"/>
      <c r="B936" s="27"/>
      <c r="C936" s="27"/>
      <c r="D936" s="27"/>
      <c r="E936" s="27"/>
      <c r="F936" s="27"/>
      <c r="G936" s="39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ht="19.5" customHeight="1">
      <c r="A937" s="27"/>
      <c r="B937" s="27"/>
      <c r="C937" s="27"/>
      <c r="D937" s="27"/>
      <c r="E937" s="27"/>
      <c r="F937" s="27"/>
      <c r="G937" s="39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ht="19.5" customHeight="1">
      <c r="A938" s="27"/>
      <c r="B938" s="27"/>
      <c r="C938" s="27"/>
      <c r="D938" s="27"/>
      <c r="E938" s="27"/>
      <c r="F938" s="27"/>
      <c r="G938" s="39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ht="19.5" customHeight="1">
      <c r="A939" s="27"/>
      <c r="B939" s="27"/>
      <c r="C939" s="27"/>
      <c r="D939" s="27"/>
      <c r="E939" s="27"/>
      <c r="F939" s="27"/>
      <c r="G939" s="39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ht="19.5" customHeight="1">
      <c r="A940" s="27"/>
      <c r="B940" s="27"/>
      <c r="C940" s="27"/>
      <c r="D940" s="27"/>
      <c r="E940" s="27"/>
      <c r="F940" s="27"/>
      <c r="G940" s="39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ht="19.5" customHeight="1">
      <c r="A941" s="27"/>
      <c r="B941" s="27"/>
      <c r="C941" s="27"/>
      <c r="D941" s="27"/>
      <c r="E941" s="27"/>
      <c r="F941" s="27"/>
      <c r="G941" s="39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ht="19.5" customHeight="1">
      <c r="A942" s="27"/>
      <c r="B942" s="27"/>
      <c r="C942" s="27"/>
      <c r="D942" s="27"/>
      <c r="E942" s="27"/>
      <c r="F942" s="27"/>
      <c r="G942" s="39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ht="19.5" customHeight="1">
      <c r="A943" s="27"/>
      <c r="B943" s="27"/>
      <c r="C943" s="27"/>
      <c r="D943" s="27"/>
      <c r="E943" s="27"/>
      <c r="F943" s="27"/>
      <c r="G943" s="39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ht="19.5" customHeight="1">
      <c r="A944" s="27"/>
      <c r="B944" s="27"/>
      <c r="C944" s="27"/>
      <c r="D944" s="27"/>
      <c r="E944" s="27"/>
      <c r="F944" s="27"/>
      <c r="G944" s="39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ht="19.5" customHeight="1">
      <c r="A945" s="27"/>
      <c r="B945" s="27"/>
      <c r="C945" s="27"/>
      <c r="D945" s="27"/>
      <c r="E945" s="27"/>
      <c r="F945" s="27"/>
      <c r="G945" s="39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ht="19.5" customHeight="1">
      <c r="A946" s="27"/>
      <c r="B946" s="27"/>
      <c r="C946" s="27"/>
      <c r="D946" s="27"/>
      <c r="E946" s="27"/>
      <c r="F946" s="27"/>
      <c r="G946" s="39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ht="19.5" customHeight="1">
      <c r="A947" s="27"/>
      <c r="B947" s="27"/>
      <c r="C947" s="27"/>
      <c r="D947" s="27"/>
      <c r="E947" s="27"/>
      <c r="F947" s="27"/>
      <c r="G947" s="39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ht="19.5" customHeight="1">
      <c r="A948" s="27"/>
      <c r="B948" s="27"/>
      <c r="C948" s="27"/>
      <c r="D948" s="27"/>
      <c r="E948" s="27"/>
      <c r="F948" s="27"/>
      <c r="G948" s="39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ht="19.5" customHeight="1">
      <c r="A949" s="27"/>
      <c r="B949" s="27"/>
      <c r="C949" s="27"/>
      <c r="D949" s="27"/>
      <c r="E949" s="27"/>
      <c r="F949" s="27"/>
      <c r="G949" s="39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ht="19.5" customHeight="1">
      <c r="A950" s="27"/>
      <c r="B950" s="27"/>
      <c r="C950" s="27"/>
      <c r="D950" s="27"/>
      <c r="E950" s="27"/>
      <c r="F950" s="27"/>
      <c r="G950" s="39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ht="19.5" customHeight="1">
      <c r="A951" s="27"/>
      <c r="B951" s="27"/>
      <c r="C951" s="27"/>
      <c r="D951" s="27"/>
      <c r="E951" s="27"/>
      <c r="F951" s="27"/>
      <c r="G951" s="39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 ht="19.5" customHeight="1">
      <c r="A952" s="27"/>
      <c r="B952" s="27"/>
      <c r="C952" s="27"/>
      <c r="D952" s="27"/>
      <c r="E952" s="27"/>
      <c r="F952" s="27"/>
      <c r="G952" s="39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 ht="19.5" customHeight="1">
      <c r="A953" s="27"/>
      <c r="B953" s="27"/>
      <c r="C953" s="27"/>
      <c r="D953" s="27"/>
      <c r="E953" s="27"/>
      <c r="F953" s="27"/>
      <c r="G953" s="39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 ht="19.5" customHeight="1">
      <c r="A954" s="27"/>
      <c r="B954" s="27"/>
      <c r="C954" s="27"/>
      <c r="D954" s="27"/>
      <c r="E954" s="27"/>
      <c r="F954" s="27"/>
      <c r="G954" s="39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 ht="19.5" customHeight="1">
      <c r="A955" s="27"/>
      <c r="B955" s="27"/>
      <c r="C955" s="27"/>
      <c r="D955" s="27"/>
      <c r="E955" s="27"/>
      <c r="F955" s="27"/>
      <c r="G955" s="39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 ht="19.5" customHeight="1">
      <c r="A956" s="27"/>
      <c r="B956" s="27"/>
      <c r="C956" s="27"/>
      <c r="D956" s="27"/>
      <c r="E956" s="27"/>
      <c r="F956" s="27"/>
      <c r="G956" s="39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 ht="19.5" customHeight="1">
      <c r="A957" s="27"/>
      <c r="B957" s="27"/>
      <c r="C957" s="27"/>
      <c r="D957" s="27"/>
      <c r="E957" s="27"/>
      <c r="F957" s="27"/>
      <c r="G957" s="39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 ht="19.5" customHeight="1">
      <c r="A958" s="27"/>
      <c r="B958" s="27"/>
      <c r="C958" s="27"/>
      <c r="D958" s="27"/>
      <c r="E958" s="27"/>
      <c r="F958" s="27"/>
      <c r="G958" s="39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 ht="19.5" customHeight="1">
      <c r="A959" s="27"/>
      <c r="B959" s="27"/>
      <c r="C959" s="27"/>
      <c r="D959" s="27"/>
      <c r="E959" s="27"/>
      <c r="F959" s="27"/>
      <c r="G959" s="39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 ht="19.5" customHeight="1">
      <c r="A960" s="27"/>
      <c r="B960" s="27"/>
      <c r="C960" s="27"/>
      <c r="D960" s="27"/>
      <c r="E960" s="27"/>
      <c r="F960" s="27"/>
      <c r="G960" s="39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 ht="19.5" customHeight="1">
      <c r="A961" s="27"/>
      <c r="B961" s="27"/>
      <c r="C961" s="27"/>
      <c r="D961" s="27"/>
      <c r="E961" s="27"/>
      <c r="F961" s="27"/>
      <c r="G961" s="39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 ht="19.5" customHeight="1">
      <c r="A962" s="27"/>
      <c r="B962" s="27"/>
      <c r="C962" s="27"/>
      <c r="D962" s="27"/>
      <c r="E962" s="27"/>
      <c r="F962" s="27"/>
      <c r="G962" s="39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 ht="19.5" customHeight="1">
      <c r="A963" s="27"/>
      <c r="B963" s="27"/>
      <c r="C963" s="27"/>
      <c r="D963" s="27"/>
      <c r="E963" s="27"/>
      <c r="F963" s="27"/>
      <c r="G963" s="39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 ht="19.5" customHeight="1">
      <c r="A964" s="27"/>
      <c r="B964" s="27"/>
      <c r="C964" s="27"/>
      <c r="D964" s="27"/>
      <c r="E964" s="27"/>
      <c r="F964" s="27"/>
      <c r="G964" s="39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 ht="19.5" customHeight="1">
      <c r="A965" s="27"/>
      <c r="B965" s="27"/>
      <c r="C965" s="27"/>
      <c r="D965" s="27"/>
      <c r="E965" s="27"/>
      <c r="F965" s="27"/>
      <c r="G965" s="39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 ht="19.5" customHeight="1">
      <c r="A966" s="27"/>
      <c r="B966" s="27"/>
      <c r="C966" s="27"/>
      <c r="D966" s="27"/>
      <c r="E966" s="27"/>
      <c r="F966" s="27"/>
      <c r="G966" s="39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 ht="19.5" customHeight="1">
      <c r="A967" s="27"/>
      <c r="B967" s="27"/>
      <c r="C967" s="27"/>
      <c r="D967" s="27"/>
      <c r="E967" s="27"/>
      <c r="F967" s="27"/>
      <c r="G967" s="39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 ht="19.5" customHeight="1">
      <c r="A968" s="27"/>
      <c r="B968" s="27"/>
      <c r="C968" s="27"/>
      <c r="D968" s="27"/>
      <c r="E968" s="27"/>
      <c r="F968" s="27"/>
      <c r="G968" s="39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 ht="19.5" customHeight="1">
      <c r="A969" s="27"/>
      <c r="B969" s="27"/>
      <c r="C969" s="27"/>
      <c r="D969" s="27"/>
      <c r="E969" s="27"/>
      <c r="F969" s="27"/>
      <c r="G969" s="39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 ht="19.5" customHeight="1">
      <c r="A970" s="27"/>
      <c r="B970" s="27"/>
      <c r="C970" s="27"/>
      <c r="D970" s="27"/>
      <c r="E970" s="27"/>
      <c r="F970" s="27"/>
      <c r="G970" s="39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 ht="19.5" customHeight="1">
      <c r="A971" s="27"/>
      <c r="B971" s="27"/>
      <c r="C971" s="27"/>
      <c r="D971" s="27"/>
      <c r="E971" s="27"/>
      <c r="F971" s="27"/>
      <c r="G971" s="39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 ht="19.5" customHeight="1">
      <c r="A972" s="27"/>
      <c r="B972" s="27"/>
      <c r="C972" s="27"/>
      <c r="D972" s="27"/>
      <c r="E972" s="27"/>
      <c r="F972" s="27"/>
      <c r="G972" s="39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 ht="19.5" customHeight="1">
      <c r="A973" s="27"/>
      <c r="B973" s="27"/>
      <c r="C973" s="27"/>
      <c r="D973" s="27"/>
      <c r="E973" s="27"/>
      <c r="F973" s="27"/>
      <c r="G973" s="39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 ht="19.5" customHeight="1">
      <c r="A974" s="27"/>
      <c r="B974" s="27"/>
      <c r="C974" s="27"/>
      <c r="D974" s="27"/>
      <c r="E974" s="27"/>
      <c r="F974" s="27"/>
      <c r="G974" s="39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 ht="19.5" customHeight="1">
      <c r="A975" s="27"/>
      <c r="B975" s="27"/>
      <c r="C975" s="27"/>
      <c r="D975" s="27"/>
      <c r="E975" s="27"/>
      <c r="F975" s="27"/>
      <c r="G975" s="39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 ht="19.5" customHeight="1">
      <c r="A976" s="27"/>
      <c r="B976" s="27"/>
      <c r="C976" s="27"/>
      <c r="D976" s="27"/>
      <c r="E976" s="27"/>
      <c r="F976" s="27"/>
      <c r="G976" s="39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 ht="19.5" customHeight="1">
      <c r="A977" s="27"/>
      <c r="B977" s="27"/>
      <c r="C977" s="27"/>
      <c r="D977" s="27"/>
      <c r="E977" s="27"/>
      <c r="F977" s="27"/>
      <c r="G977" s="39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 ht="19.5" customHeight="1">
      <c r="A978" s="27"/>
      <c r="B978" s="27"/>
      <c r="C978" s="27"/>
      <c r="D978" s="27"/>
      <c r="E978" s="27"/>
      <c r="F978" s="27"/>
      <c r="G978" s="39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 ht="19.5" customHeight="1">
      <c r="A979" s="27"/>
      <c r="B979" s="27"/>
      <c r="C979" s="27"/>
      <c r="D979" s="27"/>
      <c r="E979" s="27"/>
      <c r="F979" s="27"/>
      <c r="G979" s="39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 ht="19.5" customHeight="1">
      <c r="A980" s="27"/>
      <c r="B980" s="27"/>
      <c r="C980" s="27"/>
      <c r="D980" s="27"/>
      <c r="E980" s="27"/>
      <c r="F980" s="27"/>
      <c r="G980" s="39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 ht="19.5" customHeight="1">
      <c r="A981" s="27"/>
      <c r="B981" s="27"/>
      <c r="C981" s="27"/>
      <c r="D981" s="27"/>
      <c r="E981" s="27"/>
      <c r="F981" s="27"/>
      <c r="G981" s="39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 ht="19.5" customHeight="1">
      <c r="A982" s="27"/>
      <c r="B982" s="27"/>
      <c r="C982" s="27"/>
      <c r="D982" s="27"/>
      <c r="E982" s="27"/>
      <c r="F982" s="27"/>
      <c r="G982" s="39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 ht="19.5" customHeight="1">
      <c r="A983" s="27"/>
      <c r="B983" s="27"/>
      <c r="C983" s="27"/>
      <c r="D983" s="27"/>
      <c r="E983" s="27"/>
      <c r="F983" s="27"/>
      <c r="G983" s="39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 ht="19.5" customHeight="1">
      <c r="A984" s="27"/>
      <c r="B984" s="27"/>
      <c r="C984" s="27"/>
      <c r="D984" s="27"/>
      <c r="E984" s="27"/>
      <c r="F984" s="27"/>
      <c r="G984" s="39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 ht="19.5" customHeight="1">
      <c r="A985" s="27"/>
      <c r="B985" s="27"/>
      <c r="C985" s="27"/>
      <c r="D985" s="27"/>
      <c r="E985" s="27"/>
      <c r="F985" s="27"/>
      <c r="G985" s="39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 ht="19.5" customHeight="1">
      <c r="A986" s="27"/>
      <c r="B986" s="27"/>
      <c r="C986" s="27"/>
      <c r="D986" s="27"/>
      <c r="E986" s="27"/>
      <c r="F986" s="27"/>
      <c r="G986" s="39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 ht="19.5" customHeight="1">
      <c r="A987" s="27"/>
      <c r="B987" s="27"/>
      <c r="C987" s="27"/>
      <c r="D987" s="27"/>
      <c r="E987" s="27"/>
      <c r="F987" s="27"/>
      <c r="G987" s="39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 ht="19.5" customHeight="1">
      <c r="A988" s="27"/>
      <c r="B988" s="27"/>
      <c r="C988" s="27"/>
      <c r="D988" s="27"/>
      <c r="E988" s="27"/>
      <c r="F988" s="27"/>
      <c r="G988" s="39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 ht="19.5" customHeight="1">
      <c r="A989" s="27"/>
      <c r="B989" s="27"/>
      <c r="C989" s="27"/>
      <c r="D989" s="27"/>
      <c r="E989" s="27"/>
      <c r="F989" s="27"/>
      <c r="G989" s="39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 ht="19.5" customHeight="1">
      <c r="A990" s="27"/>
      <c r="B990" s="27"/>
      <c r="C990" s="27"/>
      <c r="D990" s="27"/>
      <c r="E990" s="27"/>
      <c r="F990" s="27"/>
      <c r="G990" s="39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 ht="19.5" customHeight="1">
      <c r="A991" s="27"/>
      <c r="B991" s="27"/>
      <c r="C991" s="27"/>
      <c r="D991" s="27"/>
      <c r="E991" s="27"/>
      <c r="F991" s="27"/>
      <c r="G991" s="39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 ht="19.5" customHeight="1">
      <c r="A992" s="27"/>
      <c r="B992" s="27"/>
      <c r="C992" s="27"/>
      <c r="D992" s="27"/>
      <c r="E992" s="27"/>
      <c r="F992" s="27"/>
      <c r="G992" s="39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 ht="19.5" customHeight="1">
      <c r="A993" s="27"/>
      <c r="B993" s="27"/>
      <c r="C993" s="27"/>
      <c r="D993" s="27"/>
      <c r="E993" s="27"/>
      <c r="F993" s="27"/>
      <c r="G993" s="39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 ht="19.5" customHeight="1">
      <c r="A994" s="27"/>
      <c r="B994" s="27"/>
      <c r="C994" s="27"/>
      <c r="D994" s="27"/>
      <c r="E994" s="27"/>
      <c r="F994" s="27"/>
      <c r="G994" s="39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 ht="19.5" customHeight="1">
      <c r="A995" s="27"/>
      <c r="B995" s="27"/>
      <c r="C995" s="27"/>
      <c r="D995" s="27"/>
      <c r="E995" s="27"/>
      <c r="F995" s="27"/>
      <c r="G995" s="39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 ht="19.5" customHeight="1">
      <c r="A996" s="27"/>
      <c r="B996" s="27"/>
      <c r="C996" s="27"/>
      <c r="D996" s="27"/>
      <c r="E996" s="27"/>
      <c r="F996" s="27"/>
      <c r="G996" s="39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 ht="19.5" customHeight="1">
      <c r="A997" s="27"/>
      <c r="B997" s="27"/>
      <c r="C997" s="27"/>
      <c r="D997" s="27"/>
      <c r="E997" s="27"/>
      <c r="F997" s="27"/>
      <c r="G997" s="39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</sheetData>
  <autoFilter ref="$A$1:$L$616">
    <sortState ref="A1:L616">
      <sortCondition ref="G1:G616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</hyperlinks>
  <printOptions/>
  <pageMargins bottom="1.0" footer="0.0" header="0.0" left="1.0" right="1.0" top="1.0"/>
  <pageSetup orientation="portrait"/>
  <headerFooter>
    <oddFooter>&amp;C000000&amp;P</oddFooter>
  </headerFooter>
  <drawing r:id="rId6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0" t="s">
        <v>3925</v>
      </c>
      <c r="B1" s="40" t="s">
        <v>3926</v>
      </c>
    </row>
    <row r="2">
      <c r="A2" s="40" t="s">
        <v>3927</v>
      </c>
      <c r="B2" s="40" t="s">
        <v>3928</v>
      </c>
    </row>
    <row r="3">
      <c r="A3" s="40" t="s">
        <v>3929</v>
      </c>
      <c r="B3" s="40" t="s">
        <v>3928</v>
      </c>
    </row>
    <row r="4">
      <c r="A4" s="40" t="s">
        <v>3930</v>
      </c>
      <c r="B4" s="40" t="s">
        <v>3928</v>
      </c>
    </row>
    <row r="5">
      <c r="A5" s="40" t="s">
        <v>3931</v>
      </c>
      <c r="B5" s="40" t="s">
        <v>3932</v>
      </c>
    </row>
    <row r="6">
      <c r="A6" s="40" t="s">
        <v>3933</v>
      </c>
      <c r="B6" s="40" t="s">
        <v>3928</v>
      </c>
    </row>
    <row r="7">
      <c r="A7" s="40" t="s">
        <v>3934</v>
      </c>
      <c r="B7" s="40" t="s">
        <v>3928</v>
      </c>
    </row>
    <row r="8">
      <c r="A8" s="40" t="s">
        <v>3935</v>
      </c>
      <c r="B8" s="40" t="s">
        <v>3932</v>
      </c>
    </row>
    <row r="9">
      <c r="A9" s="40" t="s">
        <v>3936</v>
      </c>
      <c r="B9" s="40" t="s">
        <v>3932</v>
      </c>
    </row>
    <row r="10">
      <c r="A10" s="40" t="s">
        <v>3937</v>
      </c>
      <c r="B10" s="40" t="s">
        <v>3932</v>
      </c>
    </row>
    <row r="11">
      <c r="A11" s="40" t="s">
        <v>3938</v>
      </c>
      <c r="B11" s="40" t="s">
        <v>3932</v>
      </c>
    </row>
    <row r="12">
      <c r="A12" s="40" t="s">
        <v>3939</v>
      </c>
      <c r="B12" s="40" t="s">
        <v>3932</v>
      </c>
    </row>
    <row r="13">
      <c r="A13" s="40" t="s">
        <v>3940</v>
      </c>
      <c r="B13" s="40" t="s">
        <v>3941</v>
      </c>
    </row>
    <row r="14">
      <c r="A14" s="40" t="s">
        <v>3942</v>
      </c>
      <c r="B14" s="40" t="s">
        <v>3941</v>
      </c>
    </row>
    <row r="15">
      <c r="A15" s="40" t="s">
        <v>3943</v>
      </c>
      <c r="B15" s="40" t="s">
        <v>3944</v>
      </c>
    </row>
    <row r="16">
      <c r="A16" s="40" t="s">
        <v>3945</v>
      </c>
      <c r="B16" s="40" t="s">
        <v>3941</v>
      </c>
    </row>
    <row r="17">
      <c r="A17" s="40" t="s">
        <v>3946</v>
      </c>
      <c r="B17" s="40" t="s">
        <v>3932</v>
      </c>
    </row>
    <row r="18">
      <c r="A18" s="40" t="s">
        <v>3947</v>
      </c>
      <c r="B18" s="40" t="s">
        <v>2749</v>
      </c>
    </row>
    <row r="19">
      <c r="A19" s="40" t="s">
        <v>3948</v>
      </c>
      <c r="B19" s="40" t="s">
        <v>2749</v>
      </c>
    </row>
    <row r="20">
      <c r="A20" s="40" t="s">
        <v>3949</v>
      </c>
      <c r="B20" s="40" t="s">
        <v>2749</v>
      </c>
    </row>
    <row r="21">
      <c r="A21" s="40" t="s">
        <v>1352</v>
      </c>
      <c r="B21" s="40" t="s">
        <v>3944</v>
      </c>
    </row>
    <row r="22">
      <c r="A22" s="40" t="s">
        <v>367</v>
      </c>
      <c r="B22" s="40" t="s">
        <v>3944</v>
      </c>
    </row>
    <row r="23">
      <c r="A23" s="40" t="s">
        <v>3950</v>
      </c>
      <c r="B23" s="40" t="s">
        <v>3944</v>
      </c>
    </row>
    <row r="24">
      <c r="A24" s="40" t="s">
        <v>3951</v>
      </c>
      <c r="B24" s="40" t="s">
        <v>2749</v>
      </c>
    </row>
    <row r="25">
      <c r="A25" s="40" t="s">
        <v>3952</v>
      </c>
      <c r="B25" s="40" t="s">
        <v>3944</v>
      </c>
    </row>
    <row r="26">
      <c r="A26" s="40" t="s">
        <v>3953</v>
      </c>
      <c r="B26" s="40" t="s">
        <v>3944</v>
      </c>
    </row>
    <row r="27">
      <c r="A27" s="40" t="s">
        <v>3954</v>
      </c>
      <c r="B27" s="40" t="s">
        <v>3944</v>
      </c>
    </row>
    <row r="28">
      <c r="A28" s="40" t="s">
        <v>3955</v>
      </c>
      <c r="B28" s="40" t="s">
        <v>3944</v>
      </c>
    </row>
    <row r="29">
      <c r="A29" s="40" t="s">
        <v>3956</v>
      </c>
      <c r="B29" s="40" t="s">
        <v>3944</v>
      </c>
    </row>
    <row r="30">
      <c r="A30" s="40" t="s">
        <v>3957</v>
      </c>
      <c r="B30" s="40" t="s">
        <v>3944</v>
      </c>
    </row>
    <row r="31">
      <c r="A31" s="40" t="s">
        <v>3958</v>
      </c>
      <c r="B31" s="40" t="s">
        <v>3944</v>
      </c>
    </row>
    <row r="32">
      <c r="A32" s="40" t="s">
        <v>3959</v>
      </c>
      <c r="B32" s="40" t="s">
        <v>3944</v>
      </c>
    </row>
    <row r="33">
      <c r="A33" s="40" t="s">
        <v>3960</v>
      </c>
      <c r="B33" s="40" t="s">
        <v>3944</v>
      </c>
    </row>
    <row r="34">
      <c r="A34" s="40" t="s">
        <v>3961</v>
      </c>
      <c r="B34" s="40" t="s">
        <v>3944</v>
      </c>
    </row>
    <row r="35">
      <c r="A35" s="40" t="s">
        <v>3962</v>
      </c>
      <c r="B35" s="40" t="s">
        <v>3944</v>
      </c>
    </row>
    <row r="36">
      <c r="A36" s="40" t="s">
        <v>3963</v>
      </c>
      <c r="B36" s="40" t="s">
        <v>3944</v>
      </c>
    </row>
    <row r="37">
      <c r="A37" s="40" t="s">
        <v>3964</v>
      </c>
      <c r="B37" s="40" t="s">
        <v>3944</v>
      </c>
    </row>
    <row r="38">
      <c r="A38" s="40" t="s">
        <v>3965</v>
      </c>
      <c r="B38" s="40" t="s">
        <v>3944</v>
      </c>
    </row>
    <row r="39">
      <c r="A39" s="40" t="s">
        <v>3966</v>
      </c>
      <c r="B39" s="40" t="s">
        <v>3944</v>
      </c>
    </row>
    <row r="40">
      <c r="A40" s="40" t="s">
        <v>3967</v>
      </c>
      <c r="B40" s="40" t="s">
        <v>3944</v>
      </c>
    </row>
    <row r="41">
      <c r="A41" s="40" t="s">
        <v>3968</v>
      </c>
      <c r="B41" s="40" t="s">
        <v>3944</v>
      </c>
    </row>
    <row r="42">
      <c r="A42" s="40" t="s">
        <v>3969</v>
      </c>
      <c r="B42" s="40" t="s">
        <v>3944</v>
      </c>
    </row>
    <row r="43">
      <c r="A43" s="40" t="s">
        <v>3970</v>
      </c>
      <c r="B43" s="40" t="s">
        <v>3944</v>
      </c>
    </row>
    <row r="44">
      <c r="A44" s="40" t="s">
        <v>3971</v>
      </c>
      <c r="B44" s="40" t="s">
        <v>3944</v>
      </c>
    </row>
    <row r="45">
      <c r="A45" s="40" t="s">
        <v>3972</v>
      </c>
      <c r="B45" s="40" t="s">
        <v>3944</v>
      </c>
    </row>
    <row r="46">
      <c r="A46" s="40" t="s">
        <v>3973</v>
      </c>
      <c r="B46" s="40" t="s">
        <v>3944</v>
      </c>
    </row>
    <row r="47">
      <c r="A47" s="40" t="s">
        <v>3974</v>
      </c>
      <c r="B47" s="40" t="s">
        <v>3944</v>
      </c>
    </row>
    <row r="48">
      <c r="A48" s="40" t="s">
        <v>3975</v>
      </c>
      <c r="B48" s="40" t="s">
        <v>3944</v>
      </c>
    </row>
    <row r="49">
      <c r="A49" s="40" t="s">
        <v>3976</v>
      </c>
      <c r="B49" s="40" t="s">
        <v>3944</v>
      </c>
    </row>
    <row r="50">
      <c r="A50" s="40" t="s">
        <v>3977</v>
      </c>
      <c r="B50" s="40" t="s">
        <v>3944</v>
      </c>
    </row>
    <row r="51">
      <c r="A51" s="40" t="s">
        <v>3978</v>
      </c>
      <c r="B51" s="40" t="s">
        <v>3944</v>
      </c>
    </row>
    <row r="52">
      <c r="A52" s="40" t="s">
        <v>3979</v>
      </c>
      <c r="B52" s="40" t="s">
        <v>3944</v>
      </c>
    </row>
    <row r="53">
      <c r="A53" s="40" t="s">
        <v>3980</v>
      </c>
      <c r="B53" s="40" t="s">
        <v>3944</v>
      </c>
    </row>
    <row r="54">
      <c r="A54" s="40" t="s">
        <v>3981</v>
      </c>
      <c r="B54" s="40" t="s">
        <v>3944</v>
      </c>
    </row>
    <row r="55">
      <c r="A55" s="40" t="s">
        <v>3982</v>
      </c>
      <c r="B55" s="40" t="s">
        <v>3944</v>
      </c>
    </row>
    <row r="56">
      <c r="A56" s="40" t="s">
        <v>3983</v>
      </c>
      <c r="B56" s="40" t="s">
        <v>3944</v>
      </c>
    </row>
    <row r="57">
      <c r="A57" s="40" t="s">
        <v>3984</v>
      </c>
      <c r="B57" s="40" t="s">
        <v>3944</v>
      </c>
    </row>
    <row r="58">
      <c r="A58" s="40" t="s">
        <v>3985</v>
      </c>
      <c r="B58" s="40" t="s">
        <v>3944</v>
      </c>
    </row>
    <row r="59">
      <c r="A59" s="40" t="s">
        <v>3986</v>
      </c>
      <c r="B59" s="40" t="s">
        <v>3944</v>
      </c>
    </row>
    <row r="60">
      <c r="A60" s="40" t="s">
        <v>3987</v>
      </c>
      <c r="B60" s="40" t="s">
        <v>3944</v>
      </c>
    </row>
    <row r="61">
      <c r="A61" s="40" t="s">
        <v>3988</v>
      </c>
      <c r="B61" s="40" t="s">
        <v>3944</v>
      </c>
    </row>
    <row r="62">
      <c r="A62" s="40" t="s">
        <v>3989</v>
      </c>
      <c r="B62" s="40" t="s">
        <v>3944</v>
      </c>
    </row>
    <row r="63">
      <c r="A63" s="40" t="s">
        <v>3990</v>
      </c>
      <c r="B63" s="40" t="s">
        <v>3944</v>
      </c>
    </row>
    <row r="64">
      <c r="A64" s="40" t="s">
        <v>3991</v>
      </c>
      <c r="B64" s="40" t="s">
        <v>3944</v>
      </c>
    </row>
    <row r="65">
      <c r="A65" s="40" t="s">
        <v>1152</v>
      </c>
      <c r="B65" s="40" t="s">
        <v>3944</v>
      </c>
    </row>
    <row r="66">
      <c r="A66" s="40" t="s">
        <v>3992</v>
      </c>
      <c r="B66" s="40" t="s">
        <v>3944</v>
      </c>
    </row>
    <row r="67">
      <c r="A67" s="40" t="s">
        <v>3993</v>
      </c>
      <c r="B67" s="40" t="s">
        <v>3944</v>
      </c>
    </row>
    <row r="68">
      <c r="A68" s="40" t="s">
        <v>1928</v>
      </c>
      <c r="B68" s="40" t="s">
        <v>3944</v>
      </c>
    </row>
    <row r="69">
      <c r="A69" s="40" t="s">
        <v>3994</v>
      </c>
      <c r="B69" s="40" t="s">
        <v>3944</v>
      </c>
    </row>
    <row r="70">
      <c r="A70" s="40" t="s">
        <v>3995</v>
      </c>
      <c r="B70" s="40" t="s">
        <v>3944</v>
      </c>
    </row>
    <row r="71">
      <c r="A71" s="40" t="s">
        <v>3996</v>
      </c>
      <c r="B71" s="40" t="s">
        <v>3944</v>
      </c>
    </row>
    <row r="72">
      <c r="A72" s="40" t="s">
        <v>3997</v>
      </c>
      <c r="B72" s="40" t="s">
        <v>3944</v>
      </c>
    </row>
    <row r="73">
      <c r="A73" s="40" t="s">
        <v>3998</v>
      </c>
      <c r="B73" s="40" t="s">
        <v>3944</v>
      </c>
    </row>
    <row r="74">
      <c r="A74" s="40" t="s">
        <v>3999</v>
      </c>
      <c r="B74" s="40" t="s">
        <v>3944</v>
      </c>
    </row>
    <row r="75">
      <c r="A75" s="40" t="s">
        <v>1087</v>
      </c>
      <c r="B75" s="40" t="s">
        <v>3944</v>
      </c>
    </row>
    <row r="76">
      <c r="A76" s="40" t="s">
        <v>2144</v>
      </c>
      <c r="B76" s="40" t="s">
        <v>3944</v>
      </c>
    </row>
    <row r="77">
      <c r="A77" s="40" t="s">
        <v>4000</v>
      </c>
      <c r="B77" s="40" t="s">
        <v>3944</v>
      </c>
    </row>
    <row r="78">
      <c r="A78" s="40" t="s">
        <v>4001</v>
      </c>
      <c r="B78" s="40" t="s">
        <v>3944</v>
      </c>
    </row>
    <row r="79">
      <c r="A79" s="40" t="s">
        <v>4002</v>
      </c>
      <c r="B79" s="40" t="s">
        <v>3944</v>
      </c>
    </row>
    <row r="80">
      <c r="A80" s="40" t="s">
        <v>4003</v>
      </c>
      <c r="B80" s="40" t="s">
        <v>3944</v>
      </c>
    </row>
    <row r="81">
      <c r="A81" s="40" t="s">
        <v>4004</v>
      </c>
      <c r="B81" s="40" t="s">
        <v>3944</v>
      </c>
    </row>
    <row r="82">
      <c r="A82" s="40" t="s">
        <v>4005</v>
      </c>
      <c r="B82" s="40" t="s">
        <v>3944</v>
      </c>
    </row>
    <row r="83">
      <c r="A83" s="40" t="s">
        <v>4006</v>
      </c>
      <c r="B83" s="40" t="s">
        <v>3944</v>
      </c>
    </row>
    <row r="84">
      <c r="A84" s="40" t="s">
        <v>4007</v>
      </c>
      <c r="B84" s="40" t="s">
        <v>3944</v>
      </c>
    </row>
    <row r="85">
      <c r="A85" s="40" t="s">
        <v>4008</v>
      </c>
      <c r="B85" s="40" t="s">
        <v>3944</v>
      </c>
    </row>
    <row r="86">
      <c r="A86" s="40" t="s">
        <v>4009</v>
      </c>
      <c r="B86" s="40" t="s">
        <v>3944</v>
      </c>
    </row>
    <row r="87">
      <c r="A87" s="40" t="s">
        <v>4010</v>
      </c>
      <c r="B87" s="40" t="s">
        <v>3944</v>
      </c>
    </row>
    <row r="88">
      <c r="A88" s="40" t="s">
        <v>4011</v>
      </c>
      <c r="B88" s="40" t="s">
        <v>3944</v>
      </c>
    </row>
    <row r="89">
      <c r="A89" s="40" t="s">
        <v>1985</v>
      </c>
      <c r="B89" s="40" t="s">
        <v>3944</v>
      </c>
    </row>
    <row r="90">
      <c r="A90" s="40" t="s">
        <v>4012</v>
      </c>
      <c r="B90" s="40" t="s">
        <v>3944</v>
      </c>
    </row>
    <row r="91">
      <c r="A91" s="40" t="s">
        <v>4013</v>
      </c>
      <c r="B91" s="40" t="s">
        <v>3944</v>
      </c>
    </row>
    <row r="92">
      <c r="A92" s="40" t="s">
        <v>4014</v>
      </c>
      <c r="B92" s="40" t="s">
        <v>3944</v>
      </c>
    </row>
    <row r="93">
      <c r="A93" s="40" t="s">
        <v>4015</v>
      </c>
      <c r="B93" s="40" t="s">
        <v>3944</v>
      </c>
    </row>
    <row r="94">
      <c r="A94" s="40" t="s">
        <v>4016</v>
      </c>
      <c r="B94" s="40" t="s">
        <v>3944</v>
      </c>
    </row>
    <row r="95">
      <c r="A95" s="40" t="s">
        <v>4017</v>
      </c>
      <c r="B95" s="40" t="s">
        <v>3944</v>
      </c>
    </row>
    <row r="96">
      <c r="A96" s="40" t="s">
        <v>4018</v>
      </c>
      <c r="B96" s="40" t="s">
        <v>3944</v>
      </c>
    </row>
    <row r="97">
      <c r="A97" s="40" t="s">
        <v>4019</v>
      </c>
      <c r="B97" s="40" t="s">
        <v>3944</v>
      </c>
    </row>
    <row r="98">
      <c r="A98" s="40" t="s">
        <v>4020</v>
      </c>
      <c r="B98" s="40" t="s">
        <v>3944</v>
      </c>
    </row>
    <row r="99">
      <c r="A99" s="40" t="s">
        <v>4021</v>
      </c>
      <c r="B99" s="40" t="s">
        <v>3944</v>
      </c>
    </row>
    <row r="100">
      <c r="A100" s="40" t="s">
        <v>4022</v>
      </c>
      <c r="B100" s="40" t="s">
        <v>3944</v>
      </c>
    </row>
    <row r="101">
      <c r="A101" s="40" t="s">
        <v>4023</v>
      </c>
      <c r="B101" s="40" t="s">
        <v>3944</v>
      </c>
    </row>
    <row r="102">
      <c r="A102" s="40" t="s">
        <v>4024</v>
      </c>
      <c r="B102" s="40" t="s">
        <v>3944</v>
      </c>
    </row>
    <row r="103">
      <c r="A103" s="40" t="s">
        <v>4025</v>
      </c>
      <c r="B103" s="40" t="s">
        <v>3944</v>
      </c>
    </row>
    <row r="104">
      <c r="A104" s="40" t="s">
        <v>4026</v>
      </c>
      <c r="B104" s="40" t="s">
        <v>3944</v>
      </c>
    </row>
    <row r="105">
      <c r="A105" s="40" t="s">
        <v>4027</v>
      </c>
      <c r="B105" s="40" t="s">
        <v>3944</v>
      </c>
    </row>
    <row r="106">
      <c r="A106" s="40" t="s">
        <v>4028</v>
      </c>
      <c r="B106" s="40" t="s">
        <v>3944</v>
      </c>
    </row>
    <row r="107">
      <c r="A107" s="40" t="s">
        <v>4029</v>
      </c>
      <c r="B107" s="40" t="s">
        <v>3944</v>
      </c>
    </row>
    <row r="108">
      <c r="A108" s="40" t="s">
        <v>4030</v>
      </c>
      <c r="B108" s="40" t="s">
        <v>3944</v>
      </c>
    </row>
    <row r="109">
      <c r="A109" s="40" t="s">
        <v>4031</v>
      </c>
      <c r="B109" s="40" t="s">
        <v>3944</v>
      </c>
    </row>
    <row r="110">
      <c r="A110" s="40" t="s">
        <v>4032</v>
      </c>
      <c r="B110" s="40" t="s">
        <v>3944</v>
      </c>
    </row>
    <row r="111">
      <c r="A111" s="40" t="s">
        <v>4033</v>
      </c>
      <c r="B111" s="40" t="s">
        <v>3944</v>
      </c>
    </row>
    <row r="112">
      <c r="A112" s="40" t="s">
        <v>4034</v>
      </c>
      <c r="B112" s="40" t="s">
        <v>3944</v>
      </c>
    </row>
    <row r="113">
      <c r="A113" s="40" t="s">
        <v>1596</v>
      </c>
      <c r="B113" s="40" t="s">
        <v>3944</v>
      </c>
    </row>
    <row r="114">
      <c r="A114" s="40" t="s">
        <v>4035</v>
      </c>
      <c r="B114" s="40" t="s">
        <v>3944</v>
      </c>
    </row>
    <row r="115">
      <c r="A115" s="40" t="s">
        <v>4036</v>
      </c>
      <c r="B115" s="40" t="s">
        <v>3944</v>
      </c>
    </row>
    <row r="116">
      <c r="A116" s="40" t="s">
        <v>4037</v>
      </c>
      <c r="B116" s="40" t="s">
        <v>3944</v>
      </c>
    </row>
    <row r="117">
      <c r="A117" s="40" t="s">
        <v>4038</v>
      </c>
      <c r="B117" s="40" t="s">
        <v>3944</v>
      </c>
    </row>
    <row r="118">
      <c r="A118" s="40" t="s">
        <v>4039</v>
      </c>
      <c r="B118" s="40" t="s">
        <v>3944</v>
      </c>
    </row>
    <row r="119">
      <c r="A119" s="40" t="s">
        <v>4040</v>
      </c>
      <c r="B119" s="40" t="s">
        <v>3944</v>
      </c>
    </row>
    <row r="120">
      <c r="A120" s="40" t="s">
        <v>4041</v>
      </c>
      <c r="B120" s="40" t="s">
        <v>3944</v>
      </c>
    </row>
    <row r="121">
      <c r="A121" s="40" t="s">
        <v>4042</v>
      </c>
      <c r="B121" s="40" t="s">
        <v>3944</v>
      </c>
    </row>
    <row r="122">
      <c r="A122" s="40" t="s">
        <v>4043</v>
      </c>
      <c r="B122" s="40" t="s">
        <v>3944</v>
      </c>
    </row>
    <row r="123">
      <c r="A123" s="40" t="s">
        <v>2647</v>
      </c>
      <c r="B123" s="40" t="s">
        <v>3944</v>
      </c>
    </row>
    <row r="124">
      <c r="A124" s="40" t="s">
        <v>4044</v>
      </c>
      <c r="B124" s="40" t="s">
        <v>3944</v>
      </c>
    </row>
    <row r="125">
      <c r="A125" s="40" t="s">
        <v>4045</v>
      </c>
      <c r="B125" s="40" t="s">
        <v>3944</v>
      </c>
    </row>
    <row r="126">
      <c r="A126" s="40" t="s">
        <v>1425</v>
      </c>
      <c r="B126" s="40" t="s">
        <v>3944</v>
      </c>
    </row>
    <row r="127">
      <c r="A127" s="40" t="s">
        <v>4046</v>
      </c>
      <c r="B127" s="40" t="s">
        <v>3944</v>
      </c>
    </row>
    <row r="128">
      <c r="A128" s="40" t="s">
        <v>4047</v>
      </c>
      <c r="B128" s="40" t="s">
        <v>3944</v>
      </c>
    </row>
    <row r="129">
      <c r="A129" s="40" t="s">
        <v>4048</v>
      </c>
      <c r="B129" s="40" t="s">
        <v>3944</v>
      </c>
    </row>
    <row r="130">
      <c r="A130" s="40" t="s">
        <v>4049</v>
      </c>
      <c r="B130" s="40" t="s">
        <v>3944</v>
      </c>
    </row>
    <row r="131">
      <c r="A131" s="40" t="s">
        <v>4050</v>
      </c>
      <c r="B131" s="40" t="s">
        <v>3944</v>
      </c>
    </row>
    <row r="132">
      <c r="A132" s="40" t="s">
        <v>4051</v>
      </c>
      <c r="B132" s="40" t="s">
        <v>3944</v>
      </c>
    </row>
    <row r="133">
      <c r="A133" s="40" t="s">
        <v>2559</v>
      </c>
      <c r="B133" s="40" t="s">
        <v>3944</v>
      </c>
    </row>
    <row r="134">
      <c r="A134" s="40" t="s">
        <v>4052</v>
      </c>
      <c r="B134" s="40" t="s">
        <v>3944</v>
      </c>
    </row>
    <row r="135">
      <c r="A135" s="40" t="s">
        <v>4053</v>
      </c>
      <c r="B135" s="40" t="s">
        <v>3944</v>
      </c>
    </row>
    <row r="136">
      <c r="A136" s="40" t="s">
        <v>4054</v>
      </c>
      <c r="B136" s="40" t="s">
        <v>3944</v>
      </c>
    </row>
    <row r="137">
      <c r="A137" s="40" t="s">
        <v>4055</v>
      </c>
      <c r="B137" s="40" t="s">
        <v>3944</v>
      </c>
    </row>
    <row r="138">
      <c r="A138" s="40" t="s">
        <v>4056</v>
      </c>
      <c r="B138" s="40" t="s">
        <v>3944</v>
      </c>
    </row>
    <row r="139">
      <c r="A139" s="40" t="s">
        <v>4057</v>
      </c>
      <c r="B139" s="40" t="s">
        <v>3944</v>
      </c>
    </row>
    <row r="140">
      <c r="A140" s="40" t="s">
        <v>4058</v>
      </c>
      <c r="B140" s="40" t="s">
        <v>3944</v>
      </c>
    </row>
    <row r="141">
      <c r="A141" s="40" t="s">
        <v>4059</v>
      </c>
      <c r="B141" s="40" t="s">
        <v>3944</v>
      </c>
    </row>
    <row r="142">
      <c r="A142" s="40" t="s">
        <v>4060</v>
      </c>
      <c r="B142" s="40" t="s">
        <v>3944</v>
      </c>
    </row>
    <row r="143">
      <c r="A143" s="40" t="s">
        <v>4061</v>
      </c>
      <c r="B143" s="40" t="s">
        <v>3944</v>
      </c>
    </row>
    <row r="144">
      <c r="A144" s="40" t="s">
        <v>4062</v>
      </c>
      <c r="B144" s="40" t="s">
        <v>3944</v>
      </c>
    </row>
    <row r="145">
      <c r="A145" s="40" t="s">
        <v>4063</v>
      </c>
      <c r="B145" s="40" t="s">
        <v>3944</v>
      </c>
    </row>
    <row r="146">
      <c r="A146" s="40" t="s">
        <v>4064</v>
      </c>
      <c r="B146" s="40" t="s">
        <v>3944</v>
      </c>
    </row>
    <row r="147">
      <c r="A147" s="40" t="s">
        <v>4065</v>
      </c>
      <c r="B147" s="40" t="s">
        <v>3944</v>
      </c>
    </row>
    <row r="148">
      <c r="A148" s="40" t="s">
        <v>4066</v>
      </c>
      <c r="B148" s="40" t="s">
        <v>3944</v>
      </c>
    </row>
    <row r="149">
      <c r="A149" s="40" t="s">
        <v>4067</v>
      </c>
      <c r="B149" s="40" t="s">
        <v>3944</v>
      </c>
    </row>
    <row r="150">
      <c r="A150" s="40" t="s">
        <v>4068</v>
      </c>
      <c r="B150" s="40" t="s">
        <v>3944</v>
      </c>
    </row>
    <row r="151">
      <c r="A151" s="40" t="s">
        <v>4069</v>
      </c>
      <c r="B151" s="40" t="s">
        <v>3944</v>
      </c>
    </row>
    <row r="152">
      <c r="A152" s="40" t="s">
        <v>4070</v>
      </c>
      <c r="B152" s="40" t="s">
        <v>3944</v>
      </c>
    </row>
    <row r="153">
      <c r="A153" s="40" t="s">
        <v>4071</v>
      </c>
      <c r="B153" s="40" t="s">
        <v>3944</v>
      </c>
    </row>
    <row r="154">
      <c r="A154" s="40" t="s">
        <v>4072</v>
      </c>
      <c r="B154" s="40" t="s">
        <v>3944</v>
      </c>
    </row>
    <row r="155">
      <c r="A155" s="40" t="s">
        <v>4073</v>
      </c>
      <c r="B155" s="40" t="s">
        <v>3944</v>
      </c>
    </row>
    <row r="156">
      <c r="A156" s="40" t="s">
        <v>4074</v>
      </c>
      <c r="B156" s="40" t="s">
        <v>3944</v>
      </c>
    </row>
    <row r="157">
      <c r="A157" s="40" t="s">
        <v>4075</v>
      </c>
      <c r="B157" s="40" t="s">
        <v>3944</v>
      </c>
    </row>
    <row r="158">
      <c r="A158" s="40" t="s">
        <v>4076</v>
      </c>
      <c r="B158" s="40" t="s">
        <v>3944</v>
      </c>
    </row>
    <row r="159">
      <c r="A159" s="40" t="s">
        <v>4077</v>
      </c>
      <c r="B159" s="40" t="s">
        <v>3944</v>
      </c>
    </row>
    <row r="160">
      <c r="A160" s="40" t="s">
        <v>4078</v>
      </c>
      <c r="B160" s="40" t="s">
        <v>3944</v>
      </c>
    </row>
    <row r="161">
      <c r="A161" s="40" t="s">
        <v>4079</v>
      </c>
      <c r="B161" s="40" t="s">
        <v>3944</v>
      </c>
    </row>
    <row r="162">
      <c r="A162" s="40" t="s">
        <v>4080</v>
      </c>
      <c r="B162" s="40" t="s">
        <v>3944</v>
      </c>
    </row>
    <row r="163">
      <c r="A163" s="40" t="s">
        <v>4081</v>
      </c>
      <c r="B163" s="40" t="s">
        <v>3944</v>
      </c>
    </row>
    <row r="164">
      <c r="A164" s="40" t="s">
        <v>4082</v>
      </c>
      <c r="B164" s="40" t="s">
        <v>3944</v>
      </c>
    </row>
    <row r="165">
      <c r="A165" s="40" t="s">
        <v>4083</v>
      </c>
      <c r="B165" s="40" t="s">
        <v>3944</v>
      </c>
    </row>
    <row r="166">
      <c r="A166" s="40" t="s">
        <v>4084</v>
      </c>
      <c r="B166" s="40" t="s">
        <v>3944</v>
      </c>
    </row>
    <row r="167">
      <c r="A167" s="40" t="s">
        <v>4085</v>
      </c>
      <c r="B167" s="40" t="s">
        <v>3944</v>
      </c>
    </row>
    <row r="168">
      <c r="A168" s="40" t="s">
        <v>4086</v>
      </c>
      <c r="B168" s="40" t="s">
        <v>3944</v>
      </c>
    </row>
    <row r="169">
      <c r="A169" s="40" t="s">
        <v>4087</v>
      </c>
      <c r="B169" s="40" t="s">
        <v>3944</v>
      </c>
    </row>
    <row r="170">
      <c r="A170" s="40" t="s">
        <v>4088</v>
      </c>
      <c r="B170" s="40" t="s">
        <v>3944</v>
      </c>
    </row>
    <row r="171">
      <c r="A171" s="40" t="s">
        <v>4089</v>
      </c>
      <c r="B171" s="40" t="s">
        <v>3944</v>
      </c>
    </row>
    <row r="172">
      <c r="A172" s="40" t="s">
        <v>4090</v>
      </c>
      <c r="B172" s="40" t="s">
        <v>3944</v>
      </c>
    </row>
    <row r="173">
      <c r="A173" s="40" t="s">
        <v>4091</v>
      </c>
      <c r="B173" s="40" t="s">
        <v>3944</v>
      </c>
    </row>
    <row r="174">
      <c r="A174" s="40" t="s">
        <v>4092</v>
      </c>
      <c r="B174" s="40" t="s">
        <v>3944</v>
      </c>
    </row>
    <row r="175">
      <c r="A175" s="40" t="s">
        <v>4093</v>
      </c>
      <c r="B175" s="40" t="s">
        <v>3944</v>
      </c>
    </row>
    <row r="176">
      <c r="A176" s="40" t="s">
        <v>1698</v>
      </c>
      <c r="B176" s="40" t="s">
        <v>3944</v>
      </c>
    </row>
    <row r="177">
      <c r="A177" s="40" t="s">
        <v>4094</v>
      </c>
      <c r="B177" s="40" t="s">
        <v>3944</v>
      </c>
    </row>
    <row r="178">
      <c r="A178" s="40" t="s">
        <v>413</v>
      </c>
      <c r="B178" s="40" t="s">
        <v>3944</v>
      </c>
    </row>
    <row r="179">
      <c r="A179" s="40" t="s">
        <v>4095</v>
      </c>
      <c r="B179" s="40" t="s">
        <v>3944</v>
      </c>
    </row>
    <row r="180">
      <c r="A180" s="40" t="s">
        <v>4096</v>
      </c>
      <c r="B180" s="40" t="s">
        <v>3944</v>
      </c>
    </row>
    <row r="181">
      <c r="A181" s="40" t="s">
        <v>4097</v>
      </c>
      <c r="B181" s="40" t="s">
        <v>3944</v>
      </c>
    </row>
    <row r="182">
      <c r="A182" s="40" t="s">
        <v>4098</v>
      </c>
      <c r="B182" s="40" t="s">
        <v>3944</v>
      </c>
    </row>
    <row r="183">
      <c r="A183" s="40" t="s">
        <v>4099</v>
      </c>
      <c r="B183" s="40" t="s">
        <v>3944</v>
      </c>
    </row>
    <row r="184">
      <c r="A184" s="40" t="s">
        <v>4100</v>
      </c>
      <c r="B184" s="40" t="s">
        <v>3944</v>
      </c>
    </row>
    <row r="185">
      <c r="A185" s="40" t="s">
        <v>4101</v>
      </c>
      <c r="B185" s="40" t="s">
        <v>3944</v>
      </c>
    </row>
    <row r="186">
      <c r="A186" s="40" t="s">
        <v>4102</v>
      </c>
      <c r="B186" s="40" t="s">
        <v>3944</v>
      </c>
    </row>
    <row r="187">
      <c r="A187" s="40" t="s">
        <v>4103</v>
      </c>
      <c r="B187" s="40" t="s">
        <v>3944</v>
      </c>
    </row>
    <row r="188">
      <c r="A188" s="40" t="s">
        <v>4104</v>
      </c>
      <c r="B188" s="40" t="s">
        <v>3944</v>
      </c>
    </row>
    <row r="189">
      <c r="A189" s="40" t="s">
        <v>4105</v>
      </c>
      <c r="B189" s="40" t="s">
        <v>3944</v>
      </c>
    </row>
    <row r="190">
      <c r="A190" s="40" t="s">
        <v>4106</v>
      </c>
      <c r="B190" s="40" t="s">
        <v>3944</v>
      </c>
    </row>
    <row r="191">
      <c r="A191" s="40" t="s">
        <v>4107</v>
      </c>
      <c r="B191" s="40" t="s">
        <v>3944</v>
      </c>
    </row>
    <row r="192">
      <c r="A192" s="40" t="s">
        <v>4108</v>
      </c>
      <c r="B192" s="40" t="s">
        <v>3944</v>
      </c>
    </row>
    <row r="193">
      <c r="A193" s="40" t="s">
        <v>4109</v>
      </c>
      <c r="B193" s="40" t="s">
        <v>3944</v>
      </c>
    </row>
    <row r="194">
      <c r="A194" s="40" t="s">
        <v>4110</v>
      </c>
      <c r="B194" s="40" t="s">
        <v>3944</v>
      </c>
    </row>
    <row r="195">
      <c r="A195" s="40" t="s">
        <v>4111</v>
      </c>
      <c r="B195" s="40" t="s">
        <v>3944</v>
      </c>
    </row>
    <row r="196">
      <c r="A196" s="40" t="s">
        <v>4112</v>
      </c>
      <c r="B196" s="40" t="s">
        <v>3944</v>
      </c>
    </row>
    <row r="197">
      <c r="A197" s="40" t="s">
        <v>4113</v>
      </c>
      <c r="B197" s="40" t="s">
        <v>3944</v>
      </c>
    </row>
    <row r="198">
      <c r="A198" s="40" t="s">
        <v>4114</v>
      </c>
      <c r="B198" s="40" t="s">
        <v>3944</v>
      </c>
    </row>
    <row r="199">
      <c r="A199" s="40" t="s">
        <v>4115</v>
      </c>
      <c r="B199" s="40" t="s">
        <v>3944</v>
      </c>
    </row>
    <row r="200">
      <c r="A200" s="40" t="s">
        <v>4116</v>
      </c>
      <c r="B200" s="40" t="s">
        <v>3944</v>
      </c>
    </row>
    <row r="201">
      <c r="A201" s="40" t="s">
        <v>4117</v>
      </c>
      <c r="B201" s="40" t="s">
        <v>3944</v>
      </c>
    </row>
    <row r="202">
      <c r="A202" s="40" t="s">
        <v>4118</v>
      </c>
      <c r="B202" s="40" t="s">
        <v>3944</v>
      </c>
    </row>
    <row r="203">
      <c r="A203" s="40" t="s">
        <v>4119</v>
      </c>
      <c r="B203" s="40" t="s">
        <v>3944</v>
      </c>
    </row>
    <row r="204">
      <c r="A204" s="40" t="s">
        <v>4120</v>
      </c>
      <c r="B204" s="40" t="s">
        <v>3944</v>
      </c>
    </row>
    <row r="205">
      <c r="A205" s="40" t="s">
        <v>4121</v>
      </c>
      <c r="B205" s="40" t="s">
        <v>3944</v>
      </c>
    </row>
    <row r="206">
      <c r="A206" s="40" t="s">
        <v>317</v>
      </c>
      <c r="B206" s="40" t="s">
        <v>3944</v>
      </c>
    </row>
    <row r="207">
      <c r="A207" s="40" t="s">
        <v>4122</v>
      </c>
      <c r="B207" s="40" t="s">
        <v>3944</v>
      </c>
    </row>
    <row r="208">
      <c r="A208" s="40" t="s">
        <v>4123</v>
      </c>
      <c r="B208" s="40" t="s">
        <v>3944</v>
      </c>
    </row>
    <row r="209">
      <c r="A209" s="40" t="s">
        <v>4124</v>
      </c>
      <c r="B209" s="40" t="s">
        <v>3944</v>
      </c>
    </row>
    <row r="210">
      <c r="A210" s="40" t="s">
        <v>4125</v>
      </c>
      <c r="B210" s="40" t="s">
        <v>3944</v>
      </c>
    </row>
    <row r="211">
      <c r="A211" s="40" t="s">
        <v>4126</v>
      </c>
      <c r="B211" s="40" t="s">
        <v>3944</v>
      </c>
    </row>
    <row r="212">
      <c r="A212" s="40" t="s">
        <v>4127</v>
      </c>
      <c r="B212" s="40" t="s">
        <v>3944</v>
      </c>
    </row>
    <row r="213">
      <c r="A213" s="40" t="s">
        <v>4128</v>
      </c>
      <c r="B213" s="40" t="s">
        <v>3944</v>
      </c>
    </row>
    <row r="214">
      <c r="A214" s="40" t="s">
        <v>4129</v>
      </c>
      <c r="B214" s="40" t="s">
        <v>3944</v>
      </c>
    </row>
    <row r="215">
      <c r="A215" s="40" t="s">
        <v>4130</v>
      </c>
      <c r="B215" s="40" t="s">
        <v>3944</v>
      </c>
    </row>
    <row r="216">
      <c r="A216" s="40" t="s">
        <v>4131</v>
      </c>
      <c r="B216" s="40" t="s">
        <v>3944</v>
      </c>
    </row>
    <row r="217">
      <c r="A217" s="40" t="s">
        <v>4132</v>
      </c>
      <c r="B217" s="40" t="s">
        <v>3944</v>
      </c>
    </row>
    <row r="218">
      <c r="A218" s="40" t="s">
        <v>4133</v>
      </c>
      <c r="B218" s="40" t="s">
        <v>3944</v>
      </c>
    </row>
    <row r="219">
      <c r="A219" s="40" t="s">
        <v>4134</v>
      </c>
      <c r="B219" s="40" t="s">
        <v>3944</v>
      </c>
    </row>
    <row r="220">
      <c r="A220" s="40" t="s">
        <v>4135</v>
      </c>
      <c r="B220" s="40" t="s">
        <v>3944</v>
      </c>
    </row>
    <row r="221">
      <c r="A221" s="40" t="s">
        <v>4136</v>
      </c>
      <c r="B221" s="40" t="s">
        <v>3944</v>
      </c>
    </row>
    <row r="222">
      <c r="A222" s="40" t="s">
        <v>4137</v>
      </c>
      <c r="B222" s="40" t="s">
        <v>3944</v>
      </c>
    </row>
    <row r="223">
      <c r="A223" s="40" t="s">
        <v>4138</v>
      </c>
      <c r="B223" s="40" t="s">
        <v>3944</v>
      </c>
    </row>
    <row r="224">
      <c r="A224" s="40" t="s">
        <v>4139</v>
      </c>
      <c r="B224" s="40" t="s">
        <v>3944</v>
      </c>
    </row>
    <row r="225">
      <c r="A225" s="40" t="s">
        <v>4140</v>
      </c>
      <c r="B225" s="40" t="s">
        <v>3944</v>
      </c>
    </row>
    <row r="226">
      <c r="A226" s="40" t="s">
        <v>4141</v>
      </c>
      <c r="B226" s="40" t="s">
        <v>3944</v>
      </c>
    </row>
    <row r="227">
      <c r="A227" s="40" t="s">
        <v>4142</v>
      </c>
      <c r="B227" s="40" t="s">
        <v>3944</v>
      </c>
    </row>
    <row r="228">
      <c r="A228" s="40" t="s">
        <v>4143</v>
      </c>
      <c r="B228" s="40" t="s">
        <v>3944</v>
      </c>
    </row>
    <row r="229">
      <c r="A229" s="40" t="s">
        <v>4144</v>
      </c>
      <c r="B229" s="40" t="s">
        <v>3944</v>
      </c>
    </row>
    <row r="230">
      <c r="A230" s="40" t="s">
        <v>4145</v>
      </c>
      <c r="B230" s="40" t="s">
        <v>3944</v>
      </c>
    </row>
    <row r="231">
      <c r="A231" s="40" t="s">
        <v>4146</v>
      </c>
      <c r="B231" s="40" t="s">
        <v>3944</v>
      </c>
    </row>
    <row r="232">
      <c r="A232" s="40" t="s">
        <v>4147</v>
      </c>
      <c r="B232" s="40" t="s">
        <v>3944</v>
      </c>
    </row>
    <row r="233">
      <c r="A233" s="40" t="s">
        <v>4148</v>
      </c>
      <c r="B233" s="40" t="s">
        <v>3944</v>
      </c>
    </row>
    <row r="234">
      <c r="A234" s="40" t="s">
        <v>4149</v>
      </c>
      <c r="B234" s="40" t="s">
        <v>3944</v>
      </c>
    </row>
    <row r="235">
      <c r="A235" s="40" t="s">
        <v>4150</v>
      </c>
      <c r="B235" s="40" t="s">
        <v>3944</v>
      </c>
    </row>
    <row r="236">
      <c r="A236" s="40" t="s">
        <v>4151</v>
      </c>
      <c r="B236" s="40" t="s">
        <v>3944</v>
      </c>
    </row>
    <row r="237">
      <c r="A237" s="40" t="s">
        <v>4152</v>
      </c>
      <c r="B237" s="40" t="s">
        <v>3944</v>
      </c>
    </row>
    <row r="238">
      <c r="A238" s="40" t="s">
        <v>4153</v>
      </c>
      <c r="B238" s="40" t="s">
        <v>3944</v>
      </c>
    </row>
    <row r="239">
      <c r="A239" s="40" t="s">
        <v>4154</v>
      </c>
      <c r="B239" s="40" t="s">
        <v>3944</v>
      </c>
    </row>
    <row r="240">
      <c r="A240" s="40" t="s">
        <v>4155</v>
      </c>
      <c r="B240" s="40" t="s">
        <v>3944</v>
      </c>
    </row>
    <row r="241">
      <c r="A241" s="40" t="s">
        <v>4156</v>
      </c>
      <c r="B241" s="40" t="s">
        <v>3944</v>
      </c>
    </row>
    <row r="242">
      <c r="A242" s="40" t="s">
        <v>4157</v>
      </c>
      <c r="B242" s="40" t="s">
        <v>3944</v>
      </c>
    </row>
    <row r="243">
      <c r="A243" s="40" t="s">
        <v>4158</v>
      </c>
      <c r="B243" s="40" t="s">
        <v>3944</v>
      </c>
    </row>
    <row r="244">
      <c r="A244" s="40" t="s">
        <v>4159</v>
      </c>
      <c r="B244" s="40" t="s">
        <v>3944</v>
      </c>
    </row>
    <row r="245">
      <c r="A245" s="40" t="s">
        <v>4160</v>
      </c>
      <c r="B245" s="40" t="s">
        <v>3944</v>
      </c>
    </row>
    <row r="246">
      <c r="A246" s="40" t="s">
        <v>4161</v>
      </c>
      <c r="B246" s="40" t="s">
        <v>3944</v>
      </c>
    </row>
    <row r="247">
      <c r="A247" s="40" t="s">
        <v>4162</v>
      </c>
      <c r="B247" s="40" t="s">
        <v>3944</v>
      </c>
    </row>
    <row r="248">
      <c r="A248" s="40" t="s">
        <v>1633</v>
      </c>
      <c r="B248" s="40" t="s">
        <v>3944</v>
      </c>
    </row>
    <row r="249">
      <c r="A249" s="40" t="s">
        <v>4163</v>
      </c>
      <c r="B249" s="40" t="s">
        <v>3944</v>
      </c>
    </row>
    <row r="250">
      <c r="A250" s="40" t="s">
        <v>4164</v>
      </c>
      <c r="B250" s="40" t="s">
        <v>3944</v>
      </c>
    </row>
    <row r="251">
      <c r="A251" s="40" t="s">
        <v>4165</v>
      </c>
      <c r="B251" s="40" t="s">
        <v>3944</v>
      </c>
    </row>
    <row r="252">
      <c r="A252" s="40" t="s">
        <v>4166</v>
      </c>
      <c r="B252" s="40" t="s">
        <v>3944</v>
      </c>
    </row>
    <row r="253">
      <c r="A253" s="40" t="s">
        <v>4167</v>
      </c>
      <c r="B253" s="40" t="s">
        <v>3944</v>
      </c>
    </row>
    <row r="254">
      <c r="A254" s="40" t="s">
        <v>4168</v>
      </c>
      <c r="B254" s="40" t="s">
        <v>3944</v>
      </c>
    </row>
    <row r="255">
      <c r="A255" s="40" t="s">
        <v>4169</v>
      </c>
      <c r="B255" s="40" t="s">
        <v>3944</v>
      </c>
    </row>
    <row r="256">
      <c r="A256" s="40" t="s">
        <v>4170</v>
      </c>
      <c r="B256" s="40" t="s">
        <v>3944</v>
      </c>
    </row>
    <row r="257">
      <c r="A257" s="40" t="s">
        <v>4171</v>
      </c>
      <c r="B257" s="40" t="s">
        <v>3944</v>
      </c>
    </row>
    <row r="258">
      <c r="A258" s="40" t="s">
        <v>4172</v>
      </c>
      <c r="B258" s="40" t="s">
        <v>3944</v>
      </c>
    </row>
    <row r="259">
      <c r="A259" s="40" t="s">
        <v>4173</v>
      </c>
      <c r="B259" s="40" t="s">
        <v>3944</v>
      </c>
    </row>
    <row r="260">
      <c r="A260" s="40" t="s">
        <v>4174</v>
      </c>
      <c r="B260" s="40" t="s">
        <v>3944</v>
      </c>
    </row>
    <row r="261">
      <c r="A261" s="40" t="s">
        <v>4175</v>
      </c>
      <c r="B261" s="40" t="s">
        <v>3944</v>
      </c>
    </row>
    <row r="262">
      <c r="A262" s="40" t="s">
        <v>4176</v>
      </c>
      <c r="B262" s="40" t="s">
        <v>3944</v>
      </c>
    </row>
    <row r="263">
      <c r="A263" s="40" t="s">
        <v>4177</v>
      </c>
      <c r="B263" s="40" t="s">
        <v>3944</v>
      </c>
    </row>
    <row r="264">
      <c r="A264" s="40" t="s">
        <v>4178</v>
      </c>
      <c r="B264" s="40" t="s">
        <v>3944</v>
      </c>
    </row>
    <row r="265">
      <c r="A265" s="40" t="s">
        <v>4179</v>
      </c>
      <c r="B265" s="40" t="s">
        <v>3944</v>
      </c>
    </row>
    <row r="266">
      <c r="A266" s="40" t="s">
        <v>4180</v>
      </c>
      <c r="B266" s="40" t="s">
        <v>3944</v>
      </c>
    </row>
    <row r="267">
      <c r="A267" s="40" t="s">
        <v>4181</v>
      </c>
      <c r="B267" s="40" t="s">
        <v>3944</v>
      </c>
    </row>
    <row r="268">
      <c r="A268" s="40" t="s">
        <v>4182</v>
      </c>
      <c r="B268" s="40" t="s">
        <v>3932</v>
      </c>
    </row>
    <row r="269">
      <c r="A269" s="40" t="s">
        <v>4183</v>
      </c>
      <c r="B269" s="40" t="s">
        <v>3932</v>
      </c>
    </row>
    <row r="270">
      <c r="A270" s="40" t="s">
        <v>4184</v>
      </c>
      <c r="B270" s="40" t="s">
        <v>3944</v>
      </c>
    </row>
    <row r="271">
      <c r="A271" s="40" t="s">
        <v>4185</v>
      </c>
      <c r="B271" s="40" t="s">
        <v>3932</v>
      </c>
    </row>
    <row r="272">
      <c r="A272" s="40" t="s">
        <v>4186</v>
      </c>
      <c r="B272" s="40" t="s">
        <v>3932</v>
      </c>
    </row>
    <row r="273">
      <c r="A273" s="40" t="s">
        <v>4187</v>
      </c>
      <c r="B273" s="40" t="s">
        <v>3932</v>
      </c>
    </row>
    <row r="274">
      <c r="A274" s="40" t="s">
        <v>4188</v>
      </c>
      <c r="B274" s="40" t="s">
        <v>3932</v>
      </c>
    </row>
    <row r="275">
      <c r="A275" s="40" t="s">
        <v>4189</v>
      </c>
      <c r="B275" s="40" t="s">
        <v>3932</v>
      </c>
    </row>
    <row r="276">
      <c r="A276" s="40" t="s">
        <v>4190</v>
      </c>
      <c r="B276" s="40" t="s">
        <v>3932</v>
      </c>
    </row>
    <row r="277">
      <c r="A277" s="40" t="s">
        <v>4191</v>
      </c>
      <c r="B277" s="40" t="s">
        <v>3932</v>
      </c>
    </row>
    <row r="278">
      <c r="A278" s="40" t="s">
        <v>4192</v>
      </c>
      <c r="B278" s="40" t="s">
        <v>3932</v>
      </c>
    </row>
    <row r="279">
      <c r="A279" s="40" t="s">
        <v>4193</v>
      </c>
      <c r="B279" s="40" t="s">
        <v>3932</v>
      </c>
    </row>
    <row r="280">
      <c r="A280" s="40" t="s">
        <v>4194</v>
      </c>
      <c r="B280" s="40" t="s">
        <v>3932</v>
      </c>
    </row>
    <row r="281">
      <c r="A281" s="40" t="s">
        <v>4195</v>
      </c>
      <c r="B281" s="40" t="s">
        <v>3932</v>
      </c>
    </row>
    <row r="282">
      <c r="A282" s="40" t="s">
        <v>4196</v>
      </c>
      <c r="B282" s="40" t="s">
        <v>3932</v>
      </c>
    </row>
    <row r="283">
      <c r="A283" s="40" t="s">
        <v>4197</v>
      </c>
      <c r="B283" s="40" t="s">
        <v>3932</v>
      </c>
    </row>
    <row r="284">
      <c r="A284" s="40" t="s">
        <v>4198</v>
      </c>
      <c r="B284" s="40" t="s">
        <v>3932</v>
      </c>
    </row>
    <row r="285">
      <c r="A285" s="40" t="s">
        <v>4199</v>
      </c>
      <c r="B285" s="40" t="s">
        <v>3932</v>
      </c>
    </row>
    <row r="286">
      <c r="A286" s="40" t="s">
        <v>4200</v>
      </c>
      <c r="B286" s="40" t="s">
        <v>3932</v>
      </c>
    </row>
    <row r="287">
      <c r="A287" s="40" t="s">
        <v>4201</v>
      </c>
      <c r="B287" s="40" t="s">
        <v>3932</v>
      </c>
    </row>
    <row r="288">
      <c r="A288" s="40" t="s">
        <v>4202</v>
      </c>
      <c r="B288" s="40" t="s">
        <v>3932</v>
      </c>
    </row>
    <row r="289">
      <c r="A289" s="40" t="s">
        <v>4203</v>
      </c>
      <c r="B289" s="40" t="s">
        <v>3932</v>
      </c>
    </row>
    <row r="290">
      <c r="A290" s="40" t="s">
        <v>4204</v>
      </c>
      <c r="B290" s="40" t="s">
        <v>3932</v>
      </c>
    </row>
    <row r="291">
      <c r="A291" s="40" t="s">
        <v>4205</v>
      </c>
      <c r="B291" s="40" t="s">
        <v>3932</v>
      </c>
    </row>
    <row r="292">
      <c r="A292" s="40" t="s">
        <v>4206</v>
      </c>
      <c r="B292" s="40" t="s">
        <v>3932</v>
      </c>
    </row>
    <row r="293">
      <c r="A293" s="40" t="s">
        <v>4207</v>
      </c>
      <c r="B293" s="40" t="s">
        <v>3932</v>
      </c>
    </row>
    <row r="294">
      <c r="A294" s="40" t="s">
        <v>4208</v>
      </c>
      <c r="B294" s="40" t="s">
        <v>3932</v>
      </c>
    </row>
    <row r="295">
      <c r="A295" s="40" t="s">
        <v>4209</v>
      </c>
      <c r="B295" s="40" t="s">
        <v>3932</v>
      </c>
    </row>
    <row r="296">
      <c r="A296" s="40" t="s">
        <v>4210</v>
      </c>
      <c r="B296" s="40" t="s">
        <v>3932</v>
      </c>
    </row>
    <row r="297">
      <c r="A297" s="40" t="s">
        <v>4211</v>
      </c>
      <c r="B297" s="40" t="s">
        <v>3932</v>
      </c>
    </row>
    <row r="298">
      <c r="A298" s="40" t="s">
        <v>4212</v>
      </c>
      <c r="B298" s="40" t="s">
        <v>3932</v>
      </c>
    </row>
    <row r="299">
      <c r="A299" s="40" t="s">
        <v>4213</v>
      </c>
      <c r="B299" s="40" t="s">
        <v>3932</v>
      </c>
    </row>
    <row r="300">
      <c r="A300" s="40" t="s">
        <v>2663</v>
      </c>
      <c r="B300" s="40" t="s">
        <v>3932</v>
      </c>
    </row>
    <row r="301">
      <c r="A301" s="40" t="s">
        <v>4214</v>
      </c>
      <c r="B301" s="40" t="s">
        <v>3932</v>
      </c>
    </row>
    <row r="302">
      <c r="A302" s="40" t="s">
        <v>4215</v>
      </c>
      <c r="B302" s="40" t="s">
        <v>3932</v>
      </c>
    </row>
    <row r="303">
      <c r="A303" s="40" t="s">
        <v>4216</v>
      </c>
      <c r="B303" s="40" t="s">
        <v>3932</v>
      </c>
    </row>
    <row r="304">
      <c r="A304" s="40" t="s">
        <v>4217</v>
      </c>
      <c r="B304" s="40" t="s">
        <v>3932</v>
      </c>
    </row>
    <row r="305">
      <c r="A305" s="40" t="s">
        <v>4218</v>
      </c>
      <c r="B305" s="40" t="s">
        <v>3932</v>
      </c>
    </row>
    <row r="306">
      <c r="A306" s="40" t="s">
        <v>4219</v>
      </c>
      <c r="B306" s="40" t="s">
        <v>3932</v>
      </c>
    </row>
    <row r="307">
      <c r="A307" s="40" t="s">
        <v>4220</v>
      </c>
      <c r="B307" s="40" t="s">
        <v>3932</v>
      </c>
    </row>
    <row r="308">
      <c r="A308" s="40" t="s">
        <v>4221</v>
      </c>
      <c r="B308" s="40" t="s">
        <v>3932</v>
      </c>
    </row>
    <row r="309">
      <c r="A309" s="40" t="s">
        <v>4222</v>
      </c>
      <c r="B309" s="40" t="s">
        <v>3932</v>
      </c>
    </row>
    <row r="310">
      <c r="A310" s="40" t="s">
        <v>4223</v>
      </c>
      <c r="B310" s="40" t="s">
        <v>3932</v>
      </c>
    </row>
    <row r="311">
      <c r="A311" s="40" t="s">
        <v>4224</v>
      </c>
      <c r="B311" s="40" t="s">
        <v>3932</v>
      </c>
    </row>
    <row r="312">
      <c r="A312" s="40" t="s">
        <v>4225</v>
      </c>
      <c r="B312" s="40" t="s">
        <v>3932</v>
      </c>
    </row>
    <row r="313">
      <c r="A313" s="40" t="s">
        <v>4226</v>
      </c>
      <c r="B313" s="40" t="s">
        <v>3932</v>
      </c>
    </row>
    <row r="314">
      <c r="A314" s="40" t="s">
        <v>4227</v>
      </c>
      <c r="B314" s="40" t="s">
        <v>3932</v>
      </c>
    </row>
    <row r="315">
      <c r="A315" s="40" t="s">
        <v>4228</v>
      </c>
      <c r="B315" s="40" t="s">
        <v>3932</v>
      </c>
    </row>
    <row r="316">
      <c r="A316" s="40" t="s">
        <v>4229</v>
      </c>
      <c r="B316" s="40" t="s">
        <v>3932</v>
      </c>
    </row>
    <row r="317">
      <c r="A317" s="40" t="s">
        <v>4230</v>
      </c>
      <c r="B317" s="40" t="s">
        <v>3932</v>
      </c>
    </row>
    <row r="318">
      <c r="A318" s="40" t="s">
        <v>4231</v>
      </c>
      <c r="B318" s="40" t="s">
        <v>3932</v>
      </c>
    </row>
    <row r="319">
      <c r="A319" s="40" t="s">
        <v>4232</v>
      </c>
      <c r="B319" s="40" t="s">
        <v>3932</v>
      </c>
    </row>
    <row r="320">
      <c r="A320" s="40" t="s">
        <v>4233</v>
      </c>
      <c r="B320" s="40" t="s">
        <v>3932</v>
      </c>
    </row>
    <row r="321">
      <c r="A321" s="40" t="s">
        <v>4234</v>
      </c>
      <c r="B321" s="40" t="s">
        <v>3932</v>
      </c>
    </row>
    <row r="322">
      <c r="A322" s="40" t="s">
        <v>4235</v>
      </c>
      <c r="B322" s="40" t="s">
        <v>3932</v>
      </c>
    </row>
    <row r="323">
      <c r="A323" s="40" t="s">
        <v>4236</v>
      </c>
      <c r="B323" s="40" t="s">
        <v>3932</v>
      </c>
    </row>
    <row r="324">
      <c r="A324" s="40" t="s">
        <v>4237</v>
      </c>
      <c r="B324" s="40" t="s">
        <v>3932</v>
      </c>
    </row>
    <row r="325">
      <c r="A325" s="40" t="s">
        <v>4238</v>
      </c>
      <c r="B325" s="40" t="s">
        <v>3932</v>
      </c>
    </row>
    <row r="326">
      <c r="A326" s="40" t="s">
        <v>4239</v>
      </c>
      <c r="B326" s="40" t="s">
        <v>3932</v>
      </c>
    </row>
    <row r="327">
      <c r="A327" s="40" t="s">
        <v>4240</v>
      </c>
      <c r="B327" s="40" t="s">
        <v>3932</v>
      </c>
    </row>
    <row r="328">
      <c r="A328" s="40" t="s">
        <v>4241</v>
      </c>
      <c r="B328" s="40" t="s">
        <v>3932</v>
      </c>
    </row>
    <row r="329">
      <c r="A329" s="40" t="s">
        <v>4242</v>
      </c>
      <c r="B329" s="40" t="s">
        <v>3932</v>
      </c>
    </row>
    <row r="330">
      <c r="A330" s="40" t="s">
        <v>4243</v>
      </c>
      <c r="B330" s="40" t="s">
        <v>3932</v>
      </c>
    </row>
    <row r="331">
      <c r="A331" s="40" t="s">
        <v>4244</v>
      </c>
      <c r="B331" s="40" t="s">
        <v>3932</v>
      </c>
    </row>
    <row r="332">
      <c r="A332" s="40" t="s">
        <v>4245</v>
      </c>
      <c r="B332" s="40" t="s">
        <v>3932</v>
      </c>
    </row>
    <row r="333">
      <c r="A333" s="40" t="s">
        <v>4246</v>
      </c>
      <c r="B333" s="40" t="s">
        <v>3932</v>
      </c>
    </row>
    <row r="334">
      <c r="A334" s="40" t="s">
        <v>4247</v>
      </c>
      <c r="B334" s="40" t="s">
        <v>3932</v>
      </c>
    </row>
    <row r="335">
      <c r="A335" s="40" t="s">
        <v>4248</v>
      </c>
      <c r="B335" s="40" t="s">
        <v>3932</v>
      </c>
    </row>
    <row r="336">
      <c r="A336" s="40" t="s">
        <v>4249</v>
      </c>
      <c r="B336" s="40" t="s">
        <v>3932</v>
      </c>
    </row>
    <row r="337">
      <c r="A337" s="40" t="s">
        <v>4250</v>
      </c>
      <c r="B337" s="40" t="s">
        <v>3932</v>
      </c>
    </row>
    <row r="338">
      <c r="A338" s="40" t="s">
        <v>4251</v>
      </c>
      <c r="B338" s="40" t="s">
        <v>3932</v>
      </c>
    </row>
    <row r="339">
      <c r="A339" s="40" t="s">
        <v>4252</v>
      </c>
      <c r="B339" s="40" t="s">
        <v>3932</v>
      </c>
    </row>
    <row r="340">
      <c r="A340" s="40" t="s">
        <v>4253</v>
      </c>
      <c r="B340" s="40" t="s">
        <v>3932</v>
      </c>
    </row>
    <row r="341">
      <c r="A341" s="40" t="s">
        <v>4254</v>
      </c>
      <c r="B341" s="40" t="s">
        <v>3932</v>
      </c>
    </row>
    <row r="342">
      <c r="A342" s="40" t="s">
        <v>4255</v>
      </c>
      <c r="B342" s="40" t="s">
        <v>3932</v>
      </c>
    </row>
    <row r="343">
      <c r="A343" s="40" t="s">
        <v>4256</v>
      </c>
      <c r="B343" s="40" t="s">
        <v>3932</v>
      </c>
    </row>
    <row r="344">
      <c r="A344" s="40" t="s">
        <v>4257</v>
      </c>
      <c r="B344" s="40" t="s">
        <v>3932</v>
      </c>
    </row>
    <row r="345">
      <c r="A345" s="40" t="s">
        <v>4258</v>
      </c>
      <c r="B345" s="40" t="s">
        <v>3932</v>
      </c>
    </row>
    <row r="346">
      <c r="A346" s="40" t="s">
        <v>4259</v>
      </c>
      <c r="B346" s="40" t="s">
        <v>3932</v>
      </c>
    </row>
    <row r="347">
      <c r="A347" s="40" t="s">
        <v>4260</v>
      </c>
      <c r="B347" s="40" t="s">
        <v>3932</v>
      </c>
    </row>
    <row r="348">
      <c r="A348" s="40" t="s">
        <v>4261</v>
      </c>
      <c r="B348" s="40" t="s">
        <v>3932</v>
      </c>
    </row>
    <row r="349">
      <c r="A349" s="40" t="s">
        <v>4262</v>
      </c>
      <c r="B349" s="40" t="s">
        <v>3932</v>
      </c>
    </row>
    <row r="350">
      <c r="A350" s="40" t="s">
        <v>4263</v>
      </c>
      <c r="B350" s="40" t="s">
        <v>3932</v>
      </c>
    </row>
    <row r="351">
      <c r="A351" s="40" t="s">
        <v>4264</v>
      </c>
      <c r="B351" s="40" t="s">
        <v>3932</v>
      </c>
    </row>
    <row r="352">
      <c r="A352" s="40" t="s">
        <v>4265</v>
      </c>
      <c r="B352" s="40" t="s">
        <v>3932</v>
      </c>
    </row>
    <row r="353">
      <c r="A353" s="40" t="s">
        <v>4266</v>
      </c>
      <c r="B353" s="40" t="s">
        <v>3932</v>
      </c>
    </row>
    <row r="354">
      <c r="A354" s="40" t="s">
        <v>4267</v>
      </c>
      <c r="B354" s="40" t="s">
        <v>3932</v>
      </c>
    </row>
    <row r="355">
      <c r="A355" s="40" t="s">
        <v>4268</v>
      </c>
      <c r="B355" s="40" t="s">
        <v>3932</v>
      </c>
    </row>
    <row r="356">
      <c r="A356" s="40" t="s">
        <v>4269</v>
      </c>
      <c r="B356" s="40" t="s">
        <v>3932</v>
      </c>
    </row>
    <row r="357">
      <c r="A357" s="40" t="s">
        <v>4270</v>
      </c>
      <c r="B357" s="40" t="s">
        <v>3932</v>
      </c>
    </row>
    <row r="358">
      <c r="A358" s="40" t="s">
        <v>4271</v>
      </c>
      <c r="B358" s="40" t="s">
        <v>3932</v>
      </c>
    </row>
    <row r="359">
      <c r="A359" s="40" t="s">
        <v>4272</v>
      </c>
      <c r="B359" s="40" t="s">
        <v>3932</v>
      </c>
    </row>
    <row r="360">
      <c r="A360" s="40" t="s">
        <v>4273</v>
      </c>
      <c r="B360" s="40" t="s">
        <v>3932</v>
      </c>
    </row>
    <row r="361">
      <c r="A361" s="40" t="s">
        <v>4274</v>
      </c>
      <c r="B361" s="40" t="s">
        <v>3932</v>
      </c>
    </row>
    <row r="362">
      <c r="A362" s="40" t="s">
        <v>4275</v>
      </c>
      <c r="B362" s="40" t="s">
        <v>3932</v>
      </c>
    </row>
    <row r="363">
      <c r="A363" s="40" t="s">
        <v>4276</v>
      </c>
      <c r="B363" s="40" t="s">
        <v>3932</v>
      </c>
    </row>
    <row r="364">
      <c r="A364" s="40" t="s">
        <v>4277</v>
      </c>
      <c r="B364" s="40" t="s">
        <v>3932</v>
      </c>
    </row>
    <row r="365">
      <c r="A365" s="40" t="s">
        <v>4278</v>
      </c>
      <c r="B365" s="40" t="s">
        <v>3932</v>
      </c>
    </row>
    <row r="366">
      <c r="A366" s="40" t="s">
        <v>4279</v>
      </c>
      <c r="B366" s="40" t="s">
        <v>3932</v>
      </c>
    </row>
    <row r="367">
      <c r="A367" s="40" t="s">
        <v>4280</v>
      </c>
      <c r="B367" s="40" t="s">
        <v>3932</v>
      </c>
    </row>
    <row r="368">
      <c r="A368" s="40" t="s">
        <v>4281</v>
      </c>
      <c r="B368" s="40" t="s">
        <v>3932</v>
      </c>
    </row>
    <row r="369">
      <c r="A369" s="40" t="s">
        <v>4282</v>
      </c>
      <c r="B369" s="40" t="s">
        <v>3932</v>
      </c>
    </row>
    <row r="370">
      <c r="A370" s="40" t="s">
        <v>4283</v>
      </c>
      <c r="B370" s="40" t="s">
        <v>3932</v>
      </c>
    </row>
    <row r="371">
      <c r="A371" s="40" t="s">
        <v>683</v>
      </c>
      <c r="B371" s="40" t="s">
        <v>3932</v>
      </c>
    </row>
    <row r="372">
      <c r="A372" s="40" t="s">
        <v>4284</v>
      </c>
      <c r="B372" s="40" t="s">
        <v>3932</v>
      </c>
    </row>
    <row r="373">
      <c r="A373" s="40" t="s">
        <v>4285</v>
      </c>
      <c r="B373" s="40" t="s">
        <v>3932</v>
      </c>
    </row>
    <row r="374">
      <c r="A374" s="40" t="s">
        <v>4286</v>
      </c>
      <c r="B374" s="40" t="s">
        <v>3932</v>
      </c>
    </row>
    <row r="375">
      <c r="A375" s="40" t="s">
        <v>4287</v>
      </c>
      <c r="B375" s="40" t="s">
        <v>3932</v>
      </c>
    </row>
    <row r="376">
      <c r="A376" s="40" t="s">
        <v>4288</v>
      </c>
      <c r="B376" s="40" t="s">
        <v>3932</v>
      </c>
    </row>
    <row r="377">
      <c r="A377" s="40" t="s">
        <v>4289</v>
      </c>
      <c r="B377" s="40" t="s">
        <v>3932</v>
      </c>
    </row>
    <row r="378">
      <c r="A378" s="40" t="s">
        <v>4290</v>
      </c>
      <c r="B378" s="40" t="s">
        <v>3932</v>
      </c>
    </row>
    <row r="379">
      <c r="A379" s="40" t="s">
        <v>4291</v>
      </c>
      <c r="B379" s="40" t="s">
        <v>3932</v>
      </c>
    </row>
    <row r="380">
      <c r="A380" s="40" t="s">
        <v>4292</v>
      </c>
      <c r="B380" s="40" t="s">
        <v>3932</v>
      </c>
    </row>
    <row r="381">
      <c r="A381" s="40" t="s">
        <v>4293</v>
      </c>
      <c r="B381" s="40" t="s">
        <v>3932</v>
      </c>
    </row>
    <row r="382">
      <c r="A382" s="40" t="s">
        <v>4294</v>
      </c>
      <c r="B382" s="40" t="s">
        <v>3932</v>
      </c>
    </row>
    <row r="383">
      <c r="A383" s="40" t="s">
        <v>4295</v>
      </c>
      <c r="B383" s="40" t="s">
        <v>3932</v>
      </c>
    </row>
    <row r="384">
      <c r="A384" s="40" t="s">
        <v>1109</v>
      </c>
      <c r="B384" s="40" t="s">
        <v>3932</v>
      </c>
    </row>
    <row r="385">
      <c r="A385" s="40" t="s">
        <v>4296</v>
      </c>
      <c r="B385" s="40" t="s">
        <v>3932</v>
      </c>
    </row>
    <row r="386">
      <c r="A386" s="40" t="s">
        <v>4297</v>
      </c>
      <c r="B386" s="40" t="s">
        <v>3932</v>
      </c>
    </row>
    <row r="387">
      <c r="A387" s="40" t="s">
        <v>4298</v>
      </c>
      <c r="B387" s="40" t="s">
        <v>3932</v>
      </c>
    </row>
    <row r="388">
      <c r="A388" s="40" t="s">
        <v>4299</v>
      </c>
      <c r="B388" s="40" t="s">
        <v>3932</v>
      </c>
    </row>
    <row r="389">
      <c r="A389" s="40" t="s">
        <v>4300</v>
      </c>
      <c r="B389" s="40" t="s">
        <v>3932</v>
      </c>
    </row>
    <row r="390">
      <c r="A390" s="40" t="s">
        <v>4301</v>
      </c>
      <c r="B390" s="40" t="s">
        <v>3932</v>
      </c>
    </row>
    <row r="391">
      <c r="A391" s="40" t="s">
        <v>4302</v>
      </c>
      <c r="B391" s="40" t="s">
        <v>3932</v>
      </c>
    </row>
    <row r="392">
      <c r="A392" s="40" t="s">
        <v>4303</v>
      </c>
      <c r="B392" s="40" t="s">
        <v>3932</v>
      </c>
    </row>
    <row r="393">
      <c r="A393" s="40" t="s">
        <v>4304</v>
      </c>
      <c r="B393" s="40" t="s">
        <v>3932</v>
      </c>
    </row>
    <row r="394">
      <c r="A394" s="40" t="s">
        <v>4305</v>
      </c>
      <c r="B394" s="40" t="s">
        <v>3932</v>
      </c>
    </row>
    <row r="395">
      <c r="A395" s="40" t="s">
        <v>4306</v>
      </c>
      <c r="B395" s="40" t="s">
        <v>3932</v>
      </c>
    </row>
    <row r="396">
      <c r="A396" s="40" t="s">
        <v>4307</v>
      </c>
      <c r="B396" s="40" t="s">
        <v>3932</v>
      </c>
    </row>
    <row r="397">
      <c r="A397" s="40" t="s">
        <v>4308</v>
      </c>
      <c r="B397" s="40" t="s">
        <v>3932</v>
      </c>
    </row>
    <row r="398">
      <c r="A398" s="40" t="s">
        <v>4309</v>
      </c>
      <c r="B398" s="40" t="s">
        <v>3932</v>
      </c>
    </row>
    <row r="399">
      <c r="A399" s="40" t="s">
        <v>4310</v>
      </c>
      <c r="B399" s="40" t="s">
        <v>3932</v>
      </c>
    </row>
    <row r="400">
      <c r="A400" s="40" t="s">
        <v>4311</v>
      </c>
      <c r="B400" s="40" t="s">
        <v>3932</v>
      </c>
    </row>
    <row r="401">
      <c r="A401" s="40" t="s">
        <v>4312</v>
      </c>
      <c r="B401" s="40" t="s">
        <v>3932</v>
      </c>
    </row>
    <row r="402">
      <c r="A402" s="40" t="s">
        <v>4313</v>
      </c>
      <c r="B402" s="40" t="s">
        <v>3932</v>
      </c>
    </row>
    <row r="403">
      <c r="A403" s="40" t="s">
        <v>4314</v>
      </c>
      <c r="B403" s="40" t="s">
        <v>3932</v>
      </c>
    </row>
    <row r="404">
      <c r="A404" s="40" t="s">
        <v>4315</v>
      </c>
      <c r="B404" s="40" t="s">
        <v>3932</v>
      </c>
    </row>
    <row r="405">
      <c r="A405" s="40" t="s">
        <v>4316</v>
      </c>
      <c r="B405" s="40" t="s">
        <v>3932</v>
      </c>
    </row>
    <row r="406">
      <c r="A406" s="40" t="s">
        <v>4317</v>
      </c>
      <c r="B406" s="40" t="s">
        <v>3932</v>
      </c>
    </row>
    <row r="407">
      <c r="A407" s="40" t="s">
        <v>4318</v>
      </c>
      <c r="B407" s="40" t="s">
        <v>3932</v>
      </c>
    </row>
    <row r="408">
      <c r="A408" s="40" t="s">
        <v>4319</v>
      </c>
      <c r="B408" s="40" t="s">
        <v>3932</v>
      </c>
    </row>
    <row r="409">
      <c r="A409" s="40" t="s">
        <v>4320</v>
      </c>
      <c r="B409" s="40" t="s">
        <v>3932</v>
      </c>
    </row>
    <row r="410">
      <c r="A410" s="40" t="s">
        <v>4321</v>
      </c>
      <c r="B410" s="40" t="s">
        <v>3932</v>
      </c>
    </row>
    <row r="411">
      <c r="A411" s="40" t="s">
        <v>4322</v>
      </c>
      <c r="B411" s="40" t="s">
        <v>3932</v>
      </c>
    </row>
    <row r="412">
      <c r="A412" s="40" t="s">
        <v>4323</v>
      </c>
      <c r="B412" s="40" t="s">
        <v>3932</v>
      </c>
    </row>
    <row r="413">
      <c r="A413" s="40" t="s">
        <v>4324</v>
      </c>
      <c r="B413" s="40" t="s">
        <v>3932</v>
      </c>
    </row>
    <row r="414">
      <c r="A414" s="40" t="s">
        <v>4325</v>
      </c>
      <c r="B414" s="40" t="s">
        <v>3932</v>
      </c>
    </row>
    <row r="415">
      <c r="A415" s="40" t="s">
        <v>4326</v>
      </c>
      <c r="B415" s="40" t="s">
        <v>3932</v>
      </c>
    </row>
    <row r="416">
      <c r="A416" s="40" t="s">
        <v>4327</v>
      </c>
      <c r="B416" s="40" t="s">
        <v>3932</v>
      </c>
    </row>
    <row r="417">
      <c r="A417" s="40" t="s">
        <v>4328</v>
      </c>
      <c r="B417" s="40" t="s">
        <v>3932</v>
      </c>
    </row>
    <row r="418">
      <c r="A418" s="40" t="s">
        <v>4329</v>
      </c>
      <c r="B418" s="40" t="s">
        <v>3932</v>
      </c>
    </row>
    <row r="419">
      <c r="A419" s="40" t="s">
        <v>4330</v>
      </c>
      <c r="B419" s="40" t="s">
        <v>3932</v>
      </c>
    </row>
    <row r="420">
      <c r="A420" s="40" t="s">
        <v>4331</v>
      </c>
      <c r="B420" s="40" t="s">
        <v>3932</v>
      </c>
    </row>
    <row r="421">
      <c r="A421" s="40" t="s">
        <v>4332</v>
      </c>
      <c r="B421" s="40" t="s">
        <v>3932</v>
      </c>
    </row>
    <row r="422">
      <c r="A422" s="40" t="s">
        <v>4333</v>
      </c>
      <c r="B422" s="40" t="s">
        <v>3932</v>
      </c>
    </row>
    <row r="423">
      <c r="A423" s="40" t="s">
        <v>4334</v>
      </c>
      <c r="B423" s="40" t="s">
        <v>3932</v>
      </c>
    </row>
    <row r="424">
      <c r="A424" s="40" t="s">
        <v>4335</v>
      </c>
      <c r="B424" s="40" t="s">
        <v>3932</v>
      </c>
    </row>
    <row r="425">
      <c r="A425" s="40" t="s">
        <v>4336</v>
      </c>
      <c r="B425" s="40" t="s">
        <v>3932</v>
      </c>
    </row>
    <row r="426">
      <c r="A426" s="40" t="s">
        <v>4337</v>
      </c>
      <c r="B426" s="40" t="s">
        <v>3932</v>
      </c>
    </row>
    <row r="427">
      <c r="A427" s="40" t="s">
        <v>4338</v>
      </c>
      <c r="B427" s="40" t="s">
        <v>3932</v>
      </c>
    </row>
    <row r="428">
      <c r="A428" s="40" t="s">
        <v>4339</v>
      </c>
      <c r="B428" s="40" t="s">
        <v>3932</v>
      </c>
    </row>
    <row r="429">
      <c r="A429" s="40" t="s">
        <v>4340</v>
      </c>
      <c r="B429" s="40" t="s">
        <v>3932</v>
      </c>
    </row>
    <row r="430">
      <c r="A430" s="40" t="s">
        <v>4341</v>
      </c>
      <c r="B430" s="40" t="s">
        <v>3932</v>
      </c>
    </row>
    <row r="431">
      <c r="A431" s="40" t="s">
        <v>4342</v>
      </c>
      <c r="B431" s="40" t="s">
        <v>3932</v>
      </c>
    </row>
    <row r="432">
      <c r="A432" s="40" t="s">
        <v>4343</v>
      </c>
      <c r="B432" s="40" t="s">
        <v>3932</v>
      </c>
    </row>
    <row r="433">
      <c r="A433" s="40" t="s">
        <v>4344</v>
      </c>
      <c r="B433" s="40" t="s">
        <v>3932</v>
      </c>
    </row>
    <row r="434">
      <c r="A434" s="40" t="s">
        <v>4345</v>
      </c>
      <c r="B434" s="40" t="s">
        <v>3932</v>
      </c>
    </row>
    <row r="435">
      <c r="A435" s="40" t="s">
        <v>4346</v>
      </c>
      <c r="B435" s="40" t="s">
        <v>3932</v>
      </c>
    </row>
    <row r="436">
      <c r="A436" s="40" t="s">
        <v>4347</v>
      </c>
      <c r="B436" s="40" t="s">
        <v>3932</v>
      </c>
    </row>
    <row r="437">
      <c r="A437" s="40" t="s">
        <v>4348</v>
      </c>
      <c r="B437" s="40" t="s">
        <v>3932</v>
      </c>
    </row>
    <row r="438">
      <c r="A438" s="40" t="s">
        <v>4349</v>
      </c>
      <c r="B438" s="40" t="s">
        <v>3932</v>
      </c>
    </row>
    <row r="439">
      <c r="A439" s="40" t="s">
        <v>4350</v>
      </c>
      <c r="B439" s="40" t="s">
        <v>3932</v>
      </c>
    </row>
    <row r="440">
      <c r="A440" s="40" t="s">
        <v>4351</v>
      </c>
      <c r="B440" s="40" t="s">
        <v>3932</v>
      </c>
    </row>
    <row r="441">
      <c r="A441" s="40" t="s">
        <v>4352</v>
      </c>
      <c r="B441" s="40" t="s">
        <v>3932</v>
      </c>
    </row>
    <row r="442">
      <c r="A442" s="40" t="s">
        <v>4353</v>
      </c>
      <c r="B442" s="40" t="s">
        <v>3932</v>
      </c>
    </row>
    <row r="443">
      <c r="A443" s="40" t="s">
        <v>4354</v>
      </c>
      <c r="B443" s="40" t="s">
        <v>3932</v>
      </c>
    </row>
    <row r="444">
      <c r="A444" s="40" t="s">
        <v>4355</v>
      </c>
      <c r="B444" s="40" t="s">
        <v>3932</v>
      </c>
    </row>
    <row r="445">
      <c r="A445" s="40" t="s">
        <v>4356</v>
      </c>
      <c r="B445" s="40" t="s">
        <v>3932</v>
      </c>
    </row>
    <row r="446">
      <c r="A446" s="40" t="s">
        <v>4357</v>
      </c>
      <c r="B446" s="40" t="s">
        <v>3932</v>
      </c>
    </row>
    <row r="447">
      <c r="A447" s="40" t="s">
        <v>4358</v>
      </c>
      <c r="B447" s="40" t="s">
        <v>3932</v>
      </c>
    </row>
    <row r="448">
      <c r="A448" s="40" t="s">
        <v>4359</v>
      </c>
      <c r="B448" s="40" t="s">
        <v>3932</v>
      </c>
    </row>
    <row r="449">
      <c r="A449" s="40" t="s">
        <v>4360</v>
      </c>
      <c r="B449" s="40" t="s">
        <v>3932</v>
      </c>
    </row>
    <row r="450">
      <c r="A450" s="40" t="s">
        <v>4361</v>
      </c>
      <c r="B450" s="40" t="s">
        <v>3932</v>
      </c>
    </row>
    <row r="451">
      <c r="A451" s="40" t="s">
        <v>4362</v>
      </c>
      <c r="B451" s="40" t="s">
        <v>3932</v>
      </c>
    </row>
    <row r="452">
      <c r="A452" s="40" t="s">
        <v>228</v>
      </c>
      <c r="B452" s="40" t="s">
        <v>3932</v>
      </c>
    </row>
    <row r="453">
      <c r="A453" s="40" t="s">
        <v>4363</v>
      </c>
      <c r="B453" s="40" t="s">
        <v>3932</v>
      </c>
    </row>
    <row r="454">
      <c r="A454" s="40" t="s">
        <v>4364</v>
      </c>
      <c r="B454" s="40" t="s">
        <v>3932</v>
      </c>
    </row>
    <row r="455">
      <c r="A455" s="40" t="s">
        <v>4365</v>
      </c>
      <c r="B455" s="40" t="s">
        <v>3932</v>
      </c>
    </row>
    <row r="456">
      <c r="A456" s="40" t="s">
        <v>4366</v>
      </c>
      <c r="B456" s="40" t="s">
        <v>3932</v>
      </c>
    </row>
    <row r="457">
      <c r="A457" s="40" t="s">
        <v>4367</v>
      </c>
      <c r="B457" s="40" t="s">
        <v>3932</v>
      </c>
    </row>
    <row r="458">
      <c r="A458" s="40" t="s">
        <v>4368</v>
      </c>
      <c r="B458" s="40" t="s">
        <v>3932</v>
      </c>
    </row>
    <row r="459">
      <c r="A459" s="40" t="s">
        <v>2353</v>
      </c>
      <c r="B459" s="40" t="s">
        <v>3941</v>
      </c>
    </row>
    <row r="460">
      <c r="A460" s="40" t="s">
        <v>4369</v>
      </c>
      <c r="B460" s="40" t="s">
        <v>3941</v>
      </c>
    </row>
    <row r="461">
      <c r="A461" s="40" t="s">
        <v>4370</v>
      </c>
      <c r="B461" s="40" t="s">
        <v>3941</v>
      </c>
    </row>
    <row r="462">
      <c r="A462" s="40" t="s">
        <v>4371</v>
      </c>
      <c r="B462" s="40" t="s">
        <v>3941</v>
      </c>
    </row>
    <row r="463">
      <c r="A463" s="40" t="s">
        <v>4372</v>
      </c>
      <c r="B463" s="40" t="s">
        <v>3941</v>
      </c>
    </row>
    <row r="464">
      <c r="A464" s="40" t="s">
        <v>4373</v>
      </c>
      <c r="B464" s="40" t="s">
        <v>3941</v>
      </c>
    </row>
    <row r="465">
      <c r="A465" s="40" t="s">
        <v>4374</v>
      </c>
      <c r="B465" s="40" t="s">
        <v>3941</v>
      </c>
    </row>
    <row r="466">
      <c r="A466" s="40" t="s">
        <v>4375</v>
      </c>
      <c r="B466" s="40" t="s">
        <v>3941</v>
      </c>
    </row>
    <row r="467">
      <c r="A467" s="40" t="s">
        <v>4376</v>
      </c>
      <c r="B467" s="40" t="s">
        <v>3941</v>
      </c>
    </row>
    <row r="468">
      <c r="A468" s="40" t="s">
        <v>4377</v>
      </c>
      <c r="B468" s="40" t="s">
        <v>3941</v>
      </c>
    </row>
    <row r="469">
      <c r="A469" s="40" t="s">
        <v>4378</v>
      </c>
      <c r="B469" s="40" t="s">
        <v>3941</v>
      </c>
    </row>
    <row r="470">
      <c r="A470" s="40" t="s">
        <v>4379</v>
      </c>
      <c r="B470" s="40" t="s">
        <v>3941</v>
      </c>
    </row>
    <row r="471">
      <c r="A471" s="40" t="s">
        <v>4380</v>
      </c>
      <c r="B471" s="40" t="s">
        <v>3941</v>
      </c>
    </row>
    <row r="472">
      <c r="A472" s="40" t="s">
        <v>4381</v>
      </c>
      <c r="B472" s="40" t="s">
        <v>3941</v>
      </c>
    </row>
    <row r="473">
      <c r="A473" s="40" t="s">
        <v>4382</v>
      </c>
      <c r="B473" s="40" t="s">
        <v>3941</v>
      </c>
    </row>
    <row r="474">
      <c r="A474" s="40" t="s">
        <v>4383</v>
      </c>
      <c r="B474" s="40" t="s">
        <v>3941</v>
      </c>
    </row>
    <row r="475">
      <c r="A475" s="40" t="s">
        <v>4384</v>
      </c>
      <c r="B475" s="40" t="s">
        <v>3941</v>
      </c>
    </row>
    <row r="476">
      <c r="A476" s="40" t="s">
        <v>4385</v>
      </c>
      <c r="B476" s="40" t="s">
        <v>3941</v>
      </c>
    </row>
    <row r="477">
      <c r="A477" s="40" t="s">
        <v>4386</v>
      </c>
      <c r="B477" s="40" t="s">
        <v>3941</v>
      </c>
    </row>
    <row r="478">
      <c r="A478" s="40" t="s">
        <v>4387</v>
      </c>
      <c r="B478" s="40" t="s">
        <v>3941</v>
      </c>
    </row>
    <row r="479">
      <c r="A479" s="40" t="s">
        <v>4388</v>
      </c>
      <c r="B479" s="40" t="s">
        <v>3941</v>
      </c>
    </row>
    <row r="480">
      <c r="A480" s="40" t="s">
        <v>4389</v>
      </c>
      <c r="B480" s="40" t="s">
        <v>3941</v>
      </c>
    </row>
    <row r="481">
      <c r="A481" s="40" t="s">
        <v>4390</v>
      </c>
      <c r="B481" s="40" t="s">
        <v>3941</v>
      </c>
    </row>
    <row r="482">
      <c r="A482" s="40" t="s">
        <v>4391</v>
      </c>
      <c r="B482" s="40" t="s">
        <v>3941</v>
      </c>
    </row>
    <row r="483">
      <c r="A483" s="40" t="s">
        <v>4392</v>
      </c>
      <c r="B483" s="40" t="s">
        <v>3941</v>
      </c>
    </row>
    <row r="484">
      <c r="A484" s="40" t="s">
        <v>4393</v>
      </c>
      <c r="B484" s="40" t="s">
        <v>3941</v>
      </c>
    </row>
    <row r="485">
      <c r="A485" s="40" t="s">
        <v>4394</v>
      </c>
      <c r="B485" s="40" t="s">
        <v>3941</v>
      </c>
    </row>
    <row r="486">
      <c r="A486" s="40" t="s">
        <v>4395</v>
      </c>
      <c r="B486" s="40" t="s">
        <v>3941</v>
      </c>
    </row>
    <row r="487">
      <c r="A487" s="40" t="s">
        <v>4396</v>
      </c>
      <c r="B487" s="40" t="s">
        <v>3941</v>
      </c>
    </row>
    <row r="488">
      <c r="A488" s="40" t="s">
        <v>4397</v>
      </c>
      <c r="B488" s="40" t="s">
        <v>3941</v>
      </c>
    </row>
    <row r="489">
      <c r="A489" s="40" t="s">
        <v>4398</v>
      </c>
      <c r="B489" s="40" t="s">
        <v>3941</v>
      </c>
    </row>
    <row r="490">
      <c r="A490" s="40" t="s">
        <v>4399</v>
      </c>
      <c r="B490" s="40" t="s">
        <v>3941</v>
      </c>
    </row>
    <row r="491">
      <c r="A491" s="40" t="s">
        <v>4400</v>
      </c>
      <c r="B491" s="40" t="s">
        <v>3941</v>
      </c>
    </row>
    <row r="492">
      <c r="A492" s="40" t="s">
        <v>4401</v>
      </c>
      <c r="B492" s="40" t="s">
        <v>3941</v>
      </c>
    </row>
    <row r="493">
      <c r="A493" s="40" t="s">
        <v>4402</v>
      </c>
      <c r="B493" s="40" t="s">
        <v>3941</v>
      </c>
    </row>
    <row r="494">
      <c r="A494" s="40" t="s">
        <v>4403</v>
      </c>
      <c r="B494" s="40" t="s">
        <v>3941</v>
      </c>
    </row>
    <row r="495">
      <c r="A495" s="40" t="s">
        <v>4404</v>
      </c>
      <c r="B495" s="40" t="s">
        <v>3941</v>
      </c>
    </row>
    <row r="496">
      <c r="A496" s="40" t="s">
        <v>4405</v>
      </c>
      <c r="B496" s="40" t="s">
        <v>3941</v>
      </c>
    </row>
    <row r="497">
      <c r="A497" s="40" t="s">
        <v>4406</v>
      </c>
      <c r="B497" s="40" t="s">
        <v>3941</v>
      </c>
    </row>
    <row r="498">
      <c r="A498" s="40" t="s">
        <v>4407</v>
      </c>
      <c r="B498" s="40" t="s">
        <v>3941</v>
      </c>
    </row>
    <row r="499">
      <c r="A499" s="40" t="s">
        <v>4408</v>
      </c>
      <c r="B499" s="40" t="s">
        <v>3941</v>
      </c>
    </row>
    <row r="500">
      <c r="A500" s="40" t="s">
        <v>4409</v>
      </c>
      <c r="B500" s="40" t="s">
        <v>3941</v>
      </c>
    </row>
    <row r="501">
      <c r="A501" s="40" t="s">
        <v>4410</v>
      </c>
      <c r="B501" s="40" t="s">
        <v>3941</v>
      </c>
    </row>
    <row r="502">
      <c r="A502" s="40" t="s">
        <v>4411</v>
      </c>
      <c r="B502" s="40" t="s">
        <v>3941</v>
      </c>
    </row>
    <row r="503">
      <c r="A503" s="40" t="s">
        <v>4412</v>
      </c>
      <c r="B503" s="40" t="s">
        <v>3941</v>
      </c>
    </row>
    <row r="504">
      <c r="A504" s="40" t="s">
        <v>4413</v>
      </c>
      <c r="B504" s="40" t="s">
        <v>3941</v>
      </c>
    </row>
    <row r="505">
      <c r="A505" s="40" t="s">
        <v>4414</v>
      </c>
      <c r="B505" s="40" t="s">
        <v>3941</v>
      </c>
    </row>
    <row r="506">
      <c r="A506" s="40" t="s">
        <v>4415</v>
      </c>
      <c r="B506" s="40" t="s">
        <v>3941</v>
      </c>
    </row>
    <row r="507">
      <c r="A507" s="40" t="s">
        <v>4416</v>
      </c>
      <c r="B507" s="40" t="s">
        <v>3941</v>
      </c>
    </row>
    <row r="508">
      <c r="A508" s="40" t="s">
        <v>4417</v>
      </c>
      <c r="B508" s="40" t="s">
        <v>3941</v>
      </c>
    </row>
    <row r="509">
      <c r="A509" s="40" t="s">
        <v>4418</v>
      </c>
      <c r="B509" s="40" t="s">
        <v>3941</v>
      </c>
    </row>
    <row r="510">
      <c r="A510" s="40" t="s">
        <v>4419</v>
      </c>
      <c r="B510" s="40" t="s">
        <v>3941</v>
      </c>
    </row>
    <row r="511">
      <c r="A511" s="40" t="s">
        <v>4420</v>
      </c>
      <c r="B511" s="40" t="s">
        <v>3941</v>
      </c>
    </row>
    <row r="512">
      <c r="A512" s="40" t="s">
        <v>4421</v>
      </c>
      <c r="B512" s="40" t="s">
        <v>3941</v>
      </c>
    </row>
    <row r="513">
      <c r="A513" s="40" t="s">
        <v>4422</v>
      </c>
      <c r="B513" s="40" t="s">
        <v>3941</v>
      </c>
    </row>
    <row r="514">
      <c r="A514" s="40" t="s">
        <v>4423</v>
      </c>
      <c r="B514" s="40" t="s">
        <v>3941</v>
      </c>
    </row>
    <row r="515">
      <c r="A515" s="40" t="s">
        <v>4424</v>
      </c>
      <c r="B515" s="40" t="s">
        <v>3941</v>
      </c>
    </row>
    <row r="516">
      <c r="A516" s="40" t="s">
        <v>4425</v>
      </c>
      <c r="B516" s="40" t="s">
        <v>3941</v>
      </c>
    </row>
    <row r="517">
      <c r="A517" s="40" t="s">
        <v>4426</v>
      </c>
      <c r="B517" s="40" t="s">
        <v>3941</v>
      </c>
    </row>
    <row r="518">
      <c r="A518" s="40" t="s">
        <v>4427</v>
      </c>
      <c r="B518" s="40" t="s">
        <v>3941</v>
      </c>
    </row>
    <row r="519">
      <c r="A519" s="40" t="s">
        <v>4428</v>
      </c>
      <c r="B519" s="40" t="s">
        <v>3941</v>
      </c>
    </row>
    <row r="520">
      <c r="A520" s="40" t="s">
        <v>4429</v>
      </c>
      <c r="B520" s="40" t="s">
        <v>3941</v>
      </c>
    </row>
    <row r="521">
      <c r="A521" s="40" t="s">
        <v>4430</v>
      </c>
      <c r="B521" s="40" t="s">
        <v>3941</v>
      </c>
    </row>
    <row r="522">
      <c r="A522" s="40" t="s">
        <v>4431</v>
      </c>
      <c r="B522" s="40" t="s">
        <v>3941</v>
      </c>
    </row>
    <row r="523">
      <c r="A523" s="40" t="s">
        <v>4432</v>
      </c>
      <c r="B523" s="40" t="s">
        <v>3941</v>
      </c>
    </row>
    <row r="524">
      <c r="A524" s="40" t="s">
        <v>4433</v>
      </c>
      <c r="B524" s="40" t="s">
        <v>3941</v>
      </c>
    </row>
    <row r="525">
      <c r="A525" s="40" t="s">
        <v>4434</v>
      </c>
      <c r="B525" s="40" t="s">
        <v>3941</v>
      </c>
    </row>
    <row r="526">
      <c r="A526" s="40" t="s">
        <v>4435</v>
      </c>
      <c r="B526" s="40" t="s">
        <v>3941</v>
      </c>
    </row>
    <row r="527">
      <c r="A527" s="40" t="s">
        <v>4436</v>
      </c>
      <c r="B527" s="40" t="s">
        <v>3941</v>
      </c>
    </row>
    <row r="528">
      <c r="A528" s="40" t="s">
        <v>4437</v>
      </c>
      <c r="B528" s="40" t="s">
        <v>3941</v>
      </c>
    </row>
    <row r="529">
      <c r="A529" s="40" t="s">
        <v>4438</v>
      </c>
      <c r="B529" s="40" t="s">
        <v>3941</v>
      </c>
    </row>
    <row r="530">
      <c r="A530" s="40" t="s">
        <v>4439</v>
      </c>
      <c r="B530" s="40" t="s">
        <v>3941</v>
      </c>
    </row>
    <row r="531">
      <c r="A531" s="40" t="s">
        <v>4440</v>
      </c>
      <c r="B531" s="40" t="s">
        <v>3941</v>
      </c>
    </row>
    <row r="532">
      <c r="A532" s="40" t="s">
        <v>4441</v>
      </c>
      <c r="B532" s="40" t="s">
        <v>3941</v>
      </c>
    </row>
    <row r="533">
      <c r="A533" s="40" t="s">
        <v>4442</v>
      </c>
      <c r="B533" s="40" t="s">
        <v>3941</v>
      </c>
    </row>
    <row r="534">
      <c r="A534" s="40" t="s">
        <v>4443</v>
      </c>
      <c r="B534" s="40" t="s">
        <v>3941</v>
      </c>
    </row>
    <row r="535">
      <c r="A535" s="40" t="s">
        <v>1275</v>
      </c>
      <c r="B535" s="40" t="s">
        <v>3941</v>
      </c>
    </row>
    <row r="536">
      <c r="A536" s="40" t="s">
        <v>4444</v>
      </c>
      <c r="B536" s="40" t="s">
        <v>3941</v>
      </c>
    </row>
    <row r="537">
      <c r="A537" s="40" t="s">
        <v>4445</v>
      </c>
      <c r="B537" s="40" t="s">
        <v>3941</v>
      </c>
    </row>
    <row r="538">
      <c r="A538" s="40" t="s">
        <v>4446</v>
      </c>
      <c r="B538" s="40" t="s">
        <v>3941</v>
      </c>
    </row>
    <row r="539">
      <c r="A539" s="40" t="s">
        <v>4447</v>
      </c>
      <c r="B539" s="40" t="s">
        <v>3941</v>
      </c>
    </row>
    <row r="540">
      <c r="A540" s="40" t="s">
        <v>4448</v>
      </c>
      <c r="B540" s="40" t="s">
        <v>3941</v>
      </c>
    </row>
    <row r="541">
      <c r="A541" s="40" t="s">
        <v>4449</v>
      </c>
      <c r="B541" s="40" t="s">
        <v>3941</v>
      </c>
    </row>
    <row r="542">
      <c r="A542" s="40" t="s">
        <v>4450</v>
      </c>
      <c r="B542" s="40" t="s">
        <v>3941</v>
      </c>
    </row>
    <row r="543">
      <c r="A543" s="40" t="s">
        <v>4451</v>
      </c>
      <c r="B543" s="40" t="s">
        <v>3941</v>
      </c>
    </row>
    <row r="544">
      <c r="A544" s="40" t="s">
        <v>1662</v>
      </c>
      <c r="B544" s="40" t="s">
        <v>3941</v>
      </c>
    </row>
    <row r="545">
      <c r="A545" s="40" t="s">
        <v>4452</v>
      </c>
      <c r="B545" s="40" t="s">
        <v>3941</v>
      </c>
    </row>
    <row r="546">
      <c r="A546" s="40" t="s">
        <v>4453</v>
      </c>
      <c r="B546" s="40" t="s">
        <v>3941</v>
      </c>
    </row>
    <row r="547">
      <c r="A547" s="40" t="s">
        <v>4454</v>
      </c>
      <c r="B547" s="40" t="s">
        <v>3941</v>
      </c>
    </row>
    <row r="548">
      <c r="A548" s="40" t="s">
        <v>4455</v>
      </c>
      <c r="B548" s="40" t="s">
        <v>3941</v>
      </c>
    </row>
    <row r="549">
      <c r="A549" s="40" t="s">
        <v>4456</v>
      </c>
      <c r="B549" s="40" t="s">
        <v>3941</v>
      </c>
    </row>
    <row r="550">
      <c r="A550" s="40" t="s">
        <v>4457</v>
      </c>
      <c r="B550" s="40" t="s">
        <v>3941</v>
      </c>
    </row>
    <row r="551">
      <c r="A551" s="40" t="s">
        <v>4458</v>
      </c>
      <c r="B551" s="40" t="s">
        <v>3941</v>
      </c>
    </row>
    <row r="552">
      <c r="A552" s="40" t="s">
        <v>4459</v>
      </c>
      <c r="B552" s="40" t="s">
        <v>3941</v>
      </c>
    </row>
    <row r="553">
      <c r="A553" s="40" t="s">
        <v>4460</v>
      </c>
      <c r="B553" s="40" t="s">
        <v>3941</v>
      </c>
    </row>
    <row r="554">
      <c r="A554" s="40" t="s">
        <v>4461</v>
      </c>
      <c r="B554" s="40" t="s">
        <v>3941</v>
      </c>
    </row>
    <row r="555">
      <c r="A555" s="40" t="s">
        <v>4462</v>
      </c>
      <c r="B555" s="40" t="s">
        <v>3941</v>
      </c>
    </row>
    <row r="556">
      <c r="A556" s="40" t="s">
        <v>4463</v>
      </c>
      <c r="B556" s="40" t="s">
        <v>3941</v>
      </c>
    </row>
    <row r="557">
      <c r="A557" s="40" t="s">
        <v>4464</v>
      </c>
      <c r="B557" s="40" t="s">
        <v>3941</v>
      </c>
    </row>
    <row r="558">
      <c r="A558" s="40" t="s">
        <v>4465</v>
      </c>
      <c r="B558" s="40" t="s">
        <v>3941</v>
      </c>
    </row>
    <row r="559">
      <c r="A559" s="40" t="s">
        <v>4466</v>
      </c>
      <c r="B559" s="40" t="s">
        <v>3941</v>
      </c>
    </row>
    <row r="560">
      <c r="A560" s="40" t="s">
        <v>4467</v>
      </c>
      <c r="B560" s="40" t="s">
        <v>3941</v>
      </c>
    </row>
    <row r="561">
      <c r="A561" s="40" t="s">
        <v>4468</v>
      </c>
      <c r="B561" s="40" t="s">
        <v>3941</v>
      </c>
    </row>
    <row r="562">
      <c r="A562" s="40" t="s">
        <v>4469</v>
      </c>
      <c r="B562" s="40" t="s">
        <v>3941</v>
      </c>
    </row>
    <row r="563">
      <c r="A563" s="40" t="s">
        <v>4470</v>
      </c>
      <c r="B563" s="40" t="s">
        <v>3941</v>
      </c>
    </row>
    <row r="564">
      <c r="A564" s="40" t="s">
        <v>4471</v>
      </c>
      <c r="B564" s="40" t="s">
        <v>3941</v>
      </c>
    </row>
    <row r="565">
      <c r="A565" s="40" t="s">
        <v>4472</v>
      </c>
      <c r="B565" s="40" t="s">
        <v>3941</v>
      </c>
    </row>
    <row r="566">
      <c r="A566" s="40" t="s">
        <v>4473</v>
      </c>
      <c r="B566" s="40" t="s">
        <v>3941</v>
      </c>
    </row>
    <row r="567">
      <c r="A567" s="40" t="s">
        <v>4474</v>
      </c>
      <c r="B567" s="40" t="s">
        <v>3941</v>
      </c>
    </row>
    <row r="568">
      <c r="A568" s="40" t="s">
        <v>4475</v>
      </c>
      <c r="B568" s="40" t="s">
        <v>3941</v>
      </c>
    </row>
    <row r="569">
      <c r="A569" s="40" t="s">
        <v>4476</v>
      </c>
      <c r="B569" s="40" t="s">
        <v>3941</v>
      </c>
    </row>
    <row r="570">
      <c r="A570" s="40" t="s">
        <v>4477</v>
      </c>
      <c r="B570" s="40" t="s">
        <v>3941</v>
      </c>
    </row>
    <row r="571">
      <c r="A571" s="40" t="s">
        <v>4478</v>
      </c>
      <c r="B571" s="40" t="s">
        <v>3941</v>
      </c>
    </row>
    <row r="572">
      <c r="A572" s="40" t="s">
        <v>4479</v>
      </c>
      <c r="B572" s="40" t="s">
        <v>3941</v>
      </c>
    </row>
    <row r="573">
      <c r="A573" s="40" t="s">
        <v>4480</v>
      </c>
      <c r="B573" s="40" t="s">
        <v>3941</v>
      </c>
    </row>
    <row r="574">
      <c r="A574" s="40" t="s">
        <v>4481</v>
      </c>
      <c r="B574" s="40" t="s">
        <v>3941</v>
      </c>
    </row>
    <row r="575">
      <c r="A575" s="40" t="s">
        <v>4482</v>
      </c>
      <c r="B575" s="40" t="s">
        <v>3941</v>
      </c>
    </row>
    <row r="576">
      <c r="A576" s="40" t="s">
        <v>4483</v>
      </c>
      <c r="B576" s="40" t="s">
        <v>3941</v>
      </c>
    </row>
    <row r="577">
      <c r="A577" s="40" t="s">
        <v>4484</v>
      </c>
      <c r="B577" s="40" t="s">
        <v>3941</v>
      </c>
    </row>
    <row r="578">
      <c r="A578" s="40" t="s">
        <v>4485</v>
      </c>
      <c r="B578" s="40" t="s">
        <v>3941</v>
      </c>
    </row>
    <row r="579">
      <c r="A579" s="40" t="s">
        <v>4486</v>
      </c>
      <c r="B579" s="40" t="s">
        <v>3941</v>
      </c>
    </row>
    <row r="580">
      <c r="A580" s="40" t="s">
        <v>4487</v>
      </c>
      <c r="B580" s="40" t="s">
        <v>3941</v>
      </c>
    </row>
    <row r="581">
      <c r="A581" s="41" t="s">
        <v>4488</v>
      </c>
      <c r="B581" s="40" t="s">
        <v>3941</v>
      </c>
    </row>
    <row r="582">
      <c r="A582" s="40" t="s">
        <v>4489</v>
      </c>
      <c r="B582" s="40" t="s">
        <v>3941</v>
      </c>
    </row>
    <row r="583">
      <c r="A583" s="40" t="s">
        <v>1135</v>
      </c>
      <c r="B583" s="40" t="s">
        <v>3941</v>
      </c>
    </row>
    <row r="584">
      <c r="A584" s="40" t="s">
        <v>4490</v>
      </c>
      <c r="B584" s="40" t="s">
        <v>3941</v>
      </c>
    </row>
    <row r="585">
      <c r="A585" s="40" t="s">
        <v>4491</v>
      </c>
      <c r="B585" s="40" t="s">
        <v>3941</v>
      </c>
    </row>
    <row r="586">
      <c r="A586" s="40" t="s">
        <v>4492</v>
      </c>
      <c r="B586" s="40" t="s">
        <v>3941</v>
      </c>
    </row>
    <row r="587">
      <c r="A587" s="40" t="s">
        <v>4493</v>
      </c>
      <c r="B587" s="40" t="s">
        <v>3941</v>
      </c>
    </row>
    <row r="588">
      <c r="A588" s="40" t="s">
        <v>4494</v>
      </c>
      <c r="B588" s="40" t="s">
        <v>3941</v>
      </c>
    </row>
    <row r="589">
      <c r="A589" s="40" t="s">
        <v>4495</v>
      </c>
      <c r="B589" s="40" t="s">
        <v>3941</v>
      </c>
    </row>
    <row r="590">
      <c r="A590" s="40" t="s">
        <v>4496</v>
      </c>
      <c r="B590" s="40" t="s">
        <v>3941</v>
      </c>
    </row>
    <row r="591">
      <c r="A591" s="40" t="s">
        <v>4497</v>
      </c>
      <c r="B591" s="40" t="s">
        <v>3941</v>
      </c>
    </row>
    <row r="592">
      <c r="A592" s="40" t="s">
        <v>4498</v>
      </c>
      <c r="B592" s="40" t="s">
        <v>3941</v>
      </c>
    </row>
    <row r="593">
      <c r="A593" s="40" t="s">
        <v>4499</v>
      </c>
      <c r="B593" s="40" t="s">
        <v>3941</v>
      </c>
    </row>
    <row r="594">
      <c r="A594" s="40" t="s">
        <v>4500</v>
      </c>
      <c r="B594" s="40" t="s">
        <v>3941</v>
      </c>
    </row>
    <row r="595">
      <c r="A595" s="40" t="s">
        <v>4501</v>
      </c>
      <c r="B595" s="40" t="s">
        <v>3941</v>
      </c>
    </row>
    <row r="596">
      <c r="A596" s="40" t="s">
        <v>4502</v>
      </c>
      <c r="B596" s="40" t="s">
        <v>3941</v>
      </c>
    </row>
    <row r="597">
      <c r="A597" s="40" t="s">
        <v>1545</v>
      </c>
      <c r="B597" s="40" t="s">
        <v>3941</v>
      </c>
    </row>
    <row r="598">
      <c r="A598" s="40" t="s">
        <v>4503</v>
      </c>
      <c r="B598" s="40" t="s">
        <v>3941</v>
      </c>
    </row>
    <row r="599">
      <c r="A599" s="40" t="s">
        <v>4504</v>
      </c>
      <c r="B599" s="40" t="s">
        <v>3941</v>
      </c>
    </row>
    <row r="600">
      <c r="A600" s="40" t="s">
        <v>4505</v>
      </c>
      <c r="B600" s="40" t="s">
        <v>3941</v>
      </c>
    </row>
    <row r="601">
      <c r="A601" s="40" t="s">
        <v>4506</v>
      </c>
      <c r="B601" s="40" t="s">
        <v>3941</v>
      </c>
    </row>
    <row r="602">
      <c r="A602" s="40" t="s">
        <v>4507</v>
      </c>
      <c r="B602" s="40" t="s">
        <v>3941</v>
      </c>
    </row>
    <row r="603">
      <c r="A603" s="40" t="s">
        <v>4508</v>
      </c>
      <c r="B603" s="40" t="s">
        <v>3941</v>
      </c>
    </row>
    <row r="604">
      <c r="A604" s="40" t="s">
        <v>4509</v>
      </c>
      <c r="B604" s="40" t="s">
        <v>3941</v>
      </c>
    </row>
    <row r="605">
      <c r="A605" s="40" t="s">
        <v>4510</v>
      </c>
      <c r="B605" s="40" t="s">
        <v>3941</v>
      </c>
    </row>
    <row r="606">
      <c r="A606" s="40" t="s">
        <v>4511</v>
      </c>
      <c r="B606" s="40" t="s">
        <v>3941</v>
      </c>
    </row>
    <row r="607">
      <c r="A607" s="40" t="s">
        <v>4512</v>
      </c>
      <c r="B607" s="40" t="s">
        <v>3941</v>
      </c>
    </row>
    <row r="608">
      <c r="A608" s="40" t="s">
        <v>4513</v>
      </c>
      <c r="B608" s="40" t="s">
        <v>3941</v>
      </c>
    </row>
    <row r="609">
      <c r="A609" s="40" t="s">
        <v>4514</v>
      </c>
      <c r="B609" s="40" t="s">
        <v>3941</v>
      </c>
    </row>
    <row r="610">
      <c r="A610" s="40" t="s">
        <v>4515</v>
      </c>
      <c r="B610" s="40" t="s">
        <v>3941</v>
      </c>
    </row>
    <row r="611">
      <c r="A611" s="40" t="s">
        <v>4516</v>
      </c>
      <c r="B611" s="40" t="s">
        <v>3941</v>
      </c>
    </row>
    <row r="612">
      <c r="A612" s="40" t="s">
        <v>4517</v>
      </c>
      <c r="B612" s="40" t="s">
        <v>3941</v>
      </c>
    </row>
    <row r="613">
      <c r="A613" s="40" t="s">
        <v>4518</v>
      </c>
      <c r="B613" s="40" t="s">
        <v>3941</v>
      </c>
    </row>
    <row r="614">
      <c r="A614" s="40" t="s">
        <v>4519</v>
      </c>
      <c r="B614" s="40" t="s">
        <v>3941</v>
      </c>
    </row>
    <row r="615">
      <c r="A615" s="40" t="s">
        <v>4520</v>
      </c>
      <c r="B615" s="40" t="s">
        <v>3941</v>
      </c>
    </row>
    <row r="616">
      <c r="A616" s="40" t="s">
        <v>4521</v>
      </c>
      <c r="B616" s="40" t="s">
        <v>3941</v>
      </c>
    </row>
    <row r="617">
      <c r="A617" s="40" t="s">
        <v>4522</v>
      </c>
      <c r="B617" s="40" t="s">
        <v>3941</v>
      </c>
    </row>
    <row r="618">
      <c r="A618" s="40" t="s">
        <v>4523</v>
      </c>
      <c r="B618" s="40" t="s">
        <v>3941</v>
      </c>
    </row>
    <row r="619">
      <c r="A619" s="40" t="s">
        <v>4524</v>
      </c>
      <c r="B619" s="40" t="s">
        <v>3941</v>
      </c>
    </row>
    <row r="620">
      <c r="A620" s="40" t="s">
        <v>4525</v>
      </c>
      <c r="B620" s="40" t="s">
        <v>3941</v>
      </c>
    </row>
    <row r="621">
      <c r="A621" s="40" t="s">
        <v>4526</v>
      </c>
      <c r="B621" s="40" t="s">
        <v>3941</v>
      </c>
    </row>
    <row r="622">
      <c r="A622" s="40" t="s">
        <v>4527</v>
      </c>
      <c r="B622" s="40" t="s">
        <v>3941</v>
      </c>
    </row>
    <row r="623">
      <c r="A623" s="40" t="s">
        <v>4528</v>
      </c>
      <c r="B623" s="40" t="s">
        <v>3941</v>
      </c>
    </row>
    <row r="624">
      <c r="A624" s="40" t="s">
        <v>4529</v>
      </c>
      <c r="B624" s="40" t="s">
        <v>3941</v>
      </c>
    </row>
    <row r="625">
      <c r="A625" s="40" t="s">
        <v>4530</v>
      </c>
      <c r="B625" s="40" t="s">
        <v>3941</v>
      </c>
    </row>
    <row r="626">
      <c r="A626" s="40" t="s">
        <v>4531</v>
      </c>
      <c r="B626" s="40" t="s">
        <v>3941</v>
      </c>
    </row>
    <row r="627">
      <c r="A627" s="40" t="s">
        <v>4532</v>
      </c>
      <c r="B627" s="40" t="s">
        <v>3941</v>
      </c>
    </row>
    <row r="628">
      <c r="A628" s="40" t="s">
        <v>4533</v>
      </c>
      <c r="B628" s="40" t="s">
        <v>3941</v>
      </c>
    </row>
    <row r="629">
      <c r="A629" s="40" t="s">
        <v>4534</v>
      </c>
      <c r="B629" s="40" t="s">
        <v>3941</v>
      </c>
    </row>
    <row r="630">
      <c r="A630" s="40" t="s">
        <v>4535</v>
      </c>
      <c r="B630" s="40" t="s">
        <v>3941</v>
      </c>
    </row>
    <row r="631">
      <c r="A631" s="40" t="s">
        <v>4536</v>
      </c>
      <c r="B631" s="40" t="s">
        <v>3941</v>
      </c>
    </row>
    <row r="632">
      <c r="A632" s="40" t="s">
        <v>4537</v>
      </c>
      <c r="B632" s="40" t="s">
        <v>3941</v>
      </c>
    </row>
    <row r="633">
      <c r="A633" s="40" t="s">
        <v>4538</v>
      </c>
      <c r="B633" s="40" t="s">
        <v>3941</v>
      </c>
    </row>
    <row r="634">
      <c r="A634" s="40" t="s">
        <v>4539</v>
      </c>
      <c r="B634" s="40" t="s">
        <v>3941</v>
      </c>
    </row>
    <row r="635">
      <c r="A635" s="40" t="s">
        <v>4540</v>
      </c>
      <c r="B635" s="40" t="s">
        <v>3941</v>
      </c>
    </row>
    <row r="636">
      <c r="A636" s="40" t="s">
        <v>4541</v>
      </c>
      <c r="B636" s="40" t="s">
        <v>3941</v>
      </c>
    </row>
    <row r="637">
      <c r="A637" s="40" t="s">
        <v>4542</v>
      </c>
      <c r="B637" s="40" t="s">
        <v>3941</v>
      </c>
    </row>
    <row r="638">
      <c r="A638" s="40" t="s">
        <v>4543</v>
      </c>
      <c r="B638" s="40" t="s">
        <v>3941</v>
      </c>
    </row>
    <row r="639">
      <c r="A639" s="40" t="s">
        <v>4544</v>
      </c>
      <c r="B639" s="40" t="s">
        <v>3941</v>
      </c>
    </row>
    <row r="640">
      <c r="A640" s="40" t="s">
        <v>4545</v>
      </c>
      <c r="B640" s="40" t="s">
        <v>3941</v>
      </c>
    </row>
    <row r="641">
      <c r="A641" s="40" t="s">
        <v>4546</v>
      </c>
      <c r="B641" s="40" t="s">
        <v>3941</v>
      </c>
    </row>
    <row r="642">
      <c r="A642" s="40" t="s">
        <v>4547</v>
      </c>
      <c r="B642" s="40" t="s">
        <v>3941</v>
      </c>
    </row>
    <row r="643">
      <c r="A643" s="40" t="s">
        <v>4548</v>
      </c>
      <c r="B643" s="40" t="s">
        <v>3941</v>
      </c>
    </row>
    <row r="644">
      <c r="A644" s="40" t="s">
        <v>4549</v>
      </c>
      <c r="B644" s="40" t="s">
        <v>3941</v>
      </c>
    </row>
    <row r="645">
      <c r="A645" s="40" t="s">
        <v>4550</v>
      </c>
      <c r="B645" s="40" t="s">
        <v>3941</v>
      </c>
    </row>
    <row r="646">
      <c r="A646" s="40" t="s">
        <v>4551</v>
      </c>
      <c r="B646" s="40" t="s">
        <v>3941</v>
      </c>
    </row>
    <row r="647">
      <c r="A647" s="40" t="s">
        <v>4552</v>
      </c>
      <c r="B647" s="40" t="s">
        <v>3941</v>
      </c>
    </row>
    <row r="648">
      <c r="A648" s="40" t="s">
        <v>4553</v>
      </c>
      <c r="B648" s="40" t="s">
        <v>3941</v>
      </c>
    </row>
    <row r="649">
      <c r="A649" s="40" t="s">
        <v>4554</v>
      </c>
      <c r="B649" s="40" t="s">
        <v>3941</v>
      </c>
    </row>
    <row r="650">
      <c r="A650" s="40" t="s">
        <v>4555</v>
      </c>
      <c r="B650" s="40" t="s">
        <v>3941</v>
      </c>
    </row>
    <row r="651">
      <c r="A651" s="40" t="s">
        <v>4556</v>
      </c>
      <c r="B651" s="40" t="s">
        <v>3941</v>
      </c>
    </row>
    <row r="652">
      <c r="A652" s="40" t="s">
        <v>4557</v>
      </c>
      <c r="B652" s="40" t="s">
        <v>3941</v>
      </c>
    </row>
    <row r="653">
      <c r="A653" s="40" t="s">
        <v>4558</v>
      </c>
      <c r="B653" s="40" t="s">
        <v>3941</v>
      </c>
    </row>
    <row r="654">
      <c r="A654" s="40" t="s">
        <v>4559</v>
      </c>
      <c r="B654" s="40" t="s">
        <v>3941</v>
      </c>
    </row>
    <row r="655">
      <c r="A655" s="40" t="s">
        <v>4560</v>
      </c>
      <c r="B655" s="40" t="s">
        <v>3941</v>
      </c>
    </row>
    <row r="656">
      <c r="A656" s="40" t="s">
        <v>4561</v>
      </c>
      <c r="B656" s="40" t="s">
        <v>3941</v>
      </c>
    </row>
    <row r="657">
      <c r="A657" s="40" t="s">
        <v>4562</v>
      </c>
      <c r="B657" s="40" t="s">
        <v>3941</v>
      </c>
    </row>
    <row r="658">
      <c r="A658" s="40" t="s">
        <v>4563</v>
      </c>
      <c r="B658" s="40" t="s">
        <v>3941</v>
      </c>
    </row>
    <row r="659">
      <c r="A659" s="40" t="s">
        <v>4564</v>
      </c>
      <c r="B659" s="40" t="s">
        <v>3941</v>
      </c>
    </row>
    <row r="660">
      <c r="A660" s="40" t="s">
        <v>4565</v>
      </c>
      <c r="B660" s="40" t="s">
        <v>3941</v>
      </c>
    </row>
    <row r="661">
      <c r="A661" s="40" t="s">
        <v>4566</v>
      </c>
      <c r="B661" s="40" t="s">
        <v>3941</v>
      </c>
    </row>
    <row r="662">
      <c r="A662" s="40" t="s">
        <v>4567</v>
      </c>
      <c r="B662" s="40" t="s">
        <v>3941</v>
      </c>
    </row>
    <row r="663">
      <c r="A663" s="40" t="s">
        <v>4568</v>
      </c>
      <c r="B663" s="40" t="s">
        <v>3941</v>
      </c>
    </row>
    <row r="664">
      <c r="A664" s="40" t="s">
        <v>682</v>
      </c>
      <c r="B664" s="40" t="s">
        <v>3941</v>
      </c>
    </row>
    <row r="665">
      <c r="A665" s="40" t="s">
        <v>4569</v>
      </c>
      <c r="B665" s="40" t="s">
        <v>3941</v>
      </c>
    </row>
    <row r="666">
      <c r="A666" s="40" t="s">
        <v>4570</v>
      </c>
      <c r="B666" s="40" t="s">
        <v>3941</v>
      </c>
    </row>
    <row r="667">
      <c r="A667" s="40" t="s">
        <v>4571</v>
      </c>
      <c r="B667" s="40" t="s">
        <v>3941</v>
      </c>
    </row>
    <row r="668">
      <c r="A668" s="40" t="s">
        <v>4572</v>
      </c>
      <c r="B668" s="40" t="s">
        <v>3941</v>
      </c>
    </row>
    <row r="669">
      <c r="A669" s="40" t="s">
        <v>4573</v>
      </c>
      <c r="B669" s="40" t="s">
        <v>3941</v>
      </c>
    </row>
    <row r="670">
      <c r="A670" s="40" t="s">
        <v>4574</v>
      </c>
      <c r="B670" s="40" t="s">
        <v>3941</v>
      </c>
    </row>
    <row r="671">
      <c r="A671" s="40" t="s">
        <v>4575</v>
      </c>
      <c r="B671" s="40" t="s">
        <v>3941</v>
      </c>
    </row>
    <row r="672">
      <c r="A672" s="40" t="s">
        <v>4576</v>
      </c>
      <c r="B672" s="40" t="s">
        <v>3941</v>
      </c>
    </row>
    <row r="673">
      <c r="A673" s="40" t="s">
        <v>4577</v>
      </c>
      <c r="B673" s="40" t="s">
        <v>3941</v>
      </c>
    </row>
    <row r="674">
      <c r="A674" s="40" t="s">
        <v>4578</v>
      </c>
      <c r="B674" s="40" t="s">
        <v>3941</v>
      </c>
    </row>
    <row r="675">
      <c r="A675" s="40" t="s">
        <v>4579</v>
      </c>
      <c r="B675" s="40" t="s">
        <v>3941</v>
      </c>
    </row>
    <row r="676">
      <c r="A676" s="40" t="s">
        <v>4580</v>
      </c>
      <c r="B676" s="40" t="s">
        <v>3941</v>
      </c>
    </row>
    <row r="677">
      <c r="A677" s="40" t="s">
        <v>4581</v>
      </c>
      <c r="B677" s="40" t="s">
        <v>3941</v>
      </c>
    </row>
    <row r="678">
      <c r="A678" s="40" t="s">
        <v>4582</v>
      </c>
      <c r="B678" s="40" t="s">
        <v>3941</v>
      </c>
    </row>
    <row r="679">
      <c r="A679" s="40" t="s">
        <v>4583</v>
      </c>
      <c r="B679" s="40" t="s">
        <v>3941</v>
      </c>
    </row>
    <row r="680">
      <c r="A680" s="40" t="s">
        <v>4584</v>
      </c>
      <c r="B680" s="40" t="s">
        <v>3941</v>
      </c>
    </row>
    <row r="681">
      <c r="A681" s="40" t="s">
        <v>4585</v>
      </c>
      <c r="B681" s="40" t="s">
        <v>3941</v>
      </c>
    </row>
    <row r="682">
      <c r="A682" s="40" t="s">
        <v>4586</v>
      </c>
      <c r="B682" s="40" t="s">
        <v>3941</v>
      </c>
    </row>
    <row r="683">
      <c r="A683" s="40" t="s">
        <v>4587</v>
      </c>
      <c r="B683" s="40" t="s">
        <v>3941</v>
      </c>
    </row>
    <row r="684">
      <c r="A684" s="40" t="s">
        <v>4588</v>
      </c>
      <c r="B684" s="40" t="s">
        <v>3941</v>
      </c>
    </row>
    <row r="685">
      <c r="A685" s="40" t="s">
        <v>4589</v>
      </c>
      <c r="B685" s="40" t="s">
        <v>3941</v>
      </c>
    </row>
    <row r="686">
      <c r="A686" s="40" t="s">
        <v>4590</v>
      </c>
      <c r="B686" s="40" t="s">
        <v>3941</v>
      </c>
    </row>
    <row r="687">
      <c r="A687" s="40" t="s">
        <v>4591</v>
      </c>
      <c r="B687" s="40" t="s">
        <v>3941</v>
      </c>
    </row>
    <row r="688">
      <c r="A688" s="40" t="s">
        <v>4592</v>
      </c>
      <c r="B688" s="40" t="s">
        <v>3941</v>
      </c>
    </row>
    <row r="689">
      <c r="A689" s="40" t="s">
        <v>4593</v>
      </c>
      <c r="B689" s="40" t="s">
        <v>3941</v>
      </c>
    </row>
    <row r="690">
      <c r="A690" s="40" t="s">
        <v>4594</v>
      </c>
      <c r="B690" s="40" t="s">
        <v>3941</v>
      </c>
    </row>
    <row r="691">
      <c r="A691" s="40" t="s">
        <v>4595</v>
      </c>
      <c r="B691" s="40" t="s">
        <v>3941</v>
      </c>
    </row>
    <row r="692">
      <c r="A692" s="40" t="s">
        <v>4596</v>
      </c>
      <c r="B692" s="40" t="s">
        <v>3941</v>
      </c>
    </row>
    <row r="693">
      <c r="A693" s="40" t="s">
        <v>4597</v>
      </c>
      <c r="B693" s="40" t="s">
        <v>3941</v>
      </c>
    </row>
    <row r="694">
      <c r="A694" s="40" t="s">
        <v>4598</v>
      </c>
      <c r="B694" s="40" t="s">
        <v>3941</v>
      </c>
    </row>
    <row r="695">
      <c r="A695" s="40" t="s">
        <v>4599</v>
      </c>
      <c r="B695" s="40" t="s">
        <v>3941</v>
      </c>
    </row>
    <row r="696">
      <c r="A696" s="40" t="s">
        <v>4600</v>
      </c>
      <c r="B696" s="40" t="s">
        <v>3941</v>
      </c>
    </row>
    <row r="697">
      <c r="A697" s="40" t="s">
        <v>4601</v>
      </c>
      <c r="B697" s="40" t="s">
        <v>3941</v>
      </c>
    </row>
    <row r="698">
      <c r="A698" s="40" t="s">
        <v>4602</v>
      </c>
      <c r="B698" s="40" t="s">
        <v>3941</v>
      </c>
    </row>
    <row r="699">
      <c r="A699" s="40" t="s">
        <v>4603</v>
      </c>
      <c r="B699" s="40" t="s">
        <v>3941</v>
      </c>
    </row>
    <row r="700">
      <c r="A700" s="40" t="s">
        <v>4604</v>
      </c>
      <c r="B700" s="40" t="s">
        <v>3941</v>
      </c>
    </row>
    <row r="701">
      <c r="A701" s="40" t="s">
        <v>4605</v>
      </c>
      <c r="B701" s="40" t="s">
        <v>3941</v>
      </c>
    </row>
    <row r="702">
      <c r="A702" s="40" t="s">
        <v>4606</v>
      </c>
      <c r="B702" s="40" t="s">
        <v>3941</v>
      </c>
    </row>
    <row r="703">
      <c r="A703" s="40" t="s">
        <v>4607</v>
      </c>
      <c r="B703" s="40" t="s">
        <v>3941</v>
      </c>
    </row>
    <row r="704">
      <c r="A704" s="40" t="s">
        <v>4608</v>
      </c>
      <c r="B704" s="40" t="s">
        <v>3941</v>
      </c>
    </row>
    <row r="705">
      <c r="A705" s="40" t="s">
        <v>4609</v>
      </c>
      <c r="B705" s="40" t="s">
        <v>3941</v>
      </c>
    </row>
    <row r="706">
      <c r="A706" s="40" t="s">
        <v>4610</v>
      </c>
      <c r="B706" s="40" t="s">
        <v>3944</v>
      </c>
    </row>
    <row r="707">
      <c r="A707" s="40" t="s">
        <v>4611</v>
      </c>
      <c r="B707" s="40" t="s">
        <v>3944</v>
      </c>
    </row>
    <row r="708">
      <c r="A708" s="40" t="s">
        <v>4612</v>
      </c>
      <c r="B708" s="40" t="s">
        <v>3944</v>
      </c>
    </row>
    <row r="709">
      <c r="A709" s="40" t="s">
        <v>4613</v>
      </c>
      <c r="B709" s="40" t="s">
        <v>3944</v>
      </c>
    </row>
    <row r="710">
      <c r="A710" s="40" t="s">
        <v>4614</v>
      </c>
      <c r="B710" s="40" t="s">
        <v>3944</v>
      </c>
    </row>
    <row r="711">
      <c r="A711" s="40" t="s">
        <v>4615</v>
      </c>
      <c r="B711" s="40" t="s">
        <v>3944</v>
      </c>
    </row>
    <row r="712">
      <c r="A712" s="40" t="s">
        <v>4616</v>
      </c>
      <c r="B712" s="40" t="s">
        <v>3944</v>
      </c>
    </row>
    <row r="713">
      <c r="A713" s="40" t="s">
        <v>4617</v>
      </c>
      <c r="B713" s="40" t="s">
        <v>3944</v>
      </c>
    </row>
    <row r="714">
      <c r="A714" s="40" t="s">
        <v>4618</v>
      </c>
      <c r="B714" s="40" t="s">
        <v>3944</v>
      </c>
    </row>
    <row r="715">
      <c r="A715" s="40" t="s">
        <v>4619</v>
      </c>
      <c r="B715" s="40" t="s">
        <v>3944</v>
      </c>
    </row>
    <row r="716">
      <c r="A716" s="40" t="s">
        <v>4620</v>
      </c>
      <c r="B716" s="40" t="s">
        <v>3944</v>
      </c>
    </row>
    <row r="717">
      <c r="A717" s="40" t="s">
        <v>4621</v>
      </c>
      <c r="B717" s="40" t="s">
        <v>3944</v>
      </c>
    </row>
    <row r="718">
      <c r="A718" s="40" t="s">
        <v>4622</v>
      </c>
      <c r="B718" s="40" t="s">
        <v>3944</v>
      </c>
    </row>
    <row r="719">
      <c r="A719" s="40" t="s">
        <v>4623</v>
      </c>
      <c r="B719" s="40" t="s">
        <v>3944</v>
      </c>
    </row>
    <row r="720">
      <c r="A720" s="40" t="s">
        <v>4624</v>
      </c>
      <c r="B720" s="40" t="s">
        <v>3944</v>
      </c>
    </row>
    <row r="721">
      <c r="A721" s="40" t="s">
        <v>4625</v>
      </c>
      <c r="B721" s="40" t="s">
        <v>3944</v>
      </c>
    </row>
    <row r="722">
      <c r="A722" s="40" t="s">
        <v>4626</v>
      </c>
      <c r="B722" s="40" t="s">
        <v>3944</v>
      </c>
    </row>
    <row r="723">
      <c r="A723" s="40" t="s">
        <v>4627</v>
      </c>
      <c r="B723" s="40" t="s">
        <v>3944</v>
      </c>
    </row>
    <row r="724">
      <c r="A724" s="40" t="s">
        <v>4628</v>
      </c>
      <c r="B724" s="40" t="s">
        <v>3944</v>
      </c>
    </row>
    <row r="725">
      <c r="A725" s="40" t="s">
        <v>4629</v>
      </c>
      <c r="B725" s="40" t="s">
        <v>3944</v>
      </c>
    </row>
    <row r="726">
      <c r="A726" s="40" t="s">
        <v>4630</v>
      </c>
      <c r="B726" s="40" t="s">
        <v>3944</v>
      </c>
    </row>
    <row r="727">
      <c r="A727" s="40" t="s">
        <v>4631</v>
      </c>
      <c r="B727" s="40" t="s">
        <v>3944</v>
      </c>
    </row>
    <row r="728">
      <c r="A728" s="40" t="s">
        <v>4632</v>
      </c>
      <c r="B728" s="40" t="s">
        <v>3944</v>
      </c>
    </row>
    <row r="729">
      <c r="A729" s="40" t="s">
        <v>4633</v>
      </c>
      <c r="B729" s="40" t="s">
        <v>3944</v>
      </c>
    </row>
    <row r="730">
      <c r="A730" s="40" t="s">
        <v>4634</v>
      </c>
      <c r="B730" s="40" t="s">
        <v>3944</v>
      </c>
    </row>
    <row r="731">
      <c r="A731" s="40" t="s">
        <v>4635</v>
      </c>
      <c r="B731" s="40" t="s">
        <v>3944</v>
      </c>
    </row>
    <row r="732">
      <c r="A732" s="40" t="s">
        <v>4636</v>
      </c>
      <c r="B732" s="40" t="s">
        <v>3944</v>
      </c>
    </row>
    <row r="733">
      <c r="A733" s="40" t="s">
        <v>4637</v>
      </c>
      <c r="B733" s="40" t="s">
        <v>3944</v>
      </c>
    </row>
    <row r="734">
      <c r="A734" s="40" t="s">
        <v>4638</v>
      </c>
      <c r="B734" s="40" t="s">
        <v>3944</v>
      </c>
    </row>
    <row r="735">
      <c r="A735" s="40" t="s">
        <v>4639</v>
      </c>
      <c r="B735" s="40" t="s">
        <v>3944</v>
      </c>
    </row>
    <row r="736">
      <c r="A736" s="40" t="s">
        <v>4640</v>
      </c>
      <c r="B736" s="40" t="s">
        <v>3944</v>
      </c>
    </row>
    <row r="737">
      <c r="A737" s="40" t="s">
        <v>4641</v>
      </c>
      <c r="B737" s="40" t="s">
        <v>3944</v>
      </c>
    </row>
    <row r="738">
      <c r="A738" s="40" t="s">
        <v>4642</v>
      </c>
      <c r="B738" s="40" t="s">
        <v>3944</v>
      </c>
    </row>
    <row r="739">
      <c r="A739" s="40" t="s">
        <v>4643</v>
      </c>
      <c r="B739" s="40" t="s">
        <v>3944</v>
      </c>
    </row>
    <row r="740">
      <c r="A740" s="40" t="s">
        <v>769</v>
      </c>
      <c r="B740" s="40" t="s">
        <v>3944</v>
      </c>
    </row>
    <row r="741">
      <c r="A741" s="40" t="s">
        <v>4644</v>
      </c>
      <c r="B741" s="40" t="s">
        <v>3944</v>
      </c>
    </row>
    <row r="742">
      <c r="A742" s="40" t="s">
        <v>4645</v>
      </c>
      <c r="B742" s="40" t="s">
        <v>3944</v>
      </c>
    </row>
    <row r="743">
      <c r="A743" s="40" t="s">
        <v>4646</v>
      </c>
      <c r="B743" s="40" t="s">
        <v>3944</v>
      </c>
    </row>
    <row r="744">
      <c r="A744" s="40" t="s">
        <v>4647</v>
      </c>
      <c r="B744" s="40" t="s">
        <v>3944</v>
      </c>
    </row>
    <row r="745">
      <c r="A745" s="40" t="s">
        <v>4648</v>
      </c>
      <c r="B745" s="40" t="s">
        <v>3944</v>
      </c>
    </row>
    <row r="746">
      <c r="A746" s="40" t="s">
        <v>4649</v>
      </c>
      <c r="B746" s="40" t="s">
        <v>3944</v>
      </c>
    </row>
    <row r="747">
      <c r="A747" s="40" t="s">
        <v>4650</v>
      </c>
      <c r="B747" s="40" t="s">
        <v>3944</v>
      </c>
    </row>
    <row r="748">
      <c r="A748" s="40" t="s">
        <v>4651</v>
      </c>
      <c r="B748" s="40" t="s">
        <v>3944</v>
      </c>
    </row>
    <row r="749">
      <c r="A749" s="40" t="s">
        <v>4652</v>
      </c>
      <c r="B749" s="40" t="s">
        <v>3944</v>
      </c>
    </row>
    <row r="750">
      <c r="A750" s="40" t="s">
        <v>818</v>
      </c>
      <c r="B750" s="40" t="s">
        <v>3944</v>
      </c>
    </row>
    <row r="751">
      <c r="A751" s="40" t="s">
        <v>4653</v>
      </c>
      <c r="B751" s="40" t="s">
        <v>3944</v>
      </c>
    </row>
    <row r="752">
      <c r="A752" s="40" t="s">
        <v>4654</v>
      </c>
      <c r="B752" s="40" t="s">
        <v>3944</v>
      </c>
    </row>
    <row r="753">
      <c r="A753" s="40" t="s">
        <v>4655</v>
      </c>
      <c r="B753" s="40" t="s">
        <v>3944</v>
      </c>
    </row>
    <row r="754">
      <c r="A754" s="40" t="s">
        <v>4656</v>
      </c>
      <c r="B754" s="40" t="s">
        <v>3944</v>
      </c>
    </row>
    <row r="755">
      <c r="A755" s="40" t="s">
        <v>4657</v>
      </c>
      <c r="B755" s="40" t="s">
        <v>3944</v>
      </c>
    </row>
    <row r="756">
      <c r="A756" s="40" t="s">
        <v>4658</v>
      </c>
      <c r="B756" s="40" t="s">
        <v>3944</v>
      </c>
    </row>
    <row r="757">
      <c r="A757" s="40" t="s">
        <v>4659</v>
      </c>
      <c r="B757" s="40" t="s">
        <v>3944</v>
      </c>
    </row>
    <row r="758">
      <c r="A758" s="40" t="s">
        <v>4660</v>
      </c>
      <c r="B758" s="40" t="s">
        <v>3944</v>
      </c>
    </row>
    <row r="759">
      <c r="A759" s="40" t="s">
        <v>4661</v>
      </c>
      <c r="B759" s="40" t="s">
        <v>3944</v>
      </c>
    </row>
    <row r="760">
      <c r="A760" s="41" t="s">
        <v>4662</v>
      </c>
      <c r="B760" s="40" t="s">
        <v>3944</v>
      </c>
    </row>
    <row r="761">
      <c r="A761" s="40" t="s">
        <v>4663</v>
      </c>
      <c r="B761" s="40" t="s">
        <v>3944</v>
      </c>
    </row>
    <row r="762">
      <c r="A762" s="40" t="s">
        <v>4664</v>
      </c>
      <c r="B762" s="40" t="s">
        <v>3944</v>
      </c>
    </row>
    <row r="763">
      <c r="A763" s="40" t="s">
        <v>4665</v>
      </c>
      <c r="B763" s="40" t="s">
        <v>3944</v>
      </c>
    </row>
    <row r="764">
      <c r="A764" s="40" t="s">
        <v>4666</v>
      </c>
      <c r="B764" s="40" t="s">
        <v>3944</v>
      </c>
    </row>
    <row r="765">
      <c r="A765" s="40" t="s">
        <v>4667</v>
      </c>
      <c r="B765" s="40" t="s">
        <v>3944</v>
      </c>
    </row>
    <row r="766">
      <c r="A766" s="40" t="s">
        <v>4668</v>
      </c>
      <c r="B766" s="40" t="s">
        <v>3944</v>
      </c>
    </row>
    <row r="767">
      <c r="A767" s="40" t="s">
        <v>4669</v>
      </c>
      <c r="B767" s="40" t="s">
        <v>3944</v>
      </c>
    </row>
    <row r="768">
      <c r="A768" s="40" t="s">
        <v>4670</v>
      </c>
      <c r="B768" s="40" t="s">
        <v>3944</v>
      </c>
    </row>
    <row r="769">
      <c r="A769" s="40" t="s">
        <v>4671</v>
      </c>
      <c r="B769" s="40" t="s">
        <v>3944</v>
      </c>
    </row>
    <row r="770">
      <c r="A770" s="40" t="s">
        <v>4672</v>
      </c>
      <c r="B770" s="40" t="s">
        <v>3944</v>
      </c>
    </row>
    <row r="771">
      <c r="A771" s="40" t="s">
        <v>4673</v>
      </c>
      <c r="B771" s="40" t="s">
        <v>3944</v>
      </c>
    </row>
    <row r="772">
      <c r="A772" s="40" t="s">
        <v>4674</v>
      </c>
      <c r="B772" s="40" t="s">
        <v>3944</v>
      </c>
    </row>
    <row r="773">
      <c r="A773" s="40" t="s">
        <v>4675</v>
      </c>
      <c r="B773" s="40" t="s">
        <v>3944</v>
      </c>
    </row>
    <row r="774">
      <c r="A774" s="40" t="s">
        <v>4676</v>
      </c>
      <c r="B774" s="40" t="s">
        <v>3944</v>
      </c>
    </row>
    <row r="775">
      <c r="A775" s="40" t="s">
        <v>4677</v>
      </c>
      <c r="B775" s="40" t="s">
        <v>3944</v>
      </c>
    </row>
    <row r="776">
      <c r="A776" s="40" t="s">
        <v>4678</v>
      </c>
      <c r="B776" s="40" t="s">
        <v>3944</v>
      </c>
    </row>
    <row r="777">
      <c r="A777" s="40" t="s">
        <v>4679</v>
      </c>
      <c r="B777" s="40" t="s">
        <v>3944</v>
      </c>
    </row>
    <row r="778">
      <c r="A778" s="40" t="s">
        <v>4680</v>
      </c>
      <c r="B778" s="40" t="s">
        <v>3944</v>
      </c>
    </row>
    <row r="779">
      <c r="A779" s="40" t="s">
        <v>4681</v>
      </c>
      <c r="B779" s="40" t="s">
        <v>3944</v>
      </c>
    </row>
    <row r="780">
      <c r="A780" s="40" t="s">
        <v>89</v>
      </c>
      <c r="B780" s="40" t="s">
        <v>3944</v>
      </c>
    </row>
    <row r="781">
      <c r="A781" s="40" t="s">
        <v>4682</v>
      </c>
      <c r="B781" s="40" t="s">
        <v>3944</v>
      </c>
    </row>
    <row r="782">
      <c r="A782" s="40" t="s">
        <v>4683</v>
      </c>
      <c r="B782" s="40" t="s">
        <v>3944</v>
      </c>
    </row>
    <row r="783">
      <c r="A783" s="40" t="s">
        <v>4684</v>
      </c>
      <c r="B783" s="40" t="s">
        <v>3944</v>
      </c>
    </row>
    <row r="784">
      <c r="A784" s="40" t="s">
        <v>4685</v>
      </c>
      <c r="B784" s="40" t="s">
        <v>3944</v>
      </c>
    </row>
    <row r="785">
      <c r="A785" s="40" t="s">
        <v>4686</v>
      </c>
      <c r="B785" s="40" t="s">
        <v>3944</v>
      </c>
    </row>
    <row r="786">
      <c r="A786" s="40" t="s">
        <v>4687</v>
      </c>
      <c r="B786" s="40" t="s">
        <v>3944</v>
      </c>
    </row>
    <row r="787">
      <c r="A787" s="40" t="s">
        <v>4688</v>
      </c>
      <c r="B787" s="40" t="s">
        <v>3944</v>
      </c>
    </row>
    <row r="788">
      <c r="A788" s="40" t="s">
        <v>4689</v>
      </c>
      <c r="B788" s="40" t="s">
        <v>3944</v>
      </c>
    </row>
    <row r="789">
      <c r="A789" s="40" t="s">
        <v>4690</v>
      </c>
      <c r="B789" s="40" t="s">
        <v>3944</v>
      </c>
    </row>
    <row r="790">
      <c r="A790" s="40" t="s">
        <v>4691</v>
      </c>
      <c r="B790" s="40" t="s">
        <v>3944</v>
      </c>
    </row>
    <row r="791">
      <c r="A791" s="40" t="s">
        <v>4692</v>
      </c>
      <c r="B791" s="40" t="s">
        <v>3944</v>
      </c>
    </row>
    <row r="792">
      <c r="A792" s="40" t="s">
        <v>4693</v>
      </c>
      <c r="B792" s="40" t="s">
        <v>3944</v>
      </c>
    </row>
    <row r="793">
      <c r="A793" s="40" t="s">
        <v>4694</v>
      </c>
      <c r="B793" s="40" t="s">
        <v>3944</v>
      </c>
    </row>
    <row r="794">
      <c r="A794" s="40" t="s">
        <v>4695</v>
      </c>
      <c r="B794" s="40" t="s">
        <v>3932</v>
      </c>
    </row>
    <row r="795">
      <c r="A795" s="40" t="s">
        <v>4696</v>
      </c>
      <c r="B795" s="40" t="s">
        <v>3932</v>
      </c>
    </row>
    <row r="796">
      <c r="A796" s="40" t="s">
        <v>4697</v>
      </c>
      <c r="B796" s="40" t="s">
        <v>3932</v>
      </c>
    </row>
    <row r="797">
      <c r="A797" s="40" t="s">
        <v>4698</v>
      </c>
      <c r="B797" s="40" t="s">
        <v>3944</v>
      </c>
    </row>
    <row r="798">
      <c r="A798" s="40" t="s">
        <v>4699</v>
      </c>
      <c r="B798" s="40" t="s">
        <v>3932</v>
      </c>
    </row>
    <row r="799">
      <c r="A799" s="40" t="s">
        <v>4700</v>
      </c>
      <c r="B799" s="40" t="s">
        <v>3932</v>
      </c>
    </row>
    <row r="800">
      <c r="A800" s="40" t="s">
        <v>4701</v>
      </c>
      <c r="B800" s="40" t="s">
        <v>3932</v>
      </c>
    </row>
    <row r="801">
      <c r="A801" s="40" t="s">
        <v>4702</v>
      </c>
      <c r="B801" s="40" t="s">
        <v>3932</v>
      </c>
    </row>
    <row r="802">
      <c r="A802" s="40" t="s">
        <v>4703</v>
      </c>
      <c r="B802" s="40" t="s">
        <v>2749</v>
      </c>
    </row>
    <row r="803">
      <c r="A803" s="40" t="s">
        <v>4704</v>
      </c>
      <c r="B803" s="40" t="s">
        <v>2749</v>
      </c>
    </row>
    <row r="804">
      <c r="A804" s="40" t="s">
        <v>4705</v>
      </c>
      <c r="B804" s="40" t="s">
        <v>2749</v>
      </c>
    </row>
    <row r="805">
      <c r="A805" s="40" t="s">
        <v>4706</v>
      </c>
      <c r="B805" s="40" t="s">
        <v>2749</v>
      </c>
    </row>
    <row r="806">
      <c r="A806" s="40" t="s">
        <v>4707</v>
      </c>
      <c r="B806" s="40" t="s">
        <v>2749</v>
      </c>
    </row>
    <row r="807">
      <c r="A807" s="40" t="s">
        <v>4708</v>
      </c>
      <c r="B807" s="40" t="s">
        <v>2749</v>
      </c>
    </row>
    <row r="808">
      <c r="A808" s="40" t="s">
        <v>4709</v>
      </c>
      <c r="B808" s="40" t="s">
        <v>2749</v>
      </c>
    </row>
    <row r="809">
      <c r="A809" s="40" t="s">
        <v>4710</v>
      </c>
      <c r="B809" s="40" t="s">
        <v>2749</v>
      </c>
    </row>
    <row r="810">
      <c r="A810" s="40" t="s">
        <v>4711</v>
      </c>
      <c r="B810" s="40" t="s">
        <v>2749</v>
      </c>
    </row>
    <row r="811">
      <c r="A811" s="40" t="s">
        <v>4712</v>
      </c>
      <c r="B811" s="40" t="s">
        <v>2749</v>
      </c>
    </row>
    <row r="812">
      <c r="A812" s="40" t="s">
        <v>4713</v>
      </c>
      <c r="B812" s="40" t="s">
        <v>3944</v>
      </c>
    </row>
    <row r="813">
      <c r="A813" s="40" t="s">
        <v>4714</v>
      </c>
      <c r="B813" s="40" t="s">
        <v>2749</v>
      </c>
    </row>
    <row r="814">
      <c r="A814" s="40" t="s">
        <v>4715</v>
      </c>
      <c r="B814" s="40" t="s">
        <v>2749</v>
      </c>
    </row>
    <row r="815">
      <c r="A815" s="40" t="s">
        <v>4716</v>
      </c>
      <c r="B815" s="40" t="s">
        <v>3944</v>
      </c>
    </row>
    <row r="816">
      <c r="A816" s="40" t="s">
        <v>4717</v>
      </c>
      <c r="B816" s="40" t="s">
        <v>3944</v>
      </c>
    </row>
    <row r="817">
      <c r="A817" s="40" t="s">
        <v>4718</v>
      </c>
      <c r="B817" s="40" t="s">
        <v>3944</v>
      </c>
    </row>
    <row r="818">
      <c r="A818" s="40" t="s">
        <v>4719</v>
      </c>
      <c r="B818" s="40" t="s">
        <v>3944</v>
      </c>
    </row>
    <row r="819">
      <c r="A819" s="40" t="s">
        <v>4720</v>
      </c>
      <c r="B819" s="40" t="s">
        <v>3944</v>
      </c>
    </row>
    <row r="820">
      <c r="A820" s="40" t="s">
        <v>32</v>
      </c>
      <c r="B820" s="40" t="s">
        <v>3944</v>
      </c>
    </row>
    <row r="821">
      <c r="A821" s="40" t="s">
        <v>4721</v>
      </c>
      <c r="B821" s="40" t="s">
        <v>3944</v>
      </c>
    </row>
    <row r="822">
      <c r="A822" s="40" t="s">
        <v>4722</v>
      </c>
      <c r="B822" s="40" t="s">
        <v>3944</v>
      </c>
    </row>
    <row r="823">
      <c r="A823" s="40" t="s">
        <v>4723</v>
      </c>
      <c r="B823" s="40" t="s">
        <v>3944</v>
      </c>
    </row>
    <row r="824">
      <c r="A824" s="40" t="s">
        <v>4724</v>
      </c>
      <c r="B824" s="40" t="s">
        <v>3944</v>
      </c>
    </row>
    <row r="825">
      <c r="A825" s="40" t="s">
        <v>132</v>
      </c>
      <c r="B825" s="40" t="s">
        <v>3944</v>
      </c>
    </row>
    <row r="826">
      <c r="A826" s="40" t="s">
        <v>4725</v>
      </c>
      <c r="B826" s="40" t="s">
        <v>3944</v>
      </c>
    </row>
    <row r="827">
      <c r="A827" s="40" t="s">
        <v>4726</v>
      </c>
      <c r="B827" s="40" t="s">
        <v>3944</v>
      </c>
    </row>
    <row r="828">
      <c r="A828" s="40" t="s">
        <v>4727</v>
      </c>
      <c r="B828" s="40" t="s">
        <v>3932</v>
      </c>
    </row>
    <row r="829">
      <c r="A829" s="40" t="s">
        <v>4728</v>
      </c>
      <c r="B829" s="40" t="s">
        <v>3932</v>
      </c>
    </row>
    <row r="830">
      <c r="A830" s="40" t="s">
        <v>4729</v>
      </c>
      <c r="B830" s="40" t="s">
        <v>3944</v>
      </c>
    </row>
    <row r="831">
      <c r="A831" s="40" t="s">
        <v>4730</v>
      </c>
      <c r="B831" s="40" t="s">
        <v>3944</v>
      </c>
    </row>
    <row r="832">
      <c r="A832" s="40" t="s">
        <v>4731</v>
      </c>
      <c r="B832" s="40" t="s">
        <v>3944</v>
      </c>
    </row>
    <row r="833">
      <c r="A833" s="40" t="s">
        <v>4732</v>
      </c>
      <c r="B833" s="40" t="s">
        <v>3944</v>
      </c>
    </row>
    <row r="834">
      <c r="A834" s="40" t="s">
        <v>4733</v>
      </c>
      <c r="B834" s="40" t="s">
        <v>3944</v>
      </c>
    </row>
    <row r="835">
      <c r="A835" s="40" t="s">
        <v>4734</v>
      </c>
      <c r="B835" s="40" t="s">
        <v>3944</v>
      </c>
    </row>
    <row r="836">
      <c r="A836" s="40" t="s">
        <v>4735</v>
      </c>
      <c r="B836" s="40" t="s">
        <v>3944</v>
      </c>
    </row>
    <row r="837">
      <c r="A837" s="40" t="s">
        <v>4736</v>
      </c>
      <c r="B837" s="40" t="s">
        <v>3944</v>
      </c>
    </row>
    <row r="838">
      <c r="A838" s="40" t="s">
        <v>4737</v>
      </c>
      <c r="B838" s="40" t="s">
        <v>3944</v>
      </c>
    </row>
    <row r="839">
      <c r="A839" s="40" t="s">
        <v>4738</v>
      </c>
      <c r="B839" s="40" t="s">
        <v>3944</v>
      </c>
    </row>
    <row r="840">
      <c r="A840" s="40" t="s">
        <v>4739</v>
      </c>
      <c r="B840" s="40" t="s">
        <v>3944</v>
      </c>
    </row>
    <row r="841">
      <c r="A841" s="40" t="s">
        <v>4740</v>
      </c>
      <c r="B841" s="40" t="s">
        <v>3944</v>
      </c>
    </row>
    <row r="842">
      <c r="A842" s="40" t="s">
        <v>4741</v>
      </c>
      <c r="B842" s="40" t="s">
        <v>3944</v>
      </c>
    </row>
    <row r="843">
      <c r="A843" s="40" t="s">
        <v>4742</v>
      </c>
      <c r="B843" s="40" t="s">
        <v>3944</v>
      </c>
    </row>
    <row r="844">
      <c r="A844" s="40" t="s">
        <v>4743</v>
      </c>
      <c r="B844" s="40" t="s">
        <v>3944</v>
      </c>
    </row>
    <row r="845">
      <c r="A845" s="40" t="s">
        <v>4744</v>
      </c>
      <c r="B845" s="40" t="s">
        <v>3944</v>
      </c>
    </row>
    <row r="846">
      <c r="A846" s="40" t="s">
        <v>4745</v>
      </c>
      <c r="B846" s="40" t="s">
        <v>3944</v>
      </c>
    </row>
    <row r="847">
      <c r="A847" s="40" t="s">
        <v>4746</v>
      </c>
      <c r="B847" s="40" t="s">
        <v>3944</v>
      </c>
    </row>
    <row r="848">
      <c r="A848" s="40" t="s">
        <v>4747</v>
      </c>
      <c r="B848" s="40" t="s">
        <v>3944</v>
      </c>
    </row>
    <row r="849">
      <c r="A849" s="40" t="s">
        <v>4748</v>
      </c>
      <c r="B849" s="40" t="s">
        <v>3944</v>
      </c>
    </row>
    <row r="850">
      <c r="A850" s="40" t="s">
        <v>4749</v>
      </c>
      <c r="B850" s="40" t="s">
        <v>3944</v>
      </c>
    </row>
    <row r="851">
      <c r="A851" s="40" t="s">
        <v>4750</v>
      </c>
      <c r="B851" s="40" t="s">
        <v>3944</v>
      </c>
    </row>
    <row r="852">
      <c r="A852" s="40" t="s">
        <v>4751</v>
      </c>
      <c r="B852" s="40" t="s">
        <v>3944</v>
      </c>
    </row>
    <row r="853">
      <c r="A853" s="40" t="s">
        <v>4752</v>
      </c>
      <c r="B853" s="40" t="s">
        <v>3944</v>
      </c>
    </row>
    <row r="854">
      <c r="A854" s="40" t="s">
        <v>4753</v>
      </c>
      <c r="B854" s="40" t="s">
        <v>3944</v>
      </c>
    </row>
    <row r="855">
      <c r="A855" s="40" t="s">
        <v>4754</v>
      </c>
      <c r="B855" s="40" t="s">
        <v>3944</v>
      </c>
    </row>
    <row r="856">
      <c r="A856" s="40" t="s">
        <v>4755</v>
      </c>
      <c r="B856" s="40" t="s">
        <v>3944</v>
      </c>
    </row>
    <row r="857">
      <c r="A857" s="40" t="s">
        <v>4756</v>
      </c>
      <c r="B857" s="40" t="s">
        <v>3944</v>
      </c>
    </row>
    <row r="858">
      <c r="A858" s="40" t="s">
        <v>4757</v>
      </c>
      <c r="B858" s="40" t="s">
        <v>3944</v>
      </c>
    </row>
    <row r="859">
      <c r="A859" s="40" t="s">
        <v>4758</v>
      </c>
      <c r="B859" s="40" t="s">
        <v>3944</v>
      </c>
    </row>
    <row r="860">
      <c r="A860" s="40" t="s">
        <v>4759</v>
      </c>
      <c r="B860" s="40" t="s">
        <v>3944</v>
      </c>
    </row>
    <row r="861">
      <c r="A861" s="40" t="s">
        <v>4760</v>
      </c>
      <c r="B861" s="40" t="s">
        <v>3944</v>
      </c>
    </row>
    <row r="862">
      <c r="A862" s="40" t="s">
        <v>4761</v>
      </c>
      <c r="B862" s="40" t="s">
        <v>3944</v>
      </c>
    </row>
    <row r="863">
      <c r="A863" s="40" t="s">
        <v>4762</v>
      </c>
      <c r="B863" s="40" t="s">
        <v>3944</v>
      </c>
    </row>
    <row r="864">
      <c r="A864" s="40" t="s">
        <v>4763</v>
      </c>
      <c r="B864" s="40" t="s">
        <v>3944</v>
      </c>
    </row>
    <row r="865">
      <c r="A865" s="40" t="s">
        <v>4764</v>
      </c>
      <c r="B865" s="40" t="s">
        <v>3944</v>
      </c>
    </row>
    <row r="866">
      <c r="A866" s="40" t="s">
        <v>4765</v>
      </c>
      <c r="B866" s="40" t="s">
        <v>3944</v>
      </c>
    </row>
    <row r="867">
      <c r="A867" s="40" t="s">
        <v>4766</v>
      </c>
      <c r="B867" s="40" t="s">
        <v>3944</v>
      </c>
    </row>
    <row r="868">
      <c r="A868" s="40" t="s">
        <v>4767</v>
      </c>
      <c r="B868" s="40" t="s">
        <v>3944</v>
      </c>
    </row>
    <row r="869">
      <c r="A869" s="40" t="s">
        <v>4768</v>
      </c>
      <c r="B869" s="40" t="s">
        <v>3944</v>
      </c>
    </row>
    <row r="870">
      <c r="A870" s="40" t="s">
        <v>4769</v>
      </c>
      <c r="B870" s="40" t="s">
        <v>3944</v>
      </c>
    </row>
    <row r="871">
      <c r="A871" s="40" t="s">
        <v>4770</v>
      </c>
      <c r="B871" s="40" t="s">
        <v>3944</v>
      </c>
    </row>
    <row r="872">
      <c r="A872" s="40" t="s">
        <v>4771</v>
      </c>
      <c r="B872" s="40" t="s">
        <v>3944</v>
      </c>
    </row>
    <row r="873">
      <c r="A873" s="40" t="s">
        <v>4772</v>
      </c>
      <c r="B873" s="40" t="s">
        <v>3944</v>
      </c>
    </row>
    <row r="874">
      <c r="A874" s="40" t="s">
        <v>4773</v>
      </c>
      <c r="B874" s="40" t="s">
        <v>3944</v>
      </c>
    </row>
    <row r="875">
      <c r="A875" s="40" t="s">
        <v>44</v>
      </c>
      <c r="B875" s="40" t="s">
        <v>3944</v>
      </c>
    </row>
    <row r="876">
      <c r="A876" s="40" t="s">
        <v>622</v>
      </c>
      <c r="B876" s="40" t="s">
        <v>3944</v>
      </c>
    </row>
    <row r="877">
      <c r="A877" s="40" t="s">
        <v>4774</v>
      </c>
      <c r="B877" s="40" t="s">
        <v>3944</v>
      </c>
    </row>
    <row r="878">
      <c r="A878" s="40" t="s">
        <v>4775</v>
      </c>
      <c r="B878" s="40" t="s">
        <v>3944</v>
      </c>
    </row>
    <row r="879">
      <c r="A879" s="40" t="s">
        <v>4776</v>
      </c>
      <c r="B879" s="40" t="s">
        <v>3944</v>
      </c>
    </row>
    <row r="880">
      <c r="A880" s="40" t="s">
        <v>4777</v>
      </c>
      <c r="B880" s="40" t="s">
        <v>3944</v>
      </c>
    </row>
    <row r="881">
      <c r="A881" s="40" t="s">
        <v>4778</v>
      </c>
      <c r="B881" s="40" t="s">
        <v>3944</v>
      </c>
    </row>
    <row r="882">
      <c r="A882" s="40" t="s">
        <v>4779</v>
      </c>
      <c r="B882" s="40" t="s">
        <v>3944</v>
      </c>
    </row>
    <row r="883">
      <c r="A883" s="40" t="s">
        <v>4780</v>
      </c>
      <c r="B883" s="40" t="s">
        <v>3944</v>
      </c>
    </row>
    <row r="884">
      <c r="A884" s="40" t="s">
        <v>4781</v>
      </c>
      <c r="B884" s="40" t="s">
        <v>3944</v>
      </c>
    </row>
    <row r="885">
      <c r="A885" s="40" t="s">
        <v>4782</v>
      </c>
      <c r="B885" s="40" t="s">
        <v>3944</v>
      </c>
    </row>
    <row r="886">
      <c r="A886" s="40" t="s">
        <v>4783</v>
      </c>
      <c r="B886" s="40" t="s">
        <v>3944</v>
      </c>
    </row>
    <row r="887">
      <c r="A887" s="40" t="s">
        <v>4784</v>
      </c>
      <c r="B887" s="40" t="s">
        <v>2749</v>
      </c>
    </row>
    <row r="888">
      <c r="A888" s="40" t="s">
        <v>4785</v>
      </c>
      <c r="B888" s="40" t="s">
        <v>2749</v>
      </c>
    </row>
    <row r="889">
      <c r="A889" s="40" t="s">
        <v>4786</v>
      </c>
      <c r="B889" s="40" t="s">
        <v>2749</v>
      </c>
    </row>
    <row r="890">
      <c r="A890" s="40" t="s">
        <v>4787</v>
      </c>
      <c r="B890" s="40" t="s">
        <v>2749</v>
      </c>
    </row>
    <row r="891">
      <c r="A891" s="40" t="s">
        <v>4788</v>
      </c>
      <c r="B891" s="40" t="s">
        <v>2749</v>
      </c>
    </row>
    <row r="892">
      <c r="A892" s="40" t="s">
        <v>4789</v>
      </c>
      <c r="B892" s="40" t="s">
        <v>3944</v>
      </c>
    </row>
    <row r="893">
      <c r="A893" s="40" t="s">
        <v>4790</v>
      </c>
      <c r="B893" s="40" t="s">
        <v>3944</v>
      </c>
    </row>
    <row r="894">
      <c r="A894" s="40" t="s">
        <v>4791</v>
      </c>
      <c r="B894" s="40" t="s">
        <v>3944</v>
      </c>
    </row>
    <row r="895">
      <c r="A895" s="40" t="s">
        <v>4792</v>
      </c>
      <c r="B895" s="40" t="s">
        <v>3944</v>
      </c>
    </row>
    <row r="896">
      <c r="A896" s="40" t="s">
        <v>4793</v>
      </c>
      <c r="B896" s="40" t="s">
        <v>2749</v>
      </c>
    </row>
    <row r="897">
      <c r="A897" s="40" t="s">
        <v>4794</v>
      </c>
      <c r="B897" s="40" t="s">
        <v>3944</v>
      </c>
    </row>
    <row r="898">
      <c r="A898" s="40" t="s">
        <v>4795</v>
      </c>
      <c r="B898" s="40" t="s">
        <v>3944</v>
      </c>
    </row>
    <row r="899">
      <c r="A899" s="40" t="s">
        <v>4796</v>
      </c>
      <c r="B899" s="40" t="s">
        <v>2749</v>
      </c>
    </row>
    <row r="900">
      <c r="A900" s="40" t="s">
        <v>4797</v>
      </c>
      <c r="B900" s="40" t="s">
        <v>2749</v>
      </c>
    </row>
    <row r="901">
      <c r="A901" s="40" t="s">
        <v>4798</v>
      </c>
      <c r="B901" s="40" t="s">
        <v>2749</v>
      </c>
    </row>
    <row r="902">
      <c r="A902" s="40" t="s">
        <v>4799</v>
      </c>
      <c r="B902" s="40" t="s">
        <v>2749</v>
      </c>
    </row>
    <row r="903">
      <c r="A903" s="40" t="s">
        <v>4800</v>
      </c>
      <c r="B903" s="40" t="s">
        <v>2749</v>
      </c>
    </row>
    <row r="904">
      <c r="A904" s="40" t="s">
        <v>4801</v>
      </c>
      <c r="B904" s="40" t="s">
        <v>2749</v>
      </c>
    </row>
    <row r="905">
      <c r="A905" s="40" t="s">
        <v>4802</v>
      </c>
      <c r="B905" s="40" t="s">
        <v>2749</v>
      </c>
    </row>
    <row r="906">
      <c r="A906" s="40" t="s">
        <v>4803</v>
      </c>
      <c r="B906" s="40" t="s">
        <v>4804</v>
      </c>
    </row>
    <row r="907">
      <c r="A907" s="40" t="s">
        <v>4805</v>
      </c>
      <c r="B907" s="40" t="s">
        <v>2749</v>
      </c>
    </row>
    <row r="908">
      <c r="A908" s="40" t="s">
        <v>4806</v>
      </c>
      <c r="B908" s="40" t="s">
        <v>2749</v>
      </c>
    </row>
    <row r="909">
      <c r="A909" s="40" t="s">
        <v>394</v>
      </c>
      <c r="B909" s="40" t="s">
        <v>2749</v>
      </c>
    </row>
    <row r="910">
      <c r="A910" s="40" t="s">
        <v>4807</v>
      </c>
      <c r="B910" s="40" t="s">
        <v>2749</v>
      </c>
    </row>
    <row r="911">
      <c r="A911" s="40" t="s">
        <v>4808</v>
      </c>
      <c r="B911" s="40" t="s">
        <v>2749</v>
      </c>
    </row>
    <row r="912">
      <c r="A912" s="40" t="s">
        <v>4809</v>
      </c>
      <c r="B912" s="40" t="s">
        <v>2749</v>
      </c>
    </row>
    <row r="913">
      <c r="A913" s="40" t="s">
        <v>4810</v>
      </c>
      <c r="B913" s="40" t="s">
        <v>2749</v>
      </c>
    </row>
    <row r="914">
      <c r="A914" s="40" t="s">
        <v>4811</v>
      </c>
      <c r="B914" s="40" t="s">
        <v>2749</v>
      </c>
    </row>
    <row r="915">
      <c r="A915" s="40" t="s">
        <v>4812</v>
      </c>
      <c r="B915" s="40" t="s">
        <v>2749</v>
      </c>
    </row>
    <row r="916">
      <c r="A916" s="40" t="s">
        <v>4813</v>
      </c>
      <c r="B916" s="40" t="s">
        <v>2749</v>
      </c>
    </row>
    <row r="917">
      <c r="A917" s="40" t="s">
        <v>4814</v>
      </c>
      <c r="B917" s="40" t="s">
        <v>2749</v>
      </c>
    </row>
    <row r="918">
      <c r="A918" s="40" t="s">
        <v>4815</v>
      </c>
      <c r="B918" s="40" t="s">
        <v>2749</v>
      </c>
    </row>
    <row r="919">
      <c r="A919" s="40" t="s">
        <v>4816</v>
      </c>
      <c r="B919" s="40" t="s">
        <v>2749</v>
      </c>
    </row>
    <row r="920">
      <c r="A920" s="40" t="s">
        <v>4817</v>
      </c>
      <c r="B920" s="40" t="s">
        <v>2749</v>
      </c>
    </row>
    <row r="921">
      <c r="A921" s="40" t="s">
        <v>4818</v>
      </c>
      <c r="B921" s="40" t="s">
        <v>2749</v>
      </c>
    </row>
    <row r="922">
      <c r="A922" s="40" t="s">
        <v>4819</v>
      </c>
      <c r="B922" s="40" t="s">
        <v>2749</v>
      </c>
    </row>
    <row r="923">
      <c r="A923" s="40" t="s">
        <v>4820</v>
      </c>
      <c r="B923" s="40" t="s">
        <v>2749</v>
      </c>
    </row>
    <row r="924">
      <c r="A924" s="40" t="s">
        <v>4821</v>
      </c>
      <c r="B924" s="40" t="s">
        <v>2749</v>
      </c>
    </row>
    <row r="925">
      <c r="A925" s="40" t="s">
        <v>4822</v>
      </c>
      <c r="B925" s="40" t="s">
        <v>2749</v>
      </c>
    </row>
    <row r="926">
      <c r="A926" s="40" t="s">
        <v>4823</v>
      </c>
      <c r="B926" s="40" t="s">
        <v>2749</v>
      </c>
    </row>
    <row r="927">
      <c r="A927" s="40" t="s">
        <v>4824</v>
      </c>
      <c r="B927" s="40" t="s">
        <v>2749</v>
      </c>
    </row>
    <row r="928">
      <c r="A928" s="40" t="s">
        <v>4825</v>
      </c>
      <c r="B928" s="40" t="s">
        <v>2749</v>
      </c>
    </row>
    <row r="929">
      <c r="A929" s="40" t="s">
        <v>4826</v>
      </c>
      <c r="B929" s="40" t="s">
        <v>2749</v>
      </c>
    </row>
    <row r="930">
      <c r="A930" s="40" t="s">
        <v>4827</v>
      </c>
      <c r="B930" s="40" t="s">
        <v>2749</v>
      </c>
    </row>
    <row r="931">
      <c r="A931" s="40" t="s">
        <v>4828</v>
      </c>
      <c r="B931" s="40" t="s">
        <v>2749</v>
      </c>
    </row>
    <row r="932">
      <c r="A932" s="40" t="s">
        <v>4829</v>
      </c>
      <c r="B932" s="40" t="s">
        <v>2749</v>
      </c>
    </row>
    <row r="933">
      <c r="A933" s="40" t="s">
        <v>4830</v>
      </c>
      <c r="B933" s="40" t="s">
        <v>2749</v>
      </c>
    </row>
    <row r="934">
      <c r="A934" s="40" t="s">
        <v>4831</v>
      </c>
      <c r="B934" s="40" t="s">
        <v>2749</v>
      </c>
    </row>
    <row r="935">
      <c r="A935" s="40" t="s">
        <v>4832</v>
      </c>
      <c r="B935" s="40" t="s">
        <v>2749</v>
      </c>
    </row>
    <row r="936">
      <c r="A936" s="40" t="s">
        <v>4833</v>
      </c>
      <c r="B936" s="40" t="s">
        <v>2749</v>
      </c>
    </row>
    <row r="937">
      <c r="A937" s="40" t="s">
        <v>4834</v>
      </c>
      <c r="B937" s="40" t="s">
        <v>2749</v>
      </c>
    </row>
    <row r="938">
      <c r="A938" s="40" t="s">
        <v>4835</v>
      </c>
      <c r="B938" s="40" t="s">
        <v>2749</v>
      </c>
    </row>
    <row r="939">
      <c r="A939" s="40" t="s">
        <v>4836</v>
      </c>
      <c r="B939" s="40" t="s">
        <v>2749</v>
      </c>
    </row>
    <row r="940">
      <c r="A940" s="40" t="s">
        <v>4837</v>
      </c>
      <c r="B940" s="40" t="s">
        <v>2749</v>
      </c>
    </row>
    <row r="941">
      <c r="A941" s="40" t="s">
        <v>2456</v>
      </c>
      <c r="B941" s="40" t="s">
        <v>2749</v>
      </c>
    </row>
    <row r="942">
      <c r="A942" s="40" t="s">
        <v>4838</v>
      </c>
      <c r="B942" s="40" t="s">
        <v>2749</v>
      </c>
    </row>
    <row r="943">
      <c r="A943" s="40" t="s">
        <v>4839</v>
      </c>
      <c r="B943" s="40" t="s">
        <v>2749</v>
      </c>
    </row>
    <row r="944">
      <c r="A944" s="40" t="s">
        <v>4840</v>
      </c>
      <c r="B944" s="40" t="s">
        <v>2749</v>
      </c>
    </row>
    <row r="945">
      <c r="A945" s="40" t="s">
        <v>4841</v>
      </c>
      <c r="B945" s="40" t="s">
        <v>2749</v>
      </c>
    </row>
    <row r="946">
      <c r="A946" s="40" t="s">
        <v>4842</v>
      </c>
      <c r="B946" s="40" t="s">
        <v>2749</v>
      </c>
    </row>
    <row r="947">
      <c r="A947" s="40" t="s">
        <v>2184</v>
      </c>
      <c r="B947" s="40" t="s">
        <v>2749</v>
      </c>
    </row>
    <row r="948">
      <c r="A948" s="40" t="s">
        <v>4843</v>
      </c>
      <c r="B948" s="40" t="s">
        <v>2749</v>
      </c>
    </row>
    <row r="949">
      <c r="A949" s="40" t="s">
        <v>4844</v>
      </c>
      <c r="B949" s="40" t="s">
        <v>2749</v>
      </c>
    </row>
    <row r="950">
      <c r="A950" s="40" t="s">
        <v>4845</v>
      </c>
      <c r="B950" s="40" t="s">
        <v>2749</v>
      </c>
    </row>
    <row r="951">
      <c r="A951" s="40" t="s">
        <v>4846</v>
      </c>
      <c r="B951" s="40" t="s">
        <v>2749</v>
      </c>
    </row>
    <row r="952">
      <c r="A952" s="40" t="s">
        <v>4847</v>
      </c>
      <c r="B952" s="40" t="s">
        <v>2749</v>
      </c>
    </row>
    <row r="953">
      <c r="A953" s="40" t="s">
        <v>119</v>
      </c>
      <c r="B953" s="40" t="s">
        <v>2749</v>
      </c>
    </row>
    <row r="954">
      <c r="A954" s="40" t="s">
        <v>4848</v>
      </c>
      <c r="B954" s="40" t="s">
        <v>2749</v>
      </c>
    </row>
    <row r="955">
      <c r="A955" s="40" t="s">
        <v>4849</v>
      </c>
      <c r="B955" s="40" t="s">
        <v>2749</v>
      </c>
    </row>
    <row r="956">
      <c r="A956" s="40" t="s">
        <v>4850</v>
      </c>
      <c r="B956" s="40" t="s">
        <v>2749</v>
      </c>
    </row>
    <row r="957">
      <c r="A957" s="40" t="s">
        <v>4851</v>
      </c>
      <c r="B957" s="40" t="s">
        <v>2749</v>
      </c>
    </row>
    <row r="958">
      <c r="A958" s="40" t="s">
        <v>4852</v>
      </c>
      <c r="B958" s="40" t="s">
        <v>2749</v>
      </c>
    </row>
    <row r="959">
      <c r="A959" s="40" t="s">
        <v>4853</v>
      </c>
      <c r="B959" s="40" t="s">
        <v>2749</v>
      </c>
    </row>
    <row r="960">
      <c r="A960" s="40" t="s">
        <v>4854</v>
      </c>
      <c r="B960" s="40" t="s">
        <v>2749</v>
      </c>
    </row>
    <row r="961">
      <c r="A961" s="40" t="s">
        <v>1995</v>
      </c>
      <c r="B961" s="40" t="s">
        <v>2749</v>
      </c>
    </row>
    <row r="962">
      <c r="A962" s="40" t="s">
        <v>2676</v>
      </c>
      <c r="B962" s="40" t="s">
        <v>2749</v>
      </c>
    </row>
    <row r="963">
      <c r="A963" s="40" t="s">
        <v>2246</v>
      </c>
      <c r="B963" s="40" t="s">
        <v>2749</v>
      </c>
    </row>
    <row r="964">
      <c r="A964" s="40" t="s">
        <v>4855</v>
      </c>
      <c r="B964" s="40" t="s">
        <v>2749</v>
      </c>
    </row>
    <row r="965">
      <c r="A965" s="40" t="s">
        <v>4856</v>
      </c>
      <c r="B965" s="40" t="s">
        <v>2749</v>
      </c>
    </row>
    <row r="966">
      <c r="A966" s="40" t="s">
        <v>4857</v>
      </c>
      <c r="B966" s="40" t="s">
        <v>2749</v>
      </c>
    </row>
    <row r="967">
      <c r="A967" s="40" t="s">
        <v>4858</v>
      </c>
      <c r="B967" s="40" t="s">
        <v>2749</v>
      </c>
    </row>
    <row r="968">
      <c r="A968" s="40" t="s">
        <v>4859</v>
      </c>
      <c r="B968" s="40" t="s">
        <v>2749</v>
      </c>
    </row>
    <row r="969">
      <c r="A969" s="40" t="s">
        <v>4860</v>
      </c>
      <c r="B969" s="40" t="s">
        <v>2749</v>
      </c>
    </row>
    <row r="970">
      <c r="A970" s="40" t="s">
        <v>4861</v>
      </c>
      <c r="B970" s="40" t="s">
        <v>2749</v>
      </c>
    </row>
    <row r="971">
      <c r="A971" s="40" t="s">
        <v>165</v>
      </c>
      <c r="B971" s="40" t="s">
        <v>2749</v>
      </c>
    </row>
    <row r="972">
      <c r="A972" s="40" t="s">
        <v>4862</v>
      </c>
      <c r="B972" s="40" t="s">
        <v>2749</v>
      </c>
    </row>
    <row r="973">
      <c r="A973" s="40" t="s">
        <v>4863</v>
      </c>
      <c r="B973" s="40" t="s">
        <v>2749</v>
      </c>
    </row>
    <row r="974">
      <c r="A974" s="40" t="s">
        <v>4864</v>
      </c>
      <c r="B974" s="40" t="s">
        <v>2749</v>
      </c>
    </row>
    <row r="975">
      <c r="A975" s="40" t="s">
        <v>4865</v>
      </c>
      <c r="B975" s="40" t="s">
        <v>2749</v>
      </c>
    </row>
    <row r="976">
      <c r="A976" s="40" t="s">
        <v>1092</v>
      </c>
      <c r="B976" s="40" t="s">
        <v>2749</v>
      </c>
    </row>
    <row r="977">
      <c r="A977" s="40" t="s">
        <v>4866</v>
      </c>
      <c r="B977" s="40" t="s">
        <v>2749</v>
      </c>
    </row>
    <row r="978">
      <c r="A978" s="40" t="s">
        <v>4867</v>
      </c>
      <c r="B978" s="40" t="s">
        <v>2749</v>
      </c>
    </row>
    <row r="979">
      <c r="A979" s="40" t="s">
        <v>2218</v>
      </c>
      <c r="B979" s="40" t="s">
        <v>2749</v>
      </c>
    </row>
    <row r="980">
      <c r="A980" s="40" t="s">
        <v>4868</v>
      </c>
      <c r="B980" s="40" t="s">
        <v>2749</v>
      </c>
    </row>
    <row r="981">
      <c r="A981" s="40" t="s">
        <v>232</v>
      </c>
      <c r="B981" s="40" t="s">
        <v>2749</v>
      </c>
    </row>
    <row r="982">
      <c r="A982" s="40" t="s">
        <v>4869</v>
      </c>
      <c r="B982" s="40" t="s">
        <v>2749</v>
      </c>
    </row>
    <row r="983">
      <c r="A983" s="40" t="s">
        <v>4870</v>
      </c>
      <c r="B983" s="40" t="s">
        <v>2749</v>
      </c>
    </row>
    <row r="984">
      <c r="A984" s="40" t="s">
        <v>4871</v>
      </c>
      <c r="B984" s="40" t="s">
        <v>2749</v>
      </c>
    </row>
    <row r="985">
      <c r="A985" s="40" t="s">
        <v>4872</v>
      </c>
      <c r="B985" s="40" t="s">
        <v>2749</v>
      </c>
    </row>
    <row r="986">
      <c r="A986" s="40" t="s">
        <v>4873</v>
      </c>
      <c r="B986" s="40" t="s">
        <v>2749</v>
      </c>
    </row>
    <row r="987">
      <c r="A987" s="40" t="s">
        <v>4874</v>
      </c>
      <c r="B987" s="40" t="s">
        <v>2749</v>
      </c>
    </row>
    <row r="988">
      <c r="A988" s="40" t="s">
        <v>4875</v>
      </c>
      <c r="B988" s="40" t="s">
        <v>2749</v>
      </c>
    </row>
    <row r="989">
      <c r="A989" s="40" t="s">
        <v>4876</v>
      </c>
      <c r="B989" s="40" t="s">
        <v>2749</v>
      </c>
    </row>
    <row r="990">
      <c r="A990" s="40" t="s">
        <v>4877</v>
      </c>
      <c r="B990" s="40" t="s">
        <v>2749</v>
      </c>
    </row>
    <row r="991">
      <c r="A991" s="40" t="s">
        <v>1614</v>
      </c>
      <c r="B991" s="40" t="s">
        <v>2749</v>
      </c>
    </row>
    <row r="992">
      <c r="A992" s="40" t="s">
        <v>4878</v>
      </c>
      <c r="B992" s="40" t="s">
        <v>2749</v>
      </c>
    </row>
    <row r="993">
      <c r="A993" s="40" t="s">
        <v>4879</v>
      </c>
      <c r="B993" s="40" t="s">
        <v>2749</v>
      </c>
    </row>
    <row r="994">
      <c r="A994" s="40" t="s">
        <v>4880</v>
      </c>
      <c r="B994" s="40" t="s">
        <v>2749</v>
      </c>
    </row>
    <row r="995">
      <c r="A995" s="40" t="s">
        <v>4881</v>
      </c>
      <c r="B995" s="40" t="s">
        <v>2749</v>
      </c>
    </row>
    <row r="996">
      <c r="A996" s="40" t="s">
        <v>4882</v>
      </c>
      <c r="B996" s="40" t="s">
        <v>2749</v>
      </c>
    </row>
    <row r="997">
      <c r="A997" s="40" t="s">
        <v>4883</v>
      </c>
      <c r="B997" s="40" t="s">
        <v>2749</v>
      </c>
    </row>
    <row r="998">
      <c r="A998" s="40" t="s">
        <v>4884</v>
      </c>
      <c r="B998" s="40" t="s">
        <v>2749</v>
      </c>
    </row>
    <row r="999">
      <c r="A999" s="40" t="s">
        <v>4885</v>
      </c>
      <c r="B999" s="40" t="s">
        <v>2749</v>
      </c>
    </row>
    <row r="1000">
      <c r="A1000" s="40" t="s">
        <v>4886</v>
      </c>
      <c r="B1000" s="40" t="s">
        <v>2749</v>
      </c>
    </row>
    <row r="1001">
      <c r="A1001" s="40" t="s">
        <v>4887</v>
      </c>
      <c r="B1001" s="40" t="s">
        <v>2749</v>
      </c>
    </row>
    <row r="1002">
      <c r="A1002" s="40" t="s">
        <v>4888</v>
      </c>
      <c r="B1002" s="40" t="s">
        <v>2749</v>
      </c>
    </row>
    <row r="1003">
      <c r="A1003" s="40" t="s">
        <v>4889</v>
      </c>
      <c r="B1003" s="40" t="s">
        <v>2749</v>
      </c>
    </row>
    <row r="1004">
      <c r="A1004" s="40" t="s">
        <v>4890</v>
      </c>
      <c r="B1004" s="40" t="s">
        <v>2749</v>
      </c>
    </row>
    <row r="1005">
      <c r="A1005" s="40" t="s">
        <v>4891</v>
      </c>
      <c r="B1005" s="40" t="s">
        <v>2749</v>
      </c>
    </row>
    <row r="1006">
      <c r="A1006" s="40" t="s">
        <v>1889</v>
      </c>
      <c r="B1006" s="40" t="s">
        <v>2749</v>
      </c>
    </row>
    <row r="1007">
      <c r="A1007" s="40" t="s">
        <v>4892</v>
      </c>
      <c r="B1007" s="40" t="s">
        <v>2749</v>
      </c>
    </row>
    <row r="1008">
      <c r="A1008" s="40" t="s">
        <v>4893</v>
      </c>
      <c r="B1008" s="40" t="s">
        <v>2749</v>
      </c>
    </row>
    <row r="1009">
      <c r="A1009" s="40" t="s">
        <v>4894</v>
      </c>
      <c r="B1009" s="40" t="s">
        <v>2749</v>
      </c>
    </row>
    <row r="1010">
      <c r="A1010" s="40" t="s">
        <v>4895</v>
      </c>
      <c r="B1010" s="40" t="s">
        <v>2749</v>
      </c>
    </row>
    <row r="1011">
      <c r="A1011" s="40" t="s">
        <v>4896</v>
      </c>
      <c r="B1011" s="40" t="s">
        <v>2749</v>
      </c>
    </row>
    <row r="1012">
      <c r="A1012" s="40" t="s">
        <v>4897</v>
      </c>
      <c r="B1012" s="40" t="s">
        <v>2749</v>
      </c>
    </row>
    <row r="1013">
      <c r="A1013" s="40" t="s">
        <v>4898</v>
      </c>
      <c r="B1013" s="40" t="s">
        <v>2749</v>
      </c>
    </row>
    <row r="1014">
      <c r="A1014" s="40" t="s">
        <v>4899</v>
      </c>
      <c r="B1014" s="40" t="s">
        <v>2749</v>
      </c>
    </row>
    <row r="1015">
      <c r="A1015" s="40" t="s">
        <v>4900</v>
      </c>
      <c r="B1015" s="40" t="s">
        <v>2749</v>
      </c>
    </row>
    <row r="1016">
      <c r="A1016" s="40" t="s">
        <v>4901</v>
      </c>
      <c r="B1016" s="40" t="s">
        <v>2749</v>
      </c>
    </row>
    <row r="1017">
      <c r="A1017" s="40" t="s">
        <v>4902</v>
      </c>
      <c r="B1017" s="40" t="s">
        <v>2749</v>
      </c>
    </row>
    <row r="1018">
      <c r="A1018" s="40" t="s">
        <v>1059</v>
      </c>
      <c r="B1018" s="40" t="s">
        <v>2749</v>
      </c>
    </row>
    <row r="1019">
      <c r="A1019" s="40" t="s">
        <v>4903</v>
      </c>
      <c r="B1019" s="40" t="s">
        <v>2749</v>
      </c>
    </row>
    <row r="1020">
      <c r="A1020" s="40" t="s">
        <v>4904</v>
      </c>
      <c r="B1020" s="40" t="s">
        <v>2749</v>
      </c>
    </row>
    <row r="1021">
      <c r="A1021" s="40" t="s">
        <v>4905</v>
      </c>
      <c r="B1021" s="40" t="s">
        <v>2749</v>
      </c>
    </row>
    <row r="1022">
      <c r="A1022" s="40" t="s">
        <v>4906</v>
      </c>
      <c r="B1022" s="40" t="s">
        <v>2749</v>
      </c>
    </row>
    <row r="1023">
      <c r="A1023" s="40" t="s">
        <v>4907</v>
      </c>
      <c r="B1023" s="40" t="s">
        <v>2749</v>
      </c>
    </row>
    <row r="1024">
      <c r="A1024" s="40" t="s">
        <v>4908</v>
      </c>
      <c r="B1024" s="40" t="s">
        <v>2749</v>
      </c>
    </row>
    <row r="1025">
      <c r="A1025" s="40" t="s">
        <v>4909</v>
      </c>
      <c r="B1025" s="40" t="s">
        <v>2749</v>
      </c>
    </row>
    <row r="1026">
      <c r="A1026" s="40" t="s">
        <v>245</v>
      </c>
      <c r="B1026" s="40" t="s">
        <v>2749</v>
      </c>
    </row>
    <row r="1027">
      <c r="A1027" s="40" t="s">
        <v>4910</v>
      </c>
      <c r="B1027" s="40" t="s">
        <v>2749</v>
      </c>
    </row>
    <row r="1028">
      <c r="A1028" s="40" t="s">
        <v>4911</v>
      </c>
      <c r="B1028" s="40" t="s">
        <v>2749</v>
      </c>
    </row>
    <row r="1029">
      <c r="A1029" s="40" t="s">
        <v>4912</v>
      </c>
      <c r="B1029" s="40" t="s">
        <v>2749</v>
      </c>
    </row>
    <row r="1030">
      <c r="A1030" s="40" t="s">
        <v>4913</v>
      </c>
      <c r="B1030" s="40" t="s">
        <v>2749</v>
      </c>
    </row>
    <row r="1031">
      <c r="A1031" s="40" t="s">
        <v>4914</v>
      </c>
      <c r="B1031" s="40" t="s">
        <v>2749</v>
      </c>
    </row>
    <row r="1032">
      <c r="A1032" s="40" t="s">
        <v>4915</v>
      </c>
      <c r="B1032" s="40" t="s">
        <v>2749</v>
      </c>
    </row>
    <row r="1033">
      <c r="A1033" s="40" t="s">
        <v>4916</v>
      </c>
      <c r="B1033" s="40" t="s">
        <v>2749</v>
      </c>
    </row>
    <row r="1034">
      <c r="A1034" s="40" t="s">
        <v>4917</v>
      </c>
      <c r="B1034" s="40" t="s">
        <v>2749</v>
      </c>
    </row>
    <row r="1035">
      <c r="A1035" s="40" t="s">
        <v>4918</v>
      </c>
      <c r="B1035" s="40" t="s">
        <v>2749</v>
      </c>
    </row>
    <row r="1036">
      <c r="A1036" s="40" t="s">
        <v>4919</v>
      </c>
      <c r="B1036" s="40" t="s">
        <v>2749</v>
      </c>
    </row>
    <row r="1037">
      <c r="A1037" s="40" t="s">
        <v>4920</v>
      </c>
      <c r="B1037" s="40" t="s">
        <v>2749</v>
      </c>
    </row>
    <row r="1038">
      <c r="A1038" s="40" t="s">
        <v>2287</v>
      </c>
      <c r="B1038" s="40" t="s">
        <v>2749</v>
      </c>
    </row>
    <row r="1039">
      <c r="A1039" s="40" t="s">
        <v>1682</v>
      </c>
      <c r="B1039" s="40" t="s">
        <v>2749</v>
      </c>
    </row>
    <row r="1040">
      <c r="A1040" s="40" t="s">
        <v>217</v>
      </c>
      <c r="B1040" s="40" t="s">
        <v>2749</v>
      </c>
    </row>
    <row r="1041">
      <c r="A1041" s="40" t="s">
        <v>4921</v>
      </c>
      <c r="B1041" s="40" t="s">
        <v>2749</v>
      </c>
    </row>
    <row r="1042">
      <c r="A1042" s="40" t="s">
        <v>4922</v>
      </c>
      <c r="B1042" s="40" t="s">
        <v>2749</v>
      </c>
    </row>
    <row r="1043">
      <c r="A1043" s="40" t="s">
        <v>322</v>
      </c>
      <c r="B1043" s="40" t="s">
        <v>2749</v>
      </c>
    </row>
    <row r="1044">
      <c r="A1044" s="40" t="s">
        <v>4923</v>
      </c>
      <c r="B1044" s="40" t="s">
        <v>2749</v>
      </c>
    </row>
    <row r="1045">
      <c r="A1045" s="40" t="s">
        <v>4924</v>
      </c>
      <c r="B1045" s="40" t="s">
        <v>2749</v>
      </c>
    </row>
    <row r="1046">
      <c r="A1046" s="40" t="s">
        <v>4925</v>
      </c>
      <c r="B1046" s="40" t="s">
        <v>2749</v>
      </c>
    </row>
    <row r="1047">
      <c r="A1047" s="40" t="s">
        <v>4926</v>
      </c>
      <c r="B1047" s="40" t="s">
        <v>2749</v>
      </c>
    </row>
    <row r="1048">
      <c r="A1048" s="40" t="s">
        <v>4927</v>
      </c>
      <c r="B1048" s="40" t="s">
        <v>2749</v>
      </c>
    </row>
    <row r="1049">
      <c r="A1049" s="40" t="s">
        <v>4928</v>
      </c>
      <c r="B1049" s="40" t="s">
        <v>2749</v>
      </c>
    </row>
    <row r="1050">
      <c r="A1050" s="40" t="s">
        <v>4929</v>
      </c>
      <c r="B1050" s="40" t="s">
        <v>2749</v>
      </c>
    </row>
    <row r="1051">
      <c r="A1051" s="40" t="s">
        <v>4930</v>
      </c>
      <c r="B1051" s="40" t="s">
        <v>3944</v>
      </c>
    </row>
    <row r="1052">
      <c r="A1052" s="40" t="s">
        <v>4931</v>
      </c>
      <c r="B1052" s="40" t="s">
        <v>2749</v>
      </c>
    </row>
    <row r="1053">
      <c r="A1053" s="40" t="s">
        <v>4932</v>
      </c>
      <c r="B1053" s="40" t="s">
        <v>2749</v>
      </c>
    </row>
    <row r="1054">
      <c r="A1054" s="40" t="s">
        <v>4933</v>
      </c>
      <c r="B1054" s="40" t="s">
        <v>2749</v>
      </c>
    </row>
    <row r="1055">
      <c r="A1055" s="40" t="s">
        <v>4934</v>
      </c>
      <c r="B1055" s="40" t="s">
        <v>2749</v>
      </c>
    </row>
    <row r="1056">
      <c r="A1056" s="40" t="s">
        <v>4935</v>
      </c>
      <c r="B1056" s="40" t="s">
        <v>2749</v>
      </c>
    </row>
    <row r="1057">
      <c r="A1057" s="40" t="s">
        <v>4936</v>
      </c>
      <c r="B1057" s="40" t="s">
        <v>2749</v>
      </c>
    </row>
    <row r="1058">
      <c r="A1058" s="40" t="s">
        <v>4937</v>
      </c>
      <c r="B1058" s="40" t="s">
        <v>2749</v>
      </c>
    </row>
    <row r="1059">
      <c r="A1059" s="40" t="s">
        <v>4938</v>
      </c>
      <c r="B1059" s="40" t="s">
        <v>2749</v>
      </c>
    </row>
    <row r="1060">
      <c r="A1060" s="40" t="s">
        <v>4939</v>
      </c>
      <c r="B1060" s="40" t="s">
        <v>2749</v>
      </c>
    </row>
    <row r="1061">
      <c r="A1061" s="40" t="s">
        <v>4940</v>
      </c>
      <c r="B1061" s="40" t="s">
        <v>2749</v>
      </c>
    </row>
    <row r="1062">
      <c r="A1062" s="40" t="s">
        <v>4941</v>
      </c>
      <c r="B1062" s="40" t="s">
        <v>2749</v>
      </c>
    </row>
    <row r="1063">
      <c r="A1063" s="40" t="s">
        <v>4942</v>
      </c>
      <c r="B1063" s="40" t="s">
        <v>2749</v>
      </c>
    </row>
    <row r="1064">
      <c r="A1064" s="40" t="s">
        <v>2576</v>
      </c>
      <c r="B1064" s="40" t="s">
        <v>2749</v>
      </c>
    </row>
    <row r="1065">
      <c r="A1065" s="40" t="s">
        <v>4943</v>
      </c>
      <c r="B1065" s="40" t="s">
        <v>2749</v>
      </c>
    </row>
    <row r="1066">
      <c r="A1066" s="40" t="s">
        <v>95</v>
      </c>
      <c r="B1066" s="40" t="s">
        <v>2749</v>
      </c>
    </row>
    <row r="1067">
      <c r="A1067" s="40" t="s">
        <v>4944</v>
      </c>
      <c r="B1067" s="40" t="s">
        <v>2749</v>
      </c>
    </row>
    <row r="1068">
      <c r="A1068" s="40" t="s">
        <v>4945</v>
      </c>
      <c r="B1068" s="40" t="s">
        <v>3932</v>
      </c>
    </row>
    <row r="1069">
      <c r="A1069" s="40" t="s">
        <v>719</v>
      </c>
      <c r="B1069" s="40" t="s">
        <v>2749</v>
      </c>
    </row>
    <row r="1070">
      <c r="A1070" s="40" t="s">
        <v>4946</v>
      </c>
      <c r="B1070" s="40" t="s">
        <v>2749</v>
      </c>
    </row>
    <row r="1071">
      <c r="A1071" s="40" t="s">
        <v>4947</v>
      </c>
      <c r="B1071" s="40" t="s">
        <v>2749</v>
      </c>
    </row>
    <row r="1072">
      <c r="A1072" s="40" t="s">
        <v>4948</v>
      </c>
      <c r="B1072" s="40" t="s">
        <v>2749</v>
      </c>
    </row>
    <row r="1073">
      <c r="A1073" s="40" t="s">
        <v>4949</v>
      </c>
      <c r="B1073" s="40" t="s">
        <v>2749</v>
      </c>
    </row>
    <row r="1074">
      <c r="A1074" s="40" t="s">
        <v>4950</v>
      </c>
      <c r="B1074" s="40" t="s">
        <v>4951</v>
      </c>
    </row>
    <row r="1075">
      <c r="A1075" s="40" t="s">
        <v>4952</v>
      </c>
      <c r="B1075" s="40" t="s">
        <v>2749</v>
      </c>
    </row>
    <row r="1076">
      <c r="A1076" s="40" t="s">
        <v>4953</v>
      </c>
      <c r="B1076" s="40" t="s">
        <v>2749</v>
      </c>
    </row>
    <row r="1077">
      <c r="A1077" s="40" t="s">
        <v>696</v>
      </c>
      <c r="B1077" s="40" t="s">
        <v>2749</v>
      </c>
    </row>
    <row r="1078">
      <c r="A1078" s="40" t="s">
        <v>4954</v>
      </c>
      <c r="B1078" s="40" t="s">
        <v>2749</v>
      </c>
    </row>
    <row r="1079">
      <c r="A1079" s="40" t="s">
        <v>4955</v>
      </c>
      <c r="B1079" s="40" t="s">
        <v>2749</v>
      </c>
    </row>
    <row r="1080">
      <c r="A1080" s="40" t="s">
        <v>4956</v>
      </c>
      <c r="B1080" s="40" t="s">
        <v>2749</v>
      </c>
    </row>
    <row r="1081">
      <c r="A1081" s="40" t="s">
        <v>4957</v>
      </c>
      <c r="B1081" s="40" t="s">
        <v>2749</v>
      </c>
    </row>
    <row r="1082">
      <c r="A1082" s="40" t="s">
        <v>4958</v>
      </c>
      <c r="B1082" s="40" t="s">
        <v>2749</v>
      </c>
    </row>
    <row r="1083">
      <c r="A1083" s="40" t="s">
        <v>4959</v>
      </c>
      <c r="B1083" s="40" t="s">
        <v>2749</v>
      </c>
    </row>
    <row r="1084">
      <c r="A1084" s="40" t="s">
        <v>4960</v>
      </c>
      <c r="B1084" s="40" t="s">
        <v>2749</v>
      </c>
    </row>
    <row r="1085">
      <c r="A1085" s="40" t="s">
        <v>4961</v>
      </c>
      <c r="B1085" s="40" t="s">
        <v>2749</v>
      </c>
    </row>
    <row r="1086">
      <c r="A1086" s="40" t="s">
        <v>4962</v>
      </c>
      <c r="B1086" s="40" t="s">
        <v>2749</v>
      </c>
    </row>
    <row r="1087">
      <c r="A1087" s="40" t="s">
        <v>4963</v>
      </c>
      <c r="B1087" s="40" t="s">
        <v>2749</v>
      </c>
    </row>
    <row r="1088">
      <c r="A1088" s="40" t="s">
        <v>4964</v>
      </c>
      <c r="B1088" s="40" t="s">
        <v>2749</v>
      </c>
    </row>
    <row r="1089">
      <c r="A1089" s="40" t="s">
        <v>4965</v>
      </c>
      <c r="B1089" s="40" t="s">
        <v>2749</v>
      </c>
    </row>
    <row r="1090">
      <c r="A1090" s="40" t="s">
        <v>4966</v>
      </c>
      <c r="B1090" s="40" t="s">
        <v>2749</v>
      </c>
    </row>
    <row r="1091">
      <c r="A1091" s="40" t="s">
        <v>4967</v>
      </c>
      <c r="B1091" s="40" t="s">
        <v>2749</v>
      </c>
    </row>
    <row r="1092">
      <c r="A1092" s="40" t="s">
        <v>4968</v>
      </c>
      <c r="B1092" s="40" t="s">
        <v>2749</v>
      </c>
    </row>
    <row r="1093">
      <c r="A1093" s="40" t="s">
        <v>1895</v>
      </c>
      <c r="B1093" s="40" t="s">
        <v>2749</v>
      </c>
    </row>
    <row r="1094">
      <c r="A1094" s="40" t="s">
        <v>4969</v>
      </c>
      <c r="B1094" s="40" t="s">
        <v>2749</v>
      </c>
    </row>
    <row r="1095">
      <c r="A1095" s="40" t="s">
        <v>4970</v>
      </c>
      <c r="B1095" s="40" t="s">
        <v>2749</v>
      </c>
    </row>
    <row r="1096">
      <c r="A1096" s="40" t="s">
        <v>1884</v>
      </c>
      <c r="B1096" s="40" t="s">
        <v>2749</v>
      </c>
    </row>
    <row r="1097">
      <c r="A1097" s="40" t="s">
        <v>4971</v>
      </c>
      <c r="B1097" s="40" t="s">
        <v>2749</v>
      </c>
    </row>
    <row r="1098">
      <c r="A1098" s="40" t="s">
        <v>4972</v>
      </c>
      <c r="B1098" s="40" t="s">
        <v>2749</v>
      </c>
    </row>
    <row r="1099">
      <c r="A1099" s="40" t="s">
        <v>4973</v>
      </c>
      <c r="B1099" s="40" t="s">
        <v>2749</v>
      </c>
    </row>
    <row r="1100">
      <c r="A1100" s="40" t="s">
        <v>4974</v>
      </c>
      <c r="B1100" s="40" t="s">
        <v>2749</v>
      </c>
    </row>
    <row r="1101">
      <c r="A1101" s="40" t="s">
        <v>4975</v>
      </c>
      <c r="B1101" s="40" t="s">
        <v>2749</v>
      </c>
    </row>
    <row r="1102">
      <c r="A1102" s="40" t="s">
        <v>4976</v>
      </c>
      <c r="B1102" s="40" t="s">
        <v>2749</v>
      </c>
    </row>
    <row r="1103">
      <c r="A1103" s="40" t="s">
        <v>4977</v>
      </c>
      <c r="B1103" s="40" t="s">
        <v>2749</v>
      </c>
    </row>
    <row r="1104">
      <c r="A1104" s="40" t="s">
        <v>4978</v>
      </c>
      <c r="B1104" s="40" t="s">
        <v>2749</v>
      </c>
    </row>
    <row r="1105">
      <c r="A1105" s="40" t="s">
        <v>4979</v>
      </c>
      <c r="B1105" s="40" t="s">
        <v>2749</v>
      </c>
    </row>
    <row r="1106">
      <c r="A1106" s="40" t="s">
        <v>4980</v>
      </c>
      <c r="B1106" s="40" t="s">
        <v>2749</v>
      </c>
    </row>
    <row r="1107">
      <c r="A1107" s="40" t="s">
        <v>4981</v>
      </c>
      <c r="B1107" s="40" t="s">
        <v>2749</v>
      </c>
    </row>
    <row r="1108">
      <c r="A1108" s="40" t="s">
        <v>4982</v>
      </c>
      <c r="B1108" s="40" t="s">
        <v>2749</v>
      </c>
    </row>
    <row r="1109">
      <c r="A1109" s="40" t="s">
        <v>4983</v>
      </c>
      <c r="B1109" s="40" t="s">
        <v>2749</v>
      </c>
    </row>
    <row r="1110">
      <c r="A1110" s="40" t="s">
        <v>4984</v>
      </c>
      <c r="B1110" s="40" t="s">
        <v>2749</v>
      </c>
    </row>
    <row r="1111">
      <c r="A1111" s="40" t="s">
        <v>4985</v>
      </c>
      <c r="B1111" s="40" t="s">
        <v>2749</v>
      </c>
    </row>
    <row r="1112">
      <c r="A1112" s="40" t="s">
        <v>4986</v>
      </c>
      <c r="B1112" s="40" t="s">
        <v>2749</v>
      </c>
    </row>
    <row r="1113">
      <c r="A1113" s="40" t="s">
        <v>4987</v>
      </c>
      <c r="B1113" s="40" t="s">
        <v>2749</v>
      </c>
    </row>
    <row r="1114">
      <c r="A1114" s="40" t="s">
        <v>4988</v>
      </c>
      <c r="B1114" s="40" t="s">
        <v>2749</v>
      </c>
    </row>
    <row r="1115">
      <c r="A1115" s="40" t="s">
        <v>4989</v>
      </c>
      <c r="B1115" s="40" t="s">
        <v>2749</v>
      </c>
    </row>
    <row r="1116">
      <c r="A1116" s="40" t="s">
        <v>4990</v>
      </c>
      <c r="B1116" s="40" t="s">
        <v>2749</v>
      </c>
    </row>
    <row r="1117">
      <c r="A1117" s="40" t="s">
        <v>4991</v>
      </c>
      <c r="B1117" s="40" t="s">
        <v>2749</v>
      </c>
    </row>
    <row r="1118">
      <c r="A1118" s="40" t="s">
        <v>4992</v>
      </c>
      <c r="B1118" s="40" t="s">
        <v>2749</v>
      </c>
    </row>
    <row r="1119">
      <c r="A1119" s="40" t="s">
        <v>4993</v>
      </c>
      <c r="B1119" s="40" t="s">
        <v>2749</v>
      </c>
    </row>
    <row r="1120">
      <c r="A1120" s="40" t="s">
        <v>4994</v>
      </c>
      <c r="B1120" s="40" t="s">
        <v>2749</v>
      </c>
    </row>
    <row r="1121">
      <c r="A1121" s="40" t="s">
        <v>4995</v>
      </c>
      <c r="B1121" s="40" t="s">
        <v>2749</v>
      </c>
    </row>
    <row r="1122">
      <c r="A1122" s="40" t="s">
        <v>4996</v>
      </c>
      <c r="B1122" s="40" t="s">
        <v>2749</v>
      </c>
    </row>
    <row r="1123">
      <c r="A1123" s="40" t="s">
        <v>4997</v>
      </c>
      <c r="B1123" s="40" t="s">
        <v>2749</v>
      </c>
    </row>
    <row r="1124">
      <c r="A1124" s="40" t="s">
        <v>2010</v>
      </c>
      <c r="B1124" s="40" t="s">
        <v>2749</v>
      </c>
    </row>
    <row r="1125">
      <c r="A1125" s="40" t="s">
        <v>4998</v>
      </c>
      <c r="B1125" s="40" t="s">
        <v>2749</v>
      </c>
    </row>
    <row r="1126">
      <c r="A1126" s="40" t="s">
        <v>4999</v>
      </c>
      <c r="B1126" s="40" t="s">
        <v>2749</v>
      </c>
    </row>
    <row r="1127">
      <c r="A1127" s="40" t="s">
        <v>5000</v>
      </c>
      <c r="B1127" s="40" t="s">
        <v>2749</v>
      </c>
    </row>
    <row r="1128">
      <c r="A1128" s="40" t="s">
        <v>5001</v>
      </c>
      <c r="B1128" s="40" t="s">
        <v>2749</v>
      </c>
    </row>
    <row r="1129">
      <c r="A1129" s="40" t="s">
        <v>5002</v>
      </c>
      <c r="B1129" s="40" t="s">
        <v>2749</v>
      </c>
    </row>
    <row r="1130">
      <c r="A1130" s="40" t="s">
        <v>5003</v>
      </c>
      <c r="B1130" s="40" t="s">
        <v>2749</v>
      </c>
    </row>
    <row r="1131">
      <c r="A1131" s="40" t="s">
        <v>5004</v>
      </c>
      <c r="B1131" s="40" t="s">
        <v>2749</v>
      </c>
    </row>
    <row r="1132">
      <c r="A1132" s="40" t="s">
        <v>185</v>
      </c>
      <c r="B1132" s="40" t="s">
        <v>2749</v>
      </c>
    </row>
    <row r="1133">
      <c r="A1133" s="40" t="s">
        <v>5005</v>
      </c>
      <c r="B1133" s="40" t="s">
        <v>2749</v>
      </c>
    </row>
    <row r="1134">
      <c r="A1134" s="40" t="s">
        <v>5006</v>
      </c>
      <c r="B1134" s="40" t="s">
        <v>2749</v>
      </c>
    </row>
    <row r="1135">
      <c r="A1135" s="40" t="s">
        <v>5007</v>
      </c>
      <c r="B1135" s="40" t="s">
        <v>2749</v>
      </c>
    </row>
    <row r="1136">
      <c r="A1136" s="40" t="s">
        <v>5008</v>
      </c>
      <c r="B1136" s="40" t="s">
        <v>2749</v>
      </c>
    </row>
    <row r="1137">
      <c r="A1137" s="40" t="s">
        <v>5009</v>
      </c>
      <c r="B1137" s="40" t="s">
        <v>2749</v>
      </c>
    </row>
    <row r="1138">
      <c r="A1138" s="40" t="s">
        <v>5010</v>
      </c>
      <c r="B1138" s="40" t="s">
        <v>2749</v>
      </c>
    </row>
    <row r="1139">
      <c r="A1139" s="40" t="s">
        <v>5011</v>
      </c>
      <c r="B1139" s="40" t="s">
        <v>2749</v>
      </c>
    </row>
    <row r="1140">
      <c r="A1140" s="40" t="s">
        <v>5012</v>
      </c>
      <c r="B1140" s="40" t="s">
        <v>2749</v>
      </c>
    </row>
    <row r="1141">
      <c r="A1141" s="40" t="s">
        <v>5013</v>
      </c>
      <c r="B1141" s="40" t="s">
        <v>2749</v>
      </c>
    </row>
    <row r="1142">
      <c r="A1142" s="40" t="s">
        <v>5014</v>
      </c>
      <c r="B1142" s="40" t="s">
        <v>2749</v>
      </c>
    </row>
    <row r="1143">
      <c r="A1143" s="40" t="s">
        <v>5015</v>
      </c>
      <c r="B1143" s="40" t="s">
        <v>2749</v>
      </c>
    </row>
    <row r="1144">
      <c r="A1144" s="40" t="s">
        <v>5016</v>
      </c>
      <c r="B1144" s="40" t="s">
        <v>2749</v>
      </c>
    </row>
    <row r="1145">
      <c r="A1145" s="40" t="s">
        <v>5017</v>
      </c>
      <c r="B1145" s="40" t="s">
        <v>2749</v>
      </c>
    </row>
    <row r="1146">
      <c r="A1146" s="40" t="s">
        <v>5018</v>
      </c>
      <c r="B1146" s="40" t="s">
        <v>2749</v>
      </c>
    </row>
    <row r="1147">
      <c r="A1147" s="40" t="s">
        <v>5019</v>
      </c>
      <c r="B1147" s="40" t="s">
        <v>2749</v>
      </c>
    </row>
    <row r="1148">
      <c r="A1148" s="40" t="s">
        <v>5020</v>
      </c>
      <c r="B1148" s="40" t="s">
        <v>2749</v>
      </c>
    </row>
    <row r="1149">
      <c r="A1149" s="40" t="s">
        <v>5021</v>
      </c>
      <c r="B1149" s="40" t="s">
        <v>2749</v>
      </c>
    </row>
    <row r="1150">
      <c r="A1150" s="40" t="s">
        <v>5022</v>
      </c>
      <c r="B1150" s="40" t="s">
        <v>2749</v>
      </c>
    </row>
    <row r="1151">
      <c r="A1151" s="40" t="s">
        <v>5023</v>
      </c>
      <c r="B1151" s="40" t="s">
        <v>2749</v>
      </c>
    </row>
    <row r="1152">
      <c r="A1152" s="40" t="s">
        <v>5024</v>
      </c>
      <c r="B1152" s="40" t="s">
        <v>2749</v>
      </c>
    </row>
    <row r="1153">
      <c r="A1153" s="40" t="s">
        <v>5025</v>
      </c>
      <c r="B1153" s="40" t="s">
        <v>2749</v>
      </c>
    </row>
    <row r="1154">
      <c r="A1154" s="40" t="s">
        <v>5026</v>
      </c>
      <c r="B1154" s="40" t="s">
        <v>2749</v>
      </c>
    </row>
    <row r="1155">
      <c r="A1155" s="40" t="s">
        <v>5027</v>
      </c>
      <c r="B1155" s="40" t="s">
        <v>2749</v>
      </c>
    </row>
    <row r="1156">
      <c r="A1156" s="40" t="s">
        <v>5028</v>
      </c>
      <c r="B1156" s="40" t="s">
        <v>2749</v>
      </c>
    </row>
    <row r="1157">
      <c r="A1157" s="40" t="s">
        <v>5029</v>
      </c>
      <c r="B1157" s="40" t="s">
        <v>2749</v>
      </c>
    </row>
    <row r="1158">
      <c r="A1158" s="40" t="s">
        <v>5030</v>
      </c>
      <c r="B1158" s="40" t="s">
        <v>2749</v>
      </c>
    </row>
    <row r="1159">
      <c r="A1159" s="40" t="s">
        <v>5031</v>
      </c>
      <c r="B1159" s="40" t="s">
        <v>2749</v>
      </c>
    </row>
    <row r="1160">
      <c r="A1160" s="40" t="s">
        <v>5032</v>
      </c>
      <c r="B1160" s="40" t="s">
        <v>2749</v>
      </c>
    </row>
    <row r="1161">
      <c r="A1161" s="40" t="s">
        <v>5033</v>
      </c>
      <c r="B1161" s="40" t="s">
        <v>2749</v>
      </c>
    </row>
    <row r="1162">
      <c r="A1162" s="40" t="s">
        <v>5034</v>
      </c>
      <c r="B1162" s="40" t="s">
        <v>2749</v>
      </c>
    </row>
    <row r="1163">
      <c r="A1163" s="40" t="s">
        <v>5035</v>
      </c>
      <c r="B1163" s="40" t="s">
        <v>2749</v>
      </c>
    </row>
    <row r="1164">
      <c r="A1164" s="40" t="s">
        <v>5036</v>
      </c>
      <c r="B1164" s="40" t="s">
        <v>2749</v>
      </c>
    </row>
    <row r="1165">
      <c r="A1165" s="40" t="s">
        <v>5037</v>
      </c>
      <c r="B1165" s="40" t="s">
        <v>2749</v>
      </c>
    </row>
    <row r="1166">
      <c r="A1166" s="40" t="s">
        <v>5038</v>
      </c>
      <c r="B1166" s="40" t="s">
        <v>2749</v>
      </c>
    </row>
    <row r="1167">
      <c r="A1167" s="40" t="s">
        <v>5039</v>
      </c>
      <c r="B1167" s="40" t="s">
        <v>2749</v>
      </c>
    </row>
    <row r="1168">
      <c r="A1168" s="40" t="s">
        <v>5040</v>
      </c>
      <c r="B1168" s="40" t="s">
        <v>2749</v>
      </c>
    </row>
    <row r="1169">
      <c r="A1169" s="40" t="s">
        <v>5041</v>
      </c>
      <c r="B1169" s="40" t="s">
        <v>2749</v>
      </c>
    </row>
    <row r="1170">
      <c r="A1170" s="40" t="s">
        <v>5042</v>
      </c>
      <c r="B1170" s="40" t="s">
        <v>2749</v>
      </c>
    </row>
    <row r="1171">
      <c r="A1171" s="40" t="s">
        <v>5043</v>
      </c>
      <c r="B1171" s="40" t="s">
        <v>2749</v>
      </c>
    </row>
    <row r="1172">
      <c r="A1172" s="40" t="s">
        <v>5044</v>
      </c>
      <c r="B1172" s="40" t="s">
        <v>2749</v>
      </c>
    </row>
    <row r="1173">
      <c r="A1173" s="40" t="s">
        <v>5045</v>
      </c>
      <c r="B1173" s="40" t="s">
        <v>2749</v>
      </c>
    </row>
    <row r="1174">
      <c r="A1174" s="40" t="s">
        <v>894</v>
      </c>
      <c r="B1174" s="40" t="s">
        <v>2749</v>
      </c>
    </row>
    <row r="1175">
      <c r="A1175" s="40" t="s">
        <v>5046</v>
      </c>
      <c r="B1175" s="40" t="s">
        <v>2749</v>
      </c>
    </row>
    <row r="1176">
      <c r="A1176" s="40" t="s">
        <v>5047</v>
      </c>
      <c r="B1176" s="40" t="s">
        <v>2749</v>
      </c>
    </row>
    <row r="1177">
      <c r="A1177" s="40" t="s">
        <v>5048</v>
      </c>
      <c r="B1177" s="40" t="s">
        <v>2749</v>
      </c>
    </row>
    <row r="1178">
      <c r="A1178" s="40" t="s">
        <v>5049</v>
      </c>
      <c r="B1178" s="40" t="s">
        <v>2749</v>
      </c>
    </row>
    <row r="1179">
      <c r="A1179" s="40" t="s">
        <v>5050</v>
      </c>
      <c r="B1179" s="40" t="s">
        <v>2749</v>
      </c>
    </row>
    <row r="1180">
      <c r="A1180" s="40" t="s">
        <v>5051</v>
      </c>
      <c r="B1180" s="40" t="s">
        <v>2749</v>
      </c>
    </row>
    <row r="1181">
      <c r="A1181" s="40" t="s">
        <v>5052</v>
      </c>
      <c r="B1181" s="40" t="s">
        <v>2749</v>
      </c>
    </row>
    <row r="1182">
      <c r="A1182" s="40" t="s">
        <v>5053</v>
      </c>
      <c r="B1182" s="40" t="s">
        <v>2749</v>
      </c>
    </row>
    <row r="1183">
      <c r="A1183" s="40" t="s">
        <v>5054</v>
      </c>
      <c r="B1183" s="40" t="s">
        <v>2749</v>
      </c>
    </row>
    <row r="1184">
      <c r="A1184" s="40" t="s">
        <v>5055</v>
      </c>
      <c r="B1184" s="40" t="s">
        <v>2749</v>
      </c>
    </row>
    <row r="1185">
      <c r="A1185" s="40" t="s">
        <v>5056</v>
      </c>
      <c r="B1185" s="40" t="s">
        <v>2749</v>
      </c>
    </row>
    <row r="1186">
      <c r="A1186" s="40" t="s">
        <v>5057</v>
      </c>
      <c r="B1186" s="40" t="s">
        <v>2749</v>
      </c>
    </row>
    <row r="1187">
      <c r="A1187" s="40" t="s">
        <v>5058</v>
      </c>
      <c r="B1187" s="40" t="s">
        <v>2749</v>
      </c>
    </row>
    <row r="1188">
      <c r="A1188" s="40" t="s">
        <v>5059</v>
      </c>
      <c r="B1188" s="40" t="s">
        <v>2749</v>
      </c>
    </row>
    <row r="1189">
      <c r="A1189" s="40" t="s">
        <v>72</v>
      </c>
      <c r="B1189" s="40" t="s">
        <v>2749</v>
      </c>
    </row>
    <row r="1190">
      <c r="A1190" s="40" t="s">
        <v>5060</v>
      </c>
      <c r="B1190" s="40" t="s">
        <v>2749</v>
      </c>
    </row>
    <row r="1191">
      <c r="A1191" s="40" t="s">
        <v>5061</v>
      </c>
      <c r="B1191" s="40" t="s">
        <v>2749</v>
      </c>
    </row>
    <row r="1192">
      <c r="A1192" s="40" t="s">
        <v>5062</v>
      </c>
      <c r="B1192" s="40" t="s">
        <v>2749</v>
      </c>
    </row>
    <row r="1193">
      <c r="A1193" s="40" t="s">
        <v>5063</v>
      </c>
      <c r="B1193" s="40" t="s">
        <v>2749</v>
      </c>
    </row>
    <row r="1194">
      <c r="A1194" s="40" t="s">
        <v>5064</v>
      </c>
      <c r="B1194" s="40" t="s">
        <v>2749</v>
      </c>
    </row>
    <row r="1195">
      <c r="A1195" s="40" t="s">
        <v>5065</v>
      </c>
      <c r="B1195" s="40" t="s">
        <v>3944</v>
      </c>
    </row>
    <row r="1196">
      <c r="A1196" s="40" t="s">
        <v>5066</v>
      </c>
      <c r="B1196" s="40" t="s">
        <v>2749</v>
      </c>
    </row>
    <row r="1197">
      <c r="A1197" s="40" t="s">
        <v>5067</v>
      </c>
      <c r="B1197" s="40" t="s">
        <v>2749</v>
      </c>
    </row>
    <row r="1198">
      <c r="A1198" s="40" t="s">
        <v>5068</v>
      </c>
      <c r="B1198" s="40" t="s">
        <v>2749</v>
      </c>
    </row>
    <row r="1199">
      <c r="A1199" s="40" t="s">
        <v>5069</v>
      </c>
      <c r="B1199" s="40" t="s">
        <v>2749</v>
      </c>
    </row>
    <row r="1200">
      <c r="A1200" s="40" t="s">
        <v>5070</v>
      </c>
      <c r="B1200" s="40" t="s">
        <v>2749</v>
      </c>
    </row>
    <row r="1201">
      <c r="A1201" s="40" t="s">
        <v>1142</v>
      </c>
      <c r="B1201" s="40" t="s">
        <v>2749</v>
      </c>
    </row>
    <row r="1202">
      <c r="A1202" s="40" t="s">
        <v>5071</v>
      </c>
      <c r="B1202" s="40" t="s">
        <v>2749</v>
      </c>
    </row>
    <row r="1203">
      <c r="A1203" s="40" t="s">
        <v>5072</v>
      </c>
      <c r="B1203" s="40" t="s">
        <v>2749</v>
      </c>
    </row>
    <row r="1204">
      <c r="A1204" s="40" t="s">
        <v>5073</v>
      </c>
      <c r="B1204" s="40" t="s">
        <v>2749</v>
      </c>
    </row>
    <row r="1205">
      <c r="A1205" s="40" t="s">
        <v>5074</v>
      </c>
      <c r="B1205" s="40" t="s">
        <v>2749</v>
      </c>
    </row>
    <row r="1206">
      <c r="A1206" s="40" t="s">
        <v>5075</v>
      </c>
      <c r="B1206" s="40" t="s">
        <v>2749</v>
      </c>
    </row>
    <row r="1207">
      <c r="A1207" s="40" t="s">
        <v>5076</v>
      </c>
      <c r="B1207" s="40" t="s">
        <v>2749</v>
      </c>
    </row>
    <row r="1208">
      <c r="A1208" s="40" t="s">
        <v>5077</v>
      </c>
      <c r="B1208" s="40" t="s">
        <v>2749</v>
      </c>
    </row>
    <row r="1209">
      <c r="A1209" s="40" t="s">
        <v>5078</v>
      </c>
      <c r="B1209" s="40" t="s">
        <v>2749</v>
      </c>
    </row>
    <row r="1210">
      <c r="A1210" s="40" t="s">
        <v>328</v>
      </c>
      <c r="B1210" s="40" t="s">
        <v>2749</v>
      </c>
    </row>
    <row r="1211">
      <c r="A1211" s="40" t="s">
        <v>5079</v>
      </c>
      <c r="B1211" s="40" t="s">
        <v>2749</v>
      </c>
    </row>
    <row r="1212">
      <c r="A1212" s="40" t="s">
        <v>5080</v>
      </c>
      <c r="B1212" s="40" t="s">
        <v>2749</v>
      </c>
    </row>
    <row r="1213">
      <c r="A1213" s="40" t="s">
        <v>5081</v>
      </c>
      <c r="B1213" s="40" t="s">
        <v>2749</v>
      </c>
    </row>
    <row r="1214">
      <c r="A1214" s="40" t="s">
        <v>5082</v>
      </c>
      <c r="B1214" s="40" t="s">
        <v>2749</v>
      </c>
    </row>
    <row r="1215">
      <c r="A1215" s="40" t="s">
        <v>5083</v>
      </c>
      <c r="B1215" s="40" t="s">
        <v>2749</v>
      </c>
    </row>
    <row r="1216">
      <c r="A1216" s="40" t="s">
        <v>2223</v>
      </c>
      <c r="B1216" s="40" t="s">
        <v>2749</v>
      </c>
    </row>
    <row r="1217">
      <c r="A1217" s="40" t="s">
        <v>5084</v>
      </c>
      <c r="B1217" s="40" t="s">
        <v>2749</v>
      </c>
    </row>
    <row r="1218">
      <c r="A1218" s="40" t="s">
        <v>5085</v>
      </c>
      <c r="B1218" s="40" t="s">
        <v>2749</v>
      </c>
    </row>
    <row r="1219">
      <c r="A1219" s="40" t="s">
        <v>1310</v>
      </c>
      <c r="B1219" s="40" t="s">
        <v>3944</v>
      </c>
    </row>
    <row r="1220">
      <c r="A1220" s="40" t="s">
        <v>5086</v>
      </c>
      <c r="B1220" s="40" t="s">
        <v>3944</v>
      </c>
    </row>
    <row r="1221">
      <c r="A1221" s="40" t="s">
        <v>5087</v>
      </c>
      <c r="B1221" s="40" t="s">
        <v>3944</v>
      </c>
    </row>
    <row r="1222">
      <c r="A1222" s="40" t="s">
        <v>5088</v>
      </c>
      <c r="B1222" s="40" t="s">
        <v>3944</v>
      </c>
    </row>
    <row r="1223">
      <c r="A1223" s="40" t="s">
        <v>5089</v>
      </c>
      <c r="B1223" s="40" t="s">
        <v>3944</v>
      </c>
    </row>
    <row r="1224">
      <c r="A1224" s="40" t="s">
        <v>5090</v>
      </c>
      <c r="B1224" s="40" t="s">
        <v>2749</v>
      </c>
    </row>
    <row r="1225">
      <c r="A1225" s="40" t="s">
        <v>5091</v>
      </c>
      <c r="B1225" s="40" t="s">
        <v>2749</v>
      </c>
    </row>
    <row r="1226">
      <c r="A1226" s="40" t="s">
        <v>5092</v>
      </c>
      <c r="B1226" s="40" t="s">
        <v>3944</v>
      </c>
    </row>
    <row r="1227">
      <c r="A1227" s="40" t="s">
        <v>5093</v>
      </c>
      <c r="B1227" s="40" t="s">
        <v>2749</v>
      </c>
    </row>
    <row r="1228">
      <c r="A1228" s="40" t="s">
        <v>5094</v>
      </c>
      <c r="B1228" s="40" t="s">
        <v>2749</v>
      </c>
    </row>
    <row r="1229">
      <c r="A1229" s="40" t="s">
        <v>5095</v>
      </c>
      <c r="B1229" s="40" t="s">
        <v>3944</v>
      </c>
    </row>
    <row r="1230">
      <c r="A1230" s="40" t="s">
        <v>5096</v>
      </c>
      <c r="B1230" s="40" t="s">
        <v>3944</v>
      </c>
    </row>
    <row r="1231">
      <c r="A1231" s="40" t="s">
        <v>5097</v>
      </c>
      <c r="B1231" s="40" t="s">
        <v>4804</v>
      </c>
    </row>
    <row r="1232">
      <c r="A1232" s="40" t="s">
        <v>5098</v>
      </c>
      <c r="B1232" s="40" t="s">
        <v>3944</v>
      </c>
    </row>
    <row r="1233">
      <c r="A1233" s="40" t="s">
        <v>5099</v>
      </c>
      <c r="B1233" s="40" t="s">
        <v>3944</v>
      </c>
    </row>
    <row r="1234">
      <c r="A1234" s="40" t="s">
        <v>5100</v>
      </c>
      <c r="B1234" s="40" t="s">
        <v>2749</v>
      </c>
    </row>
    <row r="1235">
      <c r="A1235" s="40" t="s">
        <v>5101</v>
      </c>
      <c r="B1235" s="40" t="s">
        <v>2749</v>
      </c>
    </row>
    <row r="1236">
      <c r="A1236" s="40" t="s">
        <v>5102</v>
      </c>
      <c r="B1236" s="40" t="s">
        <v>2749</v>
      </c>
    </row>
    <row r="1237">
      <c r="A1237" s="40" t="s">
        <v>5103</v>
      </c>
      <c r="B1237" s="40" t="s">
        <v>2749</v>
      </c>
    </row>
    <row r="1238">
      <c r="A1238" s="40" t="s">
        <v>458</v>
      </c>
      <c r="B1238" s="40" t="s">
        <v>2749</v>
      </c>
    </row>
    <row r="1239">
      <c r="A1239" s="40" t="s">
        <v>5104</v>
      </c>
      <c r="B1239" s="40" t="s">
        <v>2749</v>
      </c>
    </row>
    <row r="1240">
      <c r="A1240" s="40" t="s">
        <v>5105</v>
      </c>
      <c r="B1240" s="40" t="s">
        <v>2749</v>
      </c>
    </row>
    <row r="1241">
      <c r="A1241" s="40" t="s">
        <v>5106</v>
      </c>
      <c r="B1241" s="40" t="s">
        <v>2749</v>
      </c>
    </row>
    <row r="1242">
      <c r="A1242" s="40" t="s">
        <v>5107</v>
      </c>
      <c r="B1242" s="40" t="s">
        <v>2749</v>
      </c>
    </row>
    <row r="1243">
      <c r="A1243" s="40" t="s">
        <v>5108</v>
      </c>
      <c r="B1243" s="40" t="s">
        <v>2749</v>
      </c>
    </row>
    <row r="1244">
      <c r="A1244" s="40" t="s">
        <v>5109</v>
      </c>
      <c r="B1244" s="40" t="s">
        <v>2749</v>
      </c>
    </row>
    <row r="1245">
      <c r="A1245" s="40" t="s">
        <v>5110</v>
      </c>
      <c r="B1245" s="40" t="s">
        <v>2749</v>
      </c>
    </row>
    <row r="1246">
      <c r="A1246" s="40" t="s">
        <v>5111</v>
      </c>
      <c r="B1246" s="40" t="s">
        <v>2749</v>
      </c>
    </row>
    <row r="1247">
      <c r="A1247" s="40" t="s">
        <v>5112</v>
      </c>
      <c r="B1247" s="40" t="s">
        <v>2749</v>
      </c>
    </row>
    <row r="1248">
      <c r="A1248" s="40" t="s">
        <v>5113</v>
      </c>
      <c r="B1248" s="40" t="s">
        <v>2749</v>
      </c>
    </row>
    <row r="1249">
      <c r="A1249" s="40" t="s">
        <v>5114</v>
      </c>
      <c r="B1249" s="40" t="s">
        <v>2749</v>
      </c>
    </row>
    <row r="1250">
      <c r="A1250" s="40" t="s">
        <v>5115</v>
      </c>
      <c r="B1250" s="40" t="s">
        <v>2749</v>
      </c>
    </row>
    <row r="1251">
      <c r="A1251" s="40" t="s">
        <v>5116</v>
      </c>
      <c r="B1251" s="40" t="s">
        <v>2749</v>
      </c>
    </row>
    <row r="1252">
      <c r="A1252" s="40" t="s">
        <v>5117</v>
      </c>
      <c r="B1252" s="40" t="s">
        <v>2749</v>
      </c>
    </row>
    <row r="1253">
      <c r="A1253" s="40" t="s">
        <v>5118</v>
      </c>
      <c r="B1253" s="40" t="s">
        <v>2749</v>
      </c>
    </row>
    <row r="1254">
      <c r="A1254" s="40" t="s">
        <v>5119</v>
      </c>
      <c r="B1254" s="40" t="s">
        <v>2749</v>
      </c>
    </row>
    <row r="1255">
      <c r="A1255" s="40" t="s">
        <v>5120</v>
      </c>
      <c r="B1255" s="40" t="s">
        <v>2749</v>
      </c>
    </row>
    <row r="1256">
      <c r="A1256" s="40" t="s">
        <v>5121</v>
      </c>
      <c r="B1256" s="40" t="s">
        <v>2749</v>
      </c>
    </row>
    <row r="1257">
      <c r="A1257" s="40" t="s">
        <v>5122</v>
      </c>
      <c r="B1257" s="40" t="s">
        <v>2749</v>
      </c>
    </row>
    <row r="1258">
      <c r="A1258" s="40" t="s">
        <v>5123</v>
      </c>
      <c r="B1258" s="40" t="s">
        <v>2749</v>
      </c>
    </row>
    <row r="1259">
      <c r="A1259" s="40" t="s">
        <v>5124</v>
      </c>
      <c r="B1259" s="40" t="s">
        <v>2749</v>
      </c>
    </row>
    <row r="1260">
      <c r="A1260" s="40" t="s">
        <v>5125</v>
      </c>
      <c r="B1260" s="40" t="s">
        <v>2749</v>
      </c>
    </row>
    <row r="1261">
      <c r="A1261" s="40" t="s">
        <v>5126</v>
      </c>
      <c r="B1261" s="40" t="s">
        <v>2749</v>
      </c>
    </row>
    <row r="1262">
      <c r="A1262" s="40" t="s">
        <v>5127</v>
      </c>
      <c r="B1262" s="40" t="s">
        <v>2749</v>
      </c>
    </row>
    <row r="1263">
      <c r="A1263" s="40" t="s">
        <v>589</v>
      </c>
      <c r="B1263" s="40" t="s">
        <v>2749</v>
      </c>
    </row>
    <row r="1264">
      <c r="A1264" s="40" t="s">
        <v>5128</v>
      </c>
      <c r="B1264" s="40" t="s">
        <v>2749</v>
      </c>
    </row>
    <row r="1265">
      <c r="A1265" s="40" t="s">
        <v>5129</v>
      </c>
      <c r="B1265" s="40" t="s">
        <v>2749</v>
      </c>
    </row>
    <row r="1266">
      <c r="A1266" s="40" t="s">
        <v>5130</v>
      </c>
      <c r="B1266" s="40" t="s">
        <v>2749</v>
      </c>
    </row>
    <row r="1267">
      <c r="A1267" s="40" t="s">
        <v>5131</v>
      </c>
      <c r="B1267" s="40" t="s">
        <v>2749</v>
      </c>
    </row>
    <row r="1268">
      <c r="A1268" s="40" t="s">
        <v>5132</v>
      </c>
      <c r="B1268" s="40" t="s">
        <v>2749</v>
      </c>
    </row>
    <row r="1269">
      <c r="A1269" s="40" t="s">
        <v>5133</v>
      </c>
      <c r="B1269" s="40" t="s">
        <v>2749</v>
      </c>
    </row>
    <row r="1270">
      <c r="A1270" s="40" t="s">
        <v>5134</v>
      </c>
      <c r="B1270" s="40" t="s">
        <v>2749</v>
      </c>
    </row>
    <row r="1271">
      <c r="A1271" s="40" t="s">
        <v>5135</v>
      </c>
      <c r="B1271" s="40" t="s">
        <v>2749</v>
      </c>
    </row>
    <row r="1272">
      <c r="A1272" s="40" t="s">
        <v>5136</v>
      </c>
      <c r="B1272" s="40" t="s">
        <v>2749</v>
      </c>
    </row>
    <row r="1273">
      <c r="A1273" s="40" t="s">
        <v>5137</v>
      </c>
      <c r="B1273" s="40" t="s">
        <v>2749</v>
      </c>
    </row>
    <row r="1274">
      <c r="A1274" s="40" t="s">
        <v>5138</v>
      </c>
      <c r="B1274" s="40" t="s">
        <v>2749</v>
      </c>
    </row>
    <row r="1275">
      <c r="A1275" s="40" t="s">
        <v>5139</v>
      </c>
      <c r="B1275" s="40" t="s">
        <v>2749</v>
      </c>
    </row>
    <row r="1276">
      <c r="A1276" s="40" t="s">
        <v>5140</v>
      </c>
      <c r="B1276" s="40" t="s">
        <v>2749</v>
      </c>
    </row>
    <row r="1277">
      <c r="A1277" s="40" t="s">
        <v>5141</v>
      </c>
      <c r="B1277" s="40" t="s">
        <v>2749</v>
      </c>
    </row>
    <row r="1278">
      <c r="A1278" s="40" t="s">
        <v>5142</v>
      </c>
      <c r="B1278" s="40" t="s">
        <v>2749</v>
      </c>
    </row>
    <row r="1279">
      <c r="A1279" s="40" t="s">
        <v>5143</v>
      </c>
      <c r="B1279" s="40" t="s">
        <v>2749</v>
      </c>
    </row>
    <row r="1280">
      <c r="A1280" s="40" t="s">
        <v>5144</v>
      </c>
      <c r="B1280" s="40" t="s">
        <v>2749</v>
      </c>
    </row>
    <row r="1281">
      <c r="A1281" s="40" t="s">
        <v>5145</v>
      </c>
      <c r="B1281" s="40" t="s">
        <v>2749</v>
      </c>
    </row>
    <row r="1282">
      <c r="A1282" s="40" t="s">
        <v>5146</v>
      </c>
      <c r="B1282" s="40" t="s">
        <v>2749</v>
      </c>
    </row>
    <row r="1283">
      <c r="A1283" s="40" t="s">
        <v>5147</v>
      </c>
      <c r="B1283" s="40" t="s">
        <v>2749</v>
      </c>
    </row>
    <row r="1284">
      <c r="A1284" s="40" t="s">
        <v>5148</v>
      </c>
      <c r="B1284" s="40" t="s">
        <v>2749</v>
      </c>
    </row>
    <row r="1285">
      <c r="A1285" s="40" t="s">
        <v>5149</v>
      </c>
      <c r="B1285" s="40" t="s">
        <v>2749</v>
      </c>
    </row>
    <row r="1286">
      <c r="A1286" s="40" t="s">
        <v>5150</v>
      </c>
      <c r="B1286" s="40" t="s">
        <v>2749</v>
      </c>
    </row>
    <row r="1287">
      <c r="A1287" s="40" t="s">
        <v>5151</v>
      </c>
      <c r="B1287" s="40" t="s">
        <v>2749</v>
      </c>
    </row>
    <row r="1288">
      <c r="A1288" s="40" t="s">
        <v>5152</v>
      </c>
      <c r="B1288" s="40" t="s">
        <v>2749</v>
      </c>
    </row>
    <row r="1289">
      <c r="A1289" s="40" t="s">
        <v>5153</v>
      </c>
      <c r="B1289" s="40" t="s">
        <v>2749</v>
      </c>
    </row>
    <row r="1290">
      <c r="A1290" s="40" t="s">
        <v>5154</v>
      </c>
      <c r="B1290" s="40" t="s">
        <v>2749</v>
      </c>
    </row>
    <row r="1291">
      <c r="A1291" s="40" t="s">
        <v>5155</v>
      </c>
      <c r="B1291" s="40" t="s">
        <v>2749</v>
      </c>
    </row>
    <row r="1292">
      <c r="A1292" s="40" t="s">
        <v>5156</v>
      </c>
      <c r="B1292" s="40" t="s">
        <v>2749</v>
      </c>
    </row>
    <row r="1293">
      <c r="A1293" s="40" t="s">
        <v>5157</v>
      </c>
      <c r="B1293" s="40" t="s">
        <v>2749</v>
      </c>
    </row>
    <row r="1294">
      <c r="A1294" s="40" t="s">
        <v>5158</v>
      </c>
      <c r="B1294" s="40" t="s">
        <v>2749</v>
      </c>
    </row>
    <row r="1295">
      <c r="A1295" s="40" t="s">
        <v>5159</v>
      </c>
      <c r="B1295" s="40" t="s">
        <v>2749</v>
      </c>
    </row>
    <row r="1296">
      <c r="A1296" s="40" t="s">
        <v>5160</v>
      </c>
      <c r="B1296" s="40" t="s">
        <v>2749</v>
      </c>
    </row>
    <row r="1297">
      <c r="A1297" s="40" t="s">
        <v>5161</v>
      </c>
      <c r="B1297" s="40" t="s">
        <v>2749</v>
      </c>
    </row>
    <row r="1298">
      <c r="A1298" s="40" t="s">
        <v>5162</v>
      </c>
      <c r="B1298" s="40" t="s">
        <v>2749</v>
      </c>
    </row>
    <row r="1299">
      <c r="A1299" s="40" t="s">
        <v>5163</v>
      </c>
      <c r="B1299" s="40" t="s">
        <v>2749</v>
      </c>
    </row>
    <row r="1300">
      <c r="A1300" s="40" t="s">
        <v>5164</v>
      </c>
      <c r="B1300" s="40" t="s">
        <v>2749</v>
      </c>
    </row>
    <row r="1301">
      <c r="A1301" s="40" t="s">
        <v>5165</v>
      </c>
      <c r="B1301" s="40" t="s">
        <v>2749</v>
      </c>
    </row>
    <row r="1302">
      <c r="A1302" s="40" t="s">
        <v>5166</v>
      </c>
      <c r="B1302" s="40" t="s">
        <v>2749</v>
      </c>
    </row>
    <row r="1303">
      <c r="A1303" s="40" t="s">
        <v>5167</v>
      </c>
      <c r="B1303" s="40" t="s">
        <v>2749</v>
      </c>
    </row>
    <row r="1304">
      <c r="A1304" s="40" t="s">
        <v>5168</v>
      </c>
      <c r="B1304" s="40" t="s">
        <v>2749</v>
      </c>
    </row>
    <row r="1305">
      <c r="A1305" s="40" t="s">
        <v>5169</v>
      </c>
      <c r="B1305" s="40" t="s">
        <v>2749</v>
      </c>
    </row>
    <row r="1306">
      <c r="A1306" s="40" t="s">
        <v>5170</v>
      </c>
      <c r="B1306" s="40" t="s">
        <v>2749</v>
      </c>
    </row>
    <row r="1307">
      <c r="A1307" s="40" t="s">
        <v>5171</v>
      </c>
      <c r="B1307" s="40" t="s">
        <v>2749</v>
      </c>
    </row>
    <row r="1308">
      <c r="A1308" s="40" t="s">
        <v>1557</v>
      </c>
      <c r="B1308" s="40" t="s">
        <v>2749</v>
      </c>
    </row>
    <row r="1309">
      <c r="A1309" s="40" t="s">
        <v>5172</v>
      </c>
      <c r="B1309" s="40" t="s">
        <v>2749</v>
      </c>
    </row>
    <row r="1310">
      <c r="A1310" s="40" t="s">
        <v>5173</v>
      </c>
      <c r="B1310" s="40" t="s">
        <v>2749</v>
      </c>
    </row>
    <row r="1311">
      <c r="A1311" s="40" t="s">
        <v>5174</v>
      </c>
      <c r="B1311" s="40" t="s">
        <v>2749</v>
      </c>
    </row>
    <row r="1312">
      <c r="A1312" s="40" t="s">
        <v>5175</v>
      </c>
      <c r="B1312" s="40" t="s">
        <v>2749</v>
      </c>
    </row>
    <row r="1313">
      <c r="A1313" s="40" t="s">
        <v>5176</v>
      </c>
      <c r="B1313" s="40" t="s">
        <v>2749</v>
      </c>
    </row>
    <row r="1314">
      <c r="A1314" s="40" t="s">
        <v>5177</v>
      </c>
      <c r="B1314" s="40" t="s">
        <v>2749</v>
      </c>
    </row>
    <row r="1315">
      <c r="A1315" s="40" t="s">
        <v>5178</v>
      </c>
      <c r="B1315" s="40" t="s">
        <v>2749</v>
      </c>
    </row>
    <row r="1316">
      <c r="A1316" s="40" t="s">
        <v>5179</v>
      </c>
      <c r="B1316" s="40" t="s">
        <v>2749</v>
      </c>
    </row>
    <row r="1317">
      <c r="A1317" s="40" t="s">
        <v>5180</v>
      </c>
      <c r="B1317" s="40" t="s">
        <v>2749</v>
      </c>
    </row>
    <row r="1318">
      <c r="A1318" s="40" t="s">
        <v>5181</v>
      </c>
      <c r="B1318" s="40" t="s">
        <v>2749</v>
      </c>
    </row>
    <row r="1319">
      <c r="A1319" s="40" t="s">
        <v>5182</v>
      </c>
      <c r="B1319" s="40" t="s">
        <v>2749</v>
      </c>
    </row>
    <row r="1320">
      <c r="A1320" s="40" t="s">
        <v>5183</v>
      </c>
      <c r="B1320" s="40" t="s">
        <v>2749</v>
      </c>
    </row>
    <row r="1321">
      <c r="A1321" s="40" t="s">
        <v>5184</v>
      </c>
      <c r="B1321" s="40" t="s">
        <v>2749</v>
      </c>
    </row>
    <row r="1322">
      <c r="A1322" s="40" t="s">
        <v>5185</v>
      </c>
      <c r="B1322" s="40" t="s">
        <v>2749</v>
      </c>
    </row>
    <row r="1323">
      <c r="A1323" s="40" t="s">
        <v>5186</v>
      </c>
      <c r="B1323" s="40" t="s">
        <v>3944</v>
      </c>
    </row>
    <row r="1324">
      <c r="A1324" s="40" t="s">
        <v>5187</v>
      </c>
      <c r="B1324" s="40" t="s">
        <v>3944</v>
      </c>
    </row>
    <row r="1325">
      <c r="A1325" s="40" t="s">
        <v>5188</v>
      </c>
      <c r="B1325" s="40" t="s">
        <v>3932</v>
      </c>
    </row>
    <row r="1326">
      <c r="A1326" s="40" t="s">
        <v>5189</v>
      </c>
      <c r="B1326" s="40" t="s">
        <v>3944</v>
      </c>
    </row>
    <row r="1327">
      <c r="A1327" s="40" t="s">
        <v>5190</v>
      </c>
      <c r="B1327" s="40" t="s">
        <v>3944</v>
      </c>
    </row>
    <row r="1328">
      <c r="A1328" s="40" t="s">
        <v>5191</v>
      </c>
      <c r="B1328" s="40" t="s">
        <v>3944</v>
      </c>
    </row>
    <row r="1329">
      <c r="A1329" s="41" t="s">
        <v>5192</v>
      </c>
      <c r="B1329" s="40" t="s">
        <v>3944</v>
      </c>
    </row>
    <row r="1330">
      <c r="A1330" s="40" t="s">
        <v>5193</v>
      </c>
      <c r="B1330" s="40" t="s">
        <v>3944</v>
      </c>
    </row>
    <row r="1331">
      <c r="A1331" s="40" t="s">
        <v>5194</v>
      </c>
      <c r="B1331" s="40" t="s">
        <v>3944</v>
      </c>
    </row>
    <row r="1332">
      <c r="A1332" s="40" t="s">
        <v>5195</v>
      </c>
      <c r="B1332" s="40" t="s">
        <v>3944</v>
      </c>
    </row>
    <row r="1333">
      <c r="A1333" s="40" t="s">
        <v>5196</v>
      </c>
      <c r="B1333" s="40" t="s">
        <v>3944</v>
      </c>
    </row>
    <row r="1334">
      <c r="A1334" s="40" t="s">
        <v>5197</v>
      </c>
      <c r="B1334" s="40" t="s">
        <v>3932</v>
      </c>
    </row>
    <row r="1335">
      <c r="A1335" s="40" t="s">
        <v>5198</v>
      </c>
      <c r="B1335" s="40" t="s">
        <v>3932</v>
      </c>
    </row>
    <row r="1336">
      <c r="A1336" s="40" t="s">
        <v>5199</v>
      </c>
      <c r="B1336" s="40" t="s">
        <v>3932</v>
      </c>
    </row>
    <row r="1337">
      <c r="A1337" s="40" t="s">
        <v>5200</v>
      </c>
      <c r="B1337" s="40" t="s">
        <v>3932</v>
      </c>
    </row>
    <row r="1338">
      <c r="A1338" s="40" t="s">
        <v>5201</v>
      </c>
      <c r="B1338" s="40" t="s">
        <v>3932</v>
      </c>
    </row>
    <row r="1339">
      <c r="A1339" s="40" t="s">
        <v>5202</v>
      </c>
      <c r="B1339" s="40" t="s">
        <v>3932</v>
      </c>
    </row>
    <row r="1340">
      <c r="A1340" s="40" t="s">
        <v>5203</v>
      </c>
      <c r="B1340" s="40" t="s">
        <v>3932</v>
      </c>
    </row>
    <row r="1341">
      <c r="A1341" s="40" t="s">
        <v>5204</v>
      </c>
      <c r="B1341" s="40" t="s">
        <v>3932</v>
      </c>
    </row>
    <row r="1342">
      <c r="A1342" s="40" t="s">
        <v>5205</v>
      </c>
      <c r="B1342" s="40" t="s">
        <v>3932</v>
      </c>
    </row>
    <row r="1343">
      <c r="A1343" s="40" t="s">
        <v>5206</v>
      </c>
      <c r="B1343" s="40" t="s">
        <v>3932</v>
      </c>
    </row>
    <row r="1344">
      <c r="A1344" s="40" t="s">
        <v>5207</v>
      </c>
      <c r="B1344" s="40" t="s">
        <v>3932</v>
      </c>
    </row>
    <row r="1345">
      <c r="A1345" s="40" t="s">
        <v>5208</v>
      </c>
      <c r="B1345" s="40" t="s">
        <v>3932</v>
      </c>
    </row>
    <row r="1346">
      <c r="A1346" s="40" t="s">
        <v>5209</v>
      </c>
      <c r="B1346" s="40" t="s">
        <v>3932</v>
      </c>
    </row>
    <row r="1347">
      <c r="A1347" s="40" t="s">
        <v>5210</v>
      </c>
      <c r="B1347" s="40" t="s">
        <v>3932</v>
      </c>
    </row>
    <row r="1348">
      <c r="A1348" s="40" t="s">
        <v>5211</v>
      </c>
      <c r="B1348" s="40" t="s">
        <v>3932</v>
      </c>
    </row>
    <row r="1349">
      <c r="A1349" s="40" t="s">
        <v>5212</v>
      </c>
      <c r="B1349" s="40" t="s">
        <v>3932</v>
      </c>
    </row>
    <row r="1350">
      <c r="A1350" s="40" t="s">
        <v>1294</v>
      </c>
      <c r="B1350" s="40" t="s">
        <v>3932</v>
      </c>
    </row>
    <row r="1351">
      <c r="A1351" s="40" t="s">
        <v>5213</v>
      </c>
      <c r="B1351" s="40" t="s">
        <v>3932</v>
      </c>
    </row>
    <row r="1352">
      <c r="A1352" s="40" t="s">
        <v>5214</v>
      </c>
      <c r="B1352" s="40" t="s">
        <v>3932</v>
      </c>
    </row>
    <row r="1353">
      <c r="A1353" s="40" t="s">
        <v>5215</v>
      </c>
      <c r="B1353" s="40" t="s">
        <v>3932</v>
      </c>
    </row>
    <row r="1354">
      <c r="A1354" s="40" t="s">
        <v>5216</v>
      </c>
      <c r="B1354" s="40" t="s">
        <v>3932</v>
      </c>
    </row>
    <row r="1355">
      <c r="A1355" s="40" t="s">
        <v>5217</v>
      </c>
      <c r="B1355" s="40" t="s">
        <v>3932</v>
      </c>
    </row>
    <row r="1356">
      <c r="A1356" s="40" t="s">
        <v>5218</v>
      </c>
      <c r="B1356" s="40" t="s">
        <v>3932</v>
      </c>
    </row>
    <row r="1357">
      <c r="A1357" s="40" t="s">
        <v>5219</v>
      </c>
      <c r="B1357" s="40" t="s">
        <v>3932</v>
      </c>
    </row>
    <row r="1358">
      <c r="A1358" s="40" t="s">
        <v>5220</v>
      </c>
      <c r="B1358" s="40" t="s">
        <v>3932</v>
      </c>
    </row>
    <row r="1359">
      <c r="A1359" s="40" t="s">
        <v>5221</v>
      </c>
      <c r="B1359" s="40" t="s">
        <v>3932</v>
      </c>
    </row>
    <row r="1360">
      <c r="A1360" s="40" t="s">
        <v>5222</v>
      </c>
      <c r="B1360" s="40" t="s">
        <v>3932</v>
      </c>
    </row>
    <row r="1361">
      <c r="A1361" s="40" t="s">
        <v>5223</v>
      </c>
      <c r="B1361" s="40" t="s">
        <v>3932</v>
      </c>
    </row>
    <row r="1362">
      <c r="A1362" s="40" t="s">
        <v>5224</v>
      </c>
      <c r="B1362" s="40" t="s">
        <v>3932</v>
      </c>
    </row>
    <row r="1363">
      <c r="A1363" s="40" t="s">
        <v>5225</v>
      </c>
      <c r="B1363" s="40" t="s">
        <v>3932</v>
      </c>
    </row>
    <row r="1364">
      <c r="A1364" s="40" t="s">
        <v>5226</v>
      </c>
      <c r="B1364" s="40" t="s">
        <v>3932</v>
      </c>
    </row>
    <row r="1365">
      <c r="A1365" s="40" t="s">
        <v>5227</v>
      </c>
      <c r="B1365" s="40" t="s">
        <v>3932</v>
      </c>
    </row>
    <row r="1366">
      <c r="A1366" s="40" t="s">
        <v>5228</v>
      </c>
      <c r="B1366" s="40" t="s">
        <v>3932</v>
      </c>
    </row>
    <row r="1367">
      <c r="A1367" s="40" t="s">
        <v>5229</v>
      </c>
      <c r="B1367" s="40" t="s">
        <v>3932</v>
      </c>
    </row>
    <row r="1368">
      <c r="A1368" s="40" t="s">
        <v>5230</v>
      </c>
      <c r="B1368" s="40" t="s">
        <v>3932</v>
      </c>
    </row>
    <row r="1369">
      <c r="A1369" s="40" t="s">
        <v>5231</v>
      </c>
      <c r="B1369" s="40" t="s">
        <v>3932</v>
      </c>
    </row>
    <row r="1370">
      <c r="A1370" s="40" t="s">
        <v>5232</v>
      </c>
      <c r="B1370" s="40" t="s">
        <v>3932</v>
      </c>
    </row>
    <row r="1371">
      <c r="A1371" s="40" t="s">
        <v>5233</v>
      </c>
      <c r="B1371" s="40" t="s">
        <v>3932</v>
      </c>
    </row>
    <row r="1372">
      <c r="A1372" s="40" t="s">
        <v>5234</v>
      </c>
      <c r="B1372" s="40" t="s">
        <v>3932</v>
      </c>
    </row>
    <row r="1373">
      <c r="A1373" s="40" t="s">
        <v>5235</v>
      </c>
      <c r="B1373" s="40" t="s">
        <v>3932</v>
      </c>
    </row>
    <row r="1374">
      <c r="A1374" s="40" t="s">
        <v>5236</v>
      </c>
      <c r="B1374" s="40" t="s">
        <v>3932</v>
      </c>
    </row>
    <row r="1375">
      <c r="A1375" s="40" t="s">
        <v>5237</v>
      </c>
      <c r="B1375" s="40" t="s">
        <v>3932</v>
      </c>
    </row>
    <row r="1376">
      <c r="A1376" s="40" t="s">
        <v>5238</v>
      </c>
      <c r="B1376" s="40" t="s">
        <v>3932</v>
      </c>
    </row>
    <row r="1377">
      <c r="A1377" s="40" t="s">
        <v>5239</v>
      </c>
      <c r="B1377" s="40" t="s">
        <v>3932</v>
      </c>
    </row>
    <row r="1378">
      <c r="A1378" s="40" t="s">
        <v>5240</v>
      </c>
      <c r="B1378" s="40" t="s">
        <v>3932</v>
      </c>
    </row>
    <row r="1379">
      <c r="A1379" s="40" t="s">
        <v>5241</v>
      </c>
      <c r="B1379" s="40" t="s">
        <v>3932</v>
      </c>
    </row>
    <row r="1380">
      <c r="A1380" s="40" t="s">
        <v>5242</v>
      </c>
      <c r="B1380" s="40" t="s">
        <v>3932</v>
      </c>
    </row>
    <row r="1381">
      <c r="A1381" s="40" t="s">
        <v>5243</v>
      </c>
      <c r="B1381" s="40" t="s">
        <v>3932</v>
      </c>
    </row>
    <row r="1382">
      <c r="A1382" s="40" t="s">
        <v>5244</v>
      </c>
      <c r="B1382" s="40" t="s">
        <v>3932</v>
      </c>
    </row>
    <row r="1383">
      <c r="A1383" s="40" t="s">
        <v>5245</v>
      </c>
      <c r="B1383" s="40" t="s">
        <v>3932</v>
      </c>
    </row>
    <row r="1384">
      <c r="A1384" s="40" t="s">
        <v>5246</v>
      </c>
      <c r="B1384" s="40" t="s">
        <v>3932</v>
      </c>
    </row>
    <row r="1385">
      <c r="A1385" s="40" t="s">
        <v>5247</v>
      </c>
      <c r="B1385" s="40" t="s">
        <v>3932</v>
      </c>
    </row>
    <row r="1386">
      <c r="A1386" s="40" t="s">
        <v>5248</v>
      </c>
      <c r="B1386" s="40" t="s">
        <v>3932</v>
      </c>
    </row>
    <row r="1387">
      <c r="A1387" s="40" t="s">
        <v>5249</v>
      </c>
      <c r="B1387" s="40" t="s">
        <v>3932</v>
      </c>
    </row>
    <row r="1388">
      <c r="A1388" s="40" t="s">
        <v>5250</v>
      </c>
      <c r="B1388" s="40" t="s">
        <v>3932</v>
      </c>
    </row>
    <row r="1389">
      <c r="A1389" s="40" t="s">
        <v>5251</v>
      </c>
      <c r="B1389" s="40" t="s">
        <v>3932</v>
      </c>
    </row>
    <row r="1390">
      <c r="A1390" s="40" t="s">
        <v>5252</v>
      </c>
      <c r="B1390" s="40" t="s">
        <v>3932</v>
      </c>
    </row>
    <row r="1391">
      <c r="A1391" s="40" t="s">
        <v>5253</v>
      </c>
      <c r="B1391" s="40" t="s">
        <v>3932</v>
      </c>
    </row>
    <row r="1392">
      <c r="A1392" s="40" t="s">
        <v>5254</v>
      </c>
      <c r="B1392" s="40" t="s">
        <v>3932</v>
      </c>
    </row>
    <row r="1393">
      <c r="A1393" s="40" t="s">
        <v>5255</v>
      </c>
      <c r="B1393" s="40" t="s">
        <v>3932</v>
      </c>
    </row>
    <row r="1394">
      <c r="A1394" s="40" t="s">
        <v>5256</v>
      </c>
      <c r="B1394" s="40" t="s">
        <v>3932</v>
      </c>
    </row>
    <row r="1395">
      <c r="A1395" s="40" t="s">
        <v>5257</v>
      </c>
      <c r="B1395" s="40" t="s">
        <v>3932</v>
      </c>
    </row>
    <row r="1396">
      <c r="A1396" s="40" t="s">
        <v>5258</v>
      </c>
      <c r="B1396" s="40" t="s">
        <v>3944</v>
      </c>
    </row>
    <row r="1397">
      <c r="A1397" s="40" t="s">
        <v>5259</v>
      </c>
      <c r="B1397" s="40" t="s">
        <v>3932</v>
      </c>
    </row>
    <row r="1398">
      <c r="A1398" s="40" t="s">
        <v>5260</v>
      </c>
      <c r="B1398" s="40" t="s">
        <v>3932</v>
      </c>
    </row>
    <row r="1399">
      <c r="A1399" s="40" t="s">
        <v>5261</v>
      </c>
      <c r="B1399" s="40" t="s">
        <v>3932</v>
      </c>
    </row>
    <row r="1400">
      <c r="A1400" s="40" t="s">
        <v>5262</v>
      </c>
      <c r="B1400" s="40" t="s">
        <v>3932</v>
      </c>
    </row>
    <row r="1401">
      <c r="A1401" s="40" t="s">
        <v>5263</v>
      </c>
      <c r="B1401" s="40" t="s">
        <v>3932</v>
      </c>
    </row>
    <row r="1402">
      <c r="A1402" s="40" t="s">
        <v>1558</v>
      </c>
      <c r="B1402" s="40" t="s">
        <v>3932</v>
      </c>
    </row>
    <row r="1403">
      <c r="A1403" s="40" t="s">
        <v>1719</v>
      </c>
      <c r="B1403" s="40" t="s">
        <v>3932</v>
      </c>
    </row>
    <row r="1404">
      <c r="A1404" s="40" t="s">
        <v>5264</v>
      </c>
      <c r="B1404" s="40" t="s">
        <v>3932</v>
      </c>
    </row>
    <row r="1405">
      <c r="A1405" s="40" t="s">
        <v>5265</v>
      </c>
      <c r="B1405" s="40" t="s">
        <v>3932</v>
      </c>
    </row>
    <row r="1406">
      <c r="A1406" s="40" t="s">
        <v>5266</v>
      </c>
      <c r="B1406" s="40" t="s">
        <v>3932</v>
      </c>
    </row>
    <row r="1407">
      <c r="A1407" s="40" t="s">
        <v>5267</v>
      </c>
      <c r="B1407" s="40" t="s">
        <v>3932</v>
      </c>
    </row>
    <row r="1408">
      <c r="A1408" s="40" t="s">
        <v>5268</v>
      </c>
      <c r="B1408" s="40" t="s">
        <v>3944</v>
      </c>
    </row>
    <row r="1409">
      <c r="A1409" s="40" t="s">
        <v>5269</v>
      </c>
      <c r="B1409" s="40" t="s">
        <v>3932</v>
      </c>
    </row>
    <row r="1410">
      <c r="A1410" s="40" t="s">
        <v>5270</v>
      </c>
      <c r="B1410" s="40" t="s">
        <v>3932</v>
      </c>
    </row>
    <row r="1411">
      <c r="A1411" s="40" t="s">
        <v>5271</v>
      </c>
      <c r="B1411" s="40" t="s">
        <v>3932</v>
      </c>
    </row>
    <row r="1412">
      <c r="A1412" s="40" t="s">
        <v>5272</v>
      </c>
      <c r="B1412" s="40" t="s">
        <v>2749</v>
      </c>
    </row>
    <row r="1413">
      <c r="A1413" s="40" t="s">
        <v>5273</v>
      </c>
      <c r="B1413" s="40" t="s">
        <v>3932</v>
      </c>
    </row>
    <row r="1414">
      <c r="A1414" s="40" t="s">
        <v>5274</v>
      </c>
      <c r="B1414" s="40" t="s">
        <v>3932</v>
      </c>
    </row>
    <row r="1415">
      <c r="A1415" s="40" t="s">
        <v>5275</v>
      </c>
      <c r="B1415" s="40" t="s">
        <v>3932</v>
      </c>
    </row>
    <row r="1416">
      <c r="A1416" s="40" t="s">
        <v>5276</v>
      </c>
      <c r="B1416" s="40" t="s">
        <v>3932</v>
      </c>
    </row>
    <row r="1417">
      <c r="A1417" s="40" t="s">
        <v>5277</v>
      </c>
      <c r="B1417" s="40" t="s">
        <v>3932</v>
      </c>
    </row>
    <row r="1418">
      <c r="A1418" s="40" t="s">
        <v>5278</v>
      </c>
      <c r="B1418" s="40" t="s">
        <v>3932</v>
      </c>
    </row>
    <row r="1419">
      <c r="A1419" s="40" t="s">
        <v>5279</v>
      </c>
      <c r="B1419" s="40" t="s">
        <v>3932</v>
      </c>
    </row>
    <row r="1420">
      <c r="A1420" s="40" t="s">
        <v>5280</v>
      </c>
      <c r="B1420" s="40" t="s">
        <v>3932</v>
      </c>
    </row>
    <row r="1421">
      <c r="A1421" s="40" t="s">
        <v>5281</v>
      </c>
      <c r="B1421" s="40" t="s">
        <v>3932</v>
      </c>
    </row>
    <row r="1422">
      <c r="A1422" s="40" t="s">
        <v>5282</v>
      </c>
      <c r="B1422" s="40" t="s">
        <v>3932</v>
      </c>
    </row>
    <row r="1423">
      <c r="A1423" s="40" t="s">
        <v>5283</v>
      </c>
      <c r="B1423" s="40" t="s">
        <v>3932</v>
      </c>
    </row>
    <row r="1424">
      <c r="A1424" s="40" t="s">
        <v>5284</v>
      </c>
      <c r="B1424" s="40" t="s">
        <v>3932</v>
      </c>
    </row>
    <row r="1425">
      <c r="A1425" s="40" t="s">
        <v>5285</v>
      </c>
      <c r="B1425" s="40" t="s">
        <v>3932</v>
      </c>
    </row>
    <row r="1426">
      <c r="A1426" s="40" t="s">
        <v>5286</v>
      </c>
      <c r="B1426" s="40" t="s">
        <v>3932</v>
      </c>
    </row>
    <row r="1427">
      <c r="A1427" s="40" t="s">
        <v>5287</v>
      </c>
      <c r="B1427" s="40" t="s">
        <v>3932</v>
      </c>
    </row>
    <row r="1428">
      <c r="A1428" s="40" t="s">
        <v>5288</v>
      </c>
      <c r="B1428" s="40" t="s">
        <v>3932</v>
      </c>
    </row>
    <row r="1429">
      <c r="A1429" s="40" t="s">
        <v>5289</v>
      </c>
      <c r="B1429" s="40" t="s">
        <v>3932</v>
      </c>
    </row>
    <row r="1430">
      <c r="A1430" s="40">
        <v>1965.0</v>
      </c>
      <c r="B1430" s="40" t="s">
        <v>3944</v>
      </c>
    </row>
    <row r="1431">
      <c r="A1431" s="40" t="s">
        <v>5290</v>
      </c>
      <c r="B1431" s="40" t="s">
        <v>3944</v>
      </c>
    </row>
    <row r="1432">
      <c r="A1432" s="40" t="s">
        <v>5291</v>
      </c>
      <c r="B1432" s="40" t="s">
        <v>3944</v>
      </c>
    </row>
    <row r="1433">
      <c r="A1433" s="40" t="s">
        <v>5292</v>
      </c>
      <c r="B1433" s="40" t="s">
        <v>3944</v>
      </c>
    </row>
    <row r="1434">
      <c r="A1434" s="40" t="s">
        <v>5293</v>
      </c>
      <c r="B1434" s="40" t="s">
        <v>3944</v>
      </c>
    </row>
    <row r="1435">
      <c r="A1435" s="40" t="s">
        <v>5294</v>
      </c>
      <c r="B1435" s="40" t="s">
        <v>3944</v>
      </c>
    </row>
    <row r="1436">
      <c r="A1436" s="40" t="s">
        <v>5295</v>
      </c>
      <c r="B1436" s="40" t="s">
        <v>3944</v>
      </c>
    </row>
    <row r="1437">
      <c r="A1437" s="40" t="s">
        <v>5296</v>
      </c>
      <c r="B1437" s="40" t="s">
        <v>3944</v>
      </c>
    </row>
    <row r="1438">
      <c r="A1438" s="40" t="s">
        <v>5297</v>
      </c>
      <c r="B1438" s="40" t="s">
        <v>3944</v>
      </c>
    </row>
    <row r="1439">
      <c r="A1439" s="40" t="s">
        <v>5298</v>
      </c>
      <c r="B1439" s="40" t="s">
        <v>3944</v>
      </c>
    </row>
    <row r="1440">
      <c r="A1440" s="40" t="s">
        <v>5299</v>
      </c>
      <c r="B1440" s="40" t="s">
        <v>3944</v>
      </c>
    </row>
    <row r="1441">
      <c r="A1441" s="40" t="s">
        <v>5300</v>
      </c>
      <c r="B1441" s="40" t="s">
        <v>3944</v>
      </c>
    </row>
    <row r="1442">
      <c r="A1442" s="40" t="s">
        <v>5301</v>
      </c>
      <c r="B1442" s="40" t="s">
        <v>3944</v>
      </c>
    </row>
    <row r="1443">
      <c r="A1443" s="40" t="s">
        <v>5302</v>
      </c>
      <c r="B1443" s="40" t="s">
        <v>3944</v>
      </c>
    </row>
    <row r="1444">
      <c r="A1444" s="40" t="s">
        <v>5303</v>
      </c>
      <c r="B1444" s="40" t="s">
        <v>3944</v>
      </c>
    </row>
    <row r="1445">
      <c r="A1445" s="40" t="s">
        <v>5304</v>
      </c>
      <c r="B1445" s="40" t="s">
        <v>3944</v>
      </c>
    </row>
    <row r="1446">
      <c r="A1446" s="40" t="s">
        <v>5305</v>
      </c>
      <c r="B1446" s="40" t="s">
        <v>3944</v>
      </c>
    </row>
    <row r="1447">
      <c r="A1447" s="40" t="s">
        <v>5306</v>
      </c>
      <c r="B1447" s="40" t="s">
        <v>3944</v>
      </c>
    </row>
    <row r="1448">
      <c r="A1448" s="40" t="s">
        <v>5307</v>
      </c>
      <c r="B1448" s="40" t="s">
        <v>3944</v>
      </c>
    </row>
    <row r="1449">
      <c r="A1449" s="40" t="s">
        <v>5308</v>
      </c>
      <c r="B1449" s="40" t="s">
        <v>3944</v>
      </c>
    </row>
    <row r="1450">
      <c r="A1450" s="40" t="s">
        <v>5309</v>
      </c>
      <c r="B1450" s="40" t="s">
        <v>3944</v>
      </c>
    </row>
    <row r="1451">
      <c r="A1451" s="40" t="s">
        <v>5310</v>
      </c>
      <c r="B1451" s="40" t="s">
        <v>3944</v>
      </c>
    </row>
    <row r="1452">
      <c r="A1452" s="40" t="s">
        <v>5311</v>
      </c>
      <c r="B1452" s="40" t="s">
        <v>3944</v>
      </c>
    </row>
    <row r="1453">
      <c r="A1453" s="40" t="s">
        <v>5312</v>
      </c>
      <c r="B1453" s="40" t="s">
        <v>3944</v>
      </c>
    </row>
    <row r="1454">
      <c r="A1454" s="40" t="s">
        <v>5313</v>
      </c>
      <c r="B1454" s="40" t="s">
        <v>3944</v>
      </c>
    </row>
    <row r="1455">
      <c r="A1455" s="40" t="s">
        <v>5314</v>
      </c>
      <c r="B1455" s="40" t="s">
        <v>3944</v>
      </c>
    </row>
    <row r="1456">
      <c r="A1456" s="40" t="s">
        <v>5315</v>
      </c>
      <c r="B1456" s="40" t="s">
        <v>3944</v>
      </c>
    </row>
    <row r="1457">
      <c r="A1457" s="40" t="s">
        <v>5316</v>
      </c>
      <c r="B1457" s="40" t="s">
        <v>3944</v>
      </c>
    </row>
    <row r="1458">
      <c r="A1458" s="40" t="s">
        <v>5317</v>
      </c>
      <c r="B1458" s="40" t="s">
        <v>3944</v>
      </c>
    </row>
    <row r="1459">
      <c r="A1459" s="40" t="s">
        <v>5318</v>
      </c>
      <c r="B1459" s="40" t="s">
        <v>3944</v>
      </c>
    </row>
    <row r="1460">
      <c r="A1460" s="40" t="s">
        <v>5319</v>
      </c>
      <c r="B1460" s="40" t="s">
        <v>3944</v>
      </c>
    </row>
    <row r="1461">
      <c r="A1461" s="40" t="s">
        <v>5320</v>
      </c>
      <c r="B1461" s="40" t="s">
        <v>3944</v>
      </c>
    </row>
    <row r="1462">
      <c r="A1462" s="40" t="s">
        <v>5321</v>
      </c>
      <c r="B1462" s="40" t="s">
        <v>3944</v>
      </c>
    </row>
    <row r="1463">
      <c r="A1463" s="40" t="s">
        <v>5322</v>
      </c>
      <c r="B1463" s="40" t="s">
        <v>3944</v>
      </c>
    </row>
    <row r="1464">
      <c r="A1464" s="40" t="s">
        <v>5323</v>
      </c>
      <c r="B1464" s="40" t="s">
        <v>3944</v>
      </c>
    </row>
    <row r="1465">
      <c r="A1465" s="40" t="s">
        <v>5324</v>
      </c>
      <c r="B1465" s="40" t="s">
        <v>3944</v>
      </c>
    </row>
    <row r="1466">
      <c r="A1466" s="40" t="s">
        <v>5325</v>
      </c>
      <c r="B1466" s="40" t="s">
        <v>3944</v>
      </c>
    </row>
    <row r="1467">
      <c r="A1467" s="40" t="s">
        <v>5326</v>
      </c>
      <c r="B1467" s="40" t="s">
        <v>3944</v>
      </c>
    </row>
    <row r="1468">
      <c r="A1468" s="40" t="s">
        <v>5327</v>
      </c>
      <c r="B1468" s="40" t="s">
        <v>3944</v>
      </c>
    </row>
    <row r="1469">
      <c r="A1469" s="40" t="s">
        <v>5328</v>
      </c>
      <c r="B1469" s="40" t="s">
        <v>3944</v>
      </c>
    </row>
    <row r="1470">
      <c r="A1470" s="40" t="s">
        <v>5329</v>
      </c>
      <c r="B1470" s="40" t="s">
        <v>3944</v>
      </c>
    </row>
    <row r="1471">
      <c r="A1471" s="40" t="s">
        <v>5330</v>
      </c>
      <c r="B1471" s="40" t="s">
        <v>3944</v>
      </c>
    </row>
    <row r="1472">
      <c r="A1472" s="40" t="s">
        <v>5331</v>
      </c>
      <c r="B1472" s="40" t="s">
        <v>3944</v>
      </c>
    </row>
    <row r="1473">
      <c r="A1473" s="40" t="s">
        <v>5332</v>
      </c>
      <c r="B1473" s="40" t="s">
        <v>3944</v>
      </c>
    </row>
    <row r="1474">
      <c r="A1474" s="40" t="s">
        <v>5333</v>
      </c>
      <c r="B1474" s="40" t="s">
        <v>3944</v>
      </c>
    </row>
    <row r="1475">
      <c r="A1475" s="40" t="s">
        <v>5334</v>
      </c>
      <c r="B1475" s="40" t="s">
        <v>3944</v>
      </c>
    </row>
    <row r="1476">
      <c r="A1476" s="40" t="s">
        <v>5335</v>
      </c>
      <c r="B1476" s="40" t="s">
        <v>3944</v>
      </c>
    </row>
    <row r="1477">
      <c r="A1477" s="40" t="s">
        <v>5336</v>
      </c>
      <c r="B1477" s="40" t="s">
        <v>3944</v>
      </c>
    </row>
    <row r="1478">
      <c r="A1478" s="40" t="s">
        <v>5337</v>
      </c>
      <c r="B1478" s="40" t="s">
        <v>3944</v>
      </c>
    </row>
    <row r="1479">
      <c r="A1479" s="40" t="s">
        <v>5338</v>
      </c>
      <c r="B1479" s="40" t="s">
        <v>3944</v>
      </c>
    </row>
    <row r="1480">
      <c r="A1480" s="40" t="s">
        <v>5339</v>
      </c>
      <c r="B1480" s="40" t="s">
        <v>3944</v>
      </c>
    </row>
    <row r="1481">
      <c r="A1481" s="40" t="s">
        <v>5340</v>
      </c>
      <c r="B1481" s="40" t="s">
        <v>3944</v>
      </c>
    </row>
    <row r="1482">
      <c r="A1482" s="40" t="s">
        <v>5341</v>
      </c>
      <c r="B1482" s="40" t="s">
        <v>3944</v>
      </c>
    </row>
    <row r="1483">
      <c r="A1483" s="40" t="s">
        <v>5342</v>
      </c>
      <c r="B1483" s="40" t="s">
        <v>3944</v>
      </c>
    </row>
    <row r="1484">
      <c r="A1484" s="40" t="s">
        <v>5343</v>
      </c>
      <c r="B1484" s="40" t="s">
        <v>3944</v>
      </c>
    </row>
    <row r="1485">
      <c r="A1485" s="40" t="s">
        <v>5344</v>
      </c>
      <c r="B1485" s="40" t="s">
        <v>3944</v>
      </c>
    </row>
    <row r="1486">
      <c r="A1486" s="40" t="s">
        <v>5345</v>
      </c>
      <c r="B1486" s="40" t="s">
        <v>3944</v>
      </c>
    </row>
    <row r="1487">
      <c r="A1487" s="40" t="s">
        <v>5346</v>
      </c>
      <c r="B1487" s="40" t="s">
        <v>3944</v>
      </c>
    </row>
    <row r="1488">
      <c r="A1488" s="40" t="s">
        <v>5347</v>
      </c>
      <c r="B1488" s="40" t="s">
        <v>3944</v>
      </c>
    </row>
    <row r="1489">
      <c r="A1489" s="40" t="s">
        <v>5348</v>
      </c>
      <c r="B1489" s="40" t="s">
        <v>3944</v>
      </c>
    </row>
    <row r="1490">
      <c r="A1490" s="40" t="s">
        <v>27</v>
      </c>
      <c r="B1490" s="40" t="s">
        <v>3944</v>
      </c>
    </row>
    <row r="1491">
      <c r="A1491" s="40" t="s">
        <v>5349</v>
      </c>
      <c r="B1491" s="40" t="s">
        <v>3944</v>
      </c>
    </row>
    <row r="1492">
      <c r="A1492" s="40" t="s">
        <v>5350</v>
      </c>
      <c r="B1492" s="40" t="s">
        <v>3944</v>
      </c>
    </row>
    <row r="1493">
      <c r="A1493" s="40" t="s">
        <v>5351</v>
      </c>
      <c r="B1493" s="40" t="s">
        <v>3944</v>
      </c>
    </row>
    <row r="1494">
      <c r="A1494" s="40" t="s">
        <v>309</v>
      </c>
      <c r="B1494" s="40" t="s">
        <v>3944</v>
      </c>
    </row>
    <row r="1495">
      <c r="A1495" s="40" t="s">
        <v>50</v>
      </c>
      <c r="B1495" s="40" t="s">
        <v>3944</v>
      </c>
    </row>
    <row r="1496">
      <c r="A1496" s="40" t="s">
        <v>424</v>
      </c>
      <c r="B1496" s="40" t="s">
        <v>3944</v>
      </c>
    </row>
    <row r="1497">
      <c r="A1497" s="40" t="s">
        <v>5352</v>
      </c>
      <c r="B1497" s="40" t="s">
        <v>3944</v>
      </c>
    </row>
    <row r="1498">
      <c r="A1498" s="40" t="s">
        <v>5353</v>
      </c>
      <c r="B1498" s="40" t="s">
        <v>3944</v>
      </c>
    </row>
    <row r="1499">
      <c r="A1499" s="40" t="s">
        <v>2749</v>
      </c>
      <c r="B1499" s="40" t="s">
        <v>3944</v>
      </c>
    </row>
    <row r="1500">
      <c r="A1500" s="40" t="s">
        <v>5354</v>
      </c>
      <c r="B1500" s="40" t="s">
        <v>3944</v>
      </c>
    </row>
    <row r="1501">
      <c r="A1501" s="40" t="s">
        <v>5355</v>
      </c>
      <c r="B1501" s="40" t="s">
        <v>3944</v>
      </c>
    </row>
    <row r="1502">
      <c r="A1502" s="40" t="s">
        <v>5356</v>
      </c>
      <c r="B1502" s="40" t="s">
        <v>3944</v>
      </c>
    </row>
    <row r="1503">
      <c r="A1503" s="40" t="s">
        <v>5357</v>
      </c>
      <c r="B1503" s="40" t="s">
        <v>3944</v>
      </c>
    </row>
    <row r="1504">
      <c r="A1504" s="40" t="s">
        <v>5358</v>
      </c>
      <c r="B1504" s="40" t="s">
        <v>3944</v>
      </c>
    </row>
    <row r="1505">
      <c r="A1505" s="40" t="s">
        <v>5359</v>
      </c>
      <c r="B1505" s="40" t="s">
        <v>3944</v>
      </c>
    </row>
    <row r="1506">
      <c r="A1506" s="40" t="s">
        <v>1765</v>
      </c>
      <c r="B1506" s="40" t="s">
        <v>3944</v>
      </c>
    </row>
    <row r="1507">
      <c r="A1507" s="40" t="s">
        <v>5360</v>
      </c>
      <c r="B1507" s="40" t="s">
        <v>3944</v>
      </c>
    </row>
    <row r="1508">
      <c r="A1508" s="40" t="s">
        <v>5361</v>
      </c>
      <c r="B1508" s="40" t="s">
        <v>3944</v>
      </c>
    </row>
    <row r="1509">
      <c r="A1509" s="40" t="s">
        <v>5362</v>
      </c>
      <c r="B1509" s="40" t="s">
        <v>3944</v>
      </c>
    </row>
    <row r="1510">
      <c r="A1510" s="40" t="s">
        <v>5363</v>
      </c>
      <c r="B1510" s="40" t="s">
        <v>3944</v>
      </c>
    </row>
    <row r="1511">
      <c r="A1511" s="40" t="s">
        <v>5364</v>
      </c>
      <c r="B1511" s="40" t="s">
        <v>3944</v>
      </c>
    </row>
    <row r="1512">
      <c r="A1512" s="40" t="s">
        <v>5365</v>
      </c>
      <c r="B1512" s="40" t="s">
        <v>3944</v>
      </c>
    </row>
    <row r="1513">
      <c r="A1513" s="40" t="s">
        <v>5366</v>
      </c>
      <c r="B1513" s="40" t="s">
        <v>3944</v>
      </c>
    </row>
    <row r="1514">
      <c r="A1514" s="40" t="s">
        <v>5367</v>
      </c>
      <c r="B1514" s="40" t="s">
        <v>3944</v>
      </c>
    </row>
    <row r="1515">
      <c r="A1515" s="40" t="s">
        <v>5368</v>
      </c>
      <c r="B1515" s="40" t="s">
        <v>3944</v>
      </c>
    </row>
    <row r="1516">
      <c r="A1516" s="40" t="s">
        <v>5369</v>
      </c>
      <c r="B1516" s="40" t="s">
        <v>3944</v>
      </c>
    </row>
    <row r="1517">
      <c r="A1517" s="40" t="s">
        <v>338</v>
      </c>
      <c r="B1517" s="40" t="s">
        <v>3944</v>
      </c>
    </row>
    <row r="1518">
      <c r="A1518" s="40" t="s">
        <v>2518</v>
      </c>
      <c r="B1518" s="40" t="s">
        <v>3944</v>
      </c>
    </row>
    <row r="1519">
      <c r="A1519" s="40" t="s">
        <v>5370</v>
      </c>
      <c r="B1519" s="40" t="s">
        <v>3944</v>
      </c>
    </row>
    <row r="1520">
      <c r="A1520" s="40" t="s">
        <v>5371</v>
      </c>
      <c r="B1520" s="40" t="s">
        <v>3944</v>
      </c>
    </row>
    <row r="1521">
      <c r="A1521" s="40" t="s">
        <v>5372</v>
      </c>
      <c r="B1521" s="40" t="s">
        <v>3944</v>
      </c>
    </row>
    <row r="1522">
      <c r="A1522" s="40" t="s">
        <v>5373</v>
      </c>
      <c r="B1522" s="40" t="s">
        <v>3944</v>
      </c>
    </row>
    <row r="1523">
      <c r="A1523" s="40" t="s">
        <v>5374</v>
      </c>
      <c r="B1523" s="40" t="s">
        <v>3944</v>
      </c>
    </row>
    <row r="1524">
      <c r="A1524" s="40" t="s">
        <v>5375</v>
      </c>
      <c r="B1524" s="40" t="s">
        <v>3944</v>
      </c>
    </row>
    <row r="1525">
      <c r="A1525" s="40" t="s">
        <v>5376</v>
      </c>
      <c r="B1525" s="40" t="s">
        <v>3944</v>
      </c>
    </row>
    <row r="1526">
      <c r="A1526" s="40" t="s">
        <v>5377</v>
      </c>
      <c r="B1526" s="40" t="s">
        <v>3944</v>
      </c>
    </row>
    <row r="1527">
      <c r="A1527" s="40" t="s">
        <v>167</v>
      </c>
      <c r="B1527" s="40" t="s">
        <v>3944</v>
      </c>
    </row>
    <row r="1528">
      <c r="A1528" s="40" t="s">
        <v>2069</v>
      </c>
      <c r="B1528" s="40" t="s">
        <v>3944</v>
      </c>
    </row>
    <row r="1529">
      <c r="A1529" s="40" t="s">
        <v>5378</v>
      </c>
      <c r="B1529" s="40" t="s">
        <v>3944</v>
      </c>
    </row>
    <row r="1530">
      <c r="A1530" s="40" t="s">
        <v>5379</v>
      </c>
      <c r="B1530" s="40" t="s">
        <v>3944</v>
      </c>
    </row>
    <row r="1531">
      <c r="A1531" s="40" t="s">
        <v>5380</v>
      </c>
      <c r="B1531" s="40" t="s">
        <v>3944</v>
      </c>
    </row>
    <row r="1532">
      <c r="A1532" s="40" t="s">
        <v>5381</v>
      </c>
      <c r="B1532" s="40" t="s">
        <v>3944</v>
      </c>
    </row>
    <row r="1533">
      <c r="A1533" s="40" t="s">
        <v>5382</v>
      </c>
      <c r="B1533" s="40" t="s">
        <v>3944</v>
      </c>
    </row>
    <row r="1534">
      <c r="A1534" s="40" t="s">
        <v>5383</v>
      </c>
      <c r="B1534" s="40" t="s">
        <v>3944</v>
      </c>
    </row>
    <row r="1535">
      <c r="A1535" s="40" t="s">
        <v>5384</v>
      </c>
      <c r="B1535" s="40" t="s">
        <v>3944</v>
      </c>
    </row>
    <row r="1536">
      <c r="A1536" s="40" t="s">
        <v>5385</v>
      </c>
      <c r="B1536" s="40" t="s">
        <v>3944</v>
      </c>
    </row>
    <row r="1537">
      <c r="A1537" s="40" t="s">
        <v>5386</v>
      </c>
      <c r="B1537" s="40" t="s">
        <v>3944</v>
      </c>
    </row>
    <row r="1538">
      <c r="A1538" s="40" t="s">
        <v>5387</v>
      </c>
      <c r="B1538" s="40" t="s">
        <v>3944</v>
      </c>
    </row>
    <row r="1539">
      <c r="A1539" s="40" t="s">
        <v>5388</v>
      </c>
      <c r="B1539" s="40" t="s">
        <v>3944</v>
      </c>
    </row>
    <row r="1540">
      <c r="A1540" s="40" t="s">
        <v>5389</v>
      </c>
      <c r="B1540" s="40" t="s">
        <v>3944</v>
      </c>
    </row>
    <row r="1541">
      <c r="A1541" s="40" t="s">
        <v>5390</v>
      </c>
      <c r="B1541" s="40" t="s">
        <v>3944</v>
      </c>
    </row>
    <row r="1542">
      <c r="A1542" s="40" t="s">
        <v>5391</v>
      </c>
      <c r="B1542" s="40" t="s">
        <v>3944</v>
      </c>
    </row>
    <row r="1543">
      <c r="A1543" s="40" t="s">
        <v>5392</v>
      </c>
      <c r="B1543" s="40" t="s">
        <v>3944</v>
      </c>
    </row>
    <row r="1544">
      <c r="A1544" s="40" t="s">
        <v>5393</v>
      </c>
      <c r="B1544" s="40" t="s">
        <v>3944</v>
      </c>
    </row>
    <row r="1545">
      <c r="A1545" s="40" t="s">
        <v>5394</v>
      </c>
      <c r="B1545" s="40" t="s">
        <v>3944</v>
      </c>
    </row>
    <row r="1546">
      <c r="A1546" s="40" t="s">
        <v>5395</v>
      </c>
      <c r="B1546" s="40" t="s">
        <v>3944</v>
      </c>
    </row>
    <row r="1547">
      <c r="A1547" s="40" t="s">
        <v>5396</v>
      </c>
      <c r="B1547" s="40" t="s">
        <v>3944</v>
      </c>
    </row>
    <row r="1548">
      <c r="A1548" s="40" t="s">
        <v>5397</v>
      </c>
      <c r="B1548" s="40" t="s">
        <v>3944</v>
      </c>
    </row>
    <row r="1549">
      <c r="A1549" s="40" t="s">
        <v>5398</v>
      </c>
      <c r="B1549" s="40" t="s">
        <v>3944</v>
      </c>
    </row>
    <row r="1550">
      <c r="A1550" s="40" t="s">
        <v>5399</v>
      </c>
      <c r="B1550" s="40" t="s">
        <v>3944</v>
      </c>
    </row>
    <row r="1551">
      <c r="A1551" s="40" t="s">
        <v>5400</v>
      </c>
      <c r="B1551" s="40" t="s">
        <v>3944</v>
      </c>
    </row>
    <row r="1552">
      <c r="A1552" s="40" t="s">
        <v>5401</v>
      </c>
      <c r="B1552" s="40" t="s">
        <v>3944</v>
      </c>
    </row>
    <row r="1553">
      <c r="A1553" s="40" t="s">
        <v>5402</v>
      </c>
      <c r="B1553" s="40" t="s">
        <v>3944</v>
      </c>
    </row>
    <row r="1554">
      <c r="A1554" s="40" t="s">
        <v>5403</v>
      </c>
      <c r="B1554" s="40" t="s">
        <v>3944</v>
      </c>
    </row>
    <row r="1555">
      <c r="A1555" s="40" t="s">
        <v>5404</v>
      </c>
      <c r="B1555" s="40" t="s">
        <v>3944</v>
      </c>
    </row>
    <row r="1556">
      <c r="A1556" s="40" t="s">
        <v>5405</v>
      </c>
      <c r="B1556" s="40" t="s">
        <v>3944</v>
      </c>
    </row>
    <row r="1557">
      <c r="A1557" s="40" t="s">
        <v>5406</v>
      </c>
      <c r="B1557" s="40" t="s">
        <v>3944</v>
      </c>
    </row>
    <row r="1558">
      <c r="A1558" s="40" t="s">
        <v>5407</v>
      </c>
      <c r="B1558" s="40" t="s">
        <v>3944</v>
      </c>
    </row>
    <row r="1559">
      <c r="A1559" s="40" t="s">
        <v>5408</v>
      </c>
      <c r="B1559" s="40" t="s">
        <v>3944</v>
      </c>
    </row>
    <row r="1560">
      <c r="A1560" s="40" t="s">
        <v>5409</v>
      </c>
      <c r="B1560" s="40" t="s">
        <v>3944</v>
      </c>
    </row>
    <row r="1561">
      <c r="A1561" s="40" t="s">
        <v>5410</v>
      </c>
      <c r="B1561" s="40" t="s">
        <v>3944</v>
      </c>
    </row>
    <row r="1562">
      <c r="A1562" s="40" t="s">
        <v>355</v>
      </c>
      <c r="B1562" s="40" t="s">
        <v>3944</v>
      </c>
    </row>
    <row r="1563">
      <c r="A1563" s="40" t="s">
        <v>5411</v>
      </c>
      <c r="B1563" s="40" t="s">
        <v>3944</v>
      </c>
    </row>
    <row r="1564">
      <c r="A1564" s="40" t="s">
        <v>5412</v>
      </c>
      <c r="B1564" s="40" t="s">
        <v>3944</v>
      </c>
    </row>
    <row r="1565">
      <c r="A1565" s="40" t="s">
        <v>5413</v>
      </c>
      <c r="B1565" s="40" t="s">
        <v>3944</v>
      </c>
    </row>
    <row r="1566">
      <c r="A1566" s="40" t="s">
        <v>5414</v>
      </c>
      <c r="B1566" s="40" t="s">
        <v>3944</v>
      </c>
    </row>
    <row r="1567">
      <c r="A1567" s="40" t="s">
        <v>5415</v>
      </c>
      <c r="B1567" s="40" t="s">
        <v>3944</v>
      </c>
    </row>
    <row r="1568">
      <c r="A1568" s="40" t="s">
        <v>5416</v>
      </c>
      <c r="B1568" s="40" t="s">
        <v>3944</v>
      </c>
    </row>
    <row r="1569">
      <c r="A1569" s="40" t="s">
        <v>5417</v>
      </c>
      <c r="B1569" s="40" t="s">
        <v>3944</v>
      </c>
    </row>
    <row r="1570">
      <c r="A1570" s="40" t="s">
        <v>5418</v>
      </c>
      <c r="B1570" s="40" t="s">
        <v>3944</v>
      </c>
    </row>
    <row r="1571">
      <c r="A1571" s="40" t="s">
        <v>5419</v>
      </c>
      <c r="B1571" s="40" t="s">
        <v>3944</v>
      </c>
    </row>
    <row r="1572">
      <c r="A1572" s="40" t="s">
        <v>5420</v>
      </c>
      <c r="B1572" s="40" t="s">
        <v>3944</v>
      </c>
    </row>
    <row r="1573">
      <c r="A1573" s="40" t="s">
        <v>5421</v>
      </c>
      <c r="B1573" s="40" t="s">
        <v>3944</v>
      </c>
    </row>
    <row r="1574">
      <c r="A1574" s="40" t="s">
        <v>5422</v>
      </c>
      <c r="B1574" s="40" t="s">
        <v>3944</v>
      </c>
    </row>
    <row r="1575">
      <c r="A1575" s="40" t="s">
        <v>5423</v>
      </c>
      <c r="B1575" s="40" t="s">
        <v>3944</v>
      </c>
    </row>
    <row r="1576">
      <c r="A1576" s="40" t="s">
        <v>5424</v>
      </c>
      <c r="B1576" s="40" t="s">
        <v>3944</v>
      </c>
    </row>
    <row r="1577">
      <c r="A1577" s="40" t="s">
        <v>5425</v>
      </c>
      <c r="B1577" s="40" t="s">
        <v>3944</v>
      </c>
    </row>
    <row r="1578">
      <c r="A1578" s="40" t="s">
        <v>5426</v>
      </c>
      <c r="B1578" s="40" t="s">
        <v>3944</v>
      </c>
    </row>
    <row r="1579">
      <c r="A1579" s="40" t="s">
        <v>5427</v>
      </c>
      <c r="B1579" s="40" t="s">
        <v>3944</v>
      </c>
    </row>
    <row r="1580">
      <c r="A1580" s="40" t="s">
        <v>5428</v>
      </c>
      <c r="B1580" s="40" t="s">
        <v>3944</v>
      </c>
    </row>
    <row r="1581">
      <c r="A1581" s="40" t="s">
        <v>5429</v>
      </c>
      <c r="B1581" s="40" t="s">
        <v>3944</v>
      </c>
    </row>
    <row r="1582">
      <c r="A1582" s="40" t="s">
        <v>5430</v>
      </c>
      <c r="B1582" s="40" t="s">
        <v>3944</v>
      </c>
    </row>
    <row r="1583">
      <c r="A1583" s="40" t="s">
        <v>5431</v>
      </c>
      <c r="B1583" s="40" t="s">
        <v>3944</v>
      </c>
    </row>
    <row r="1584">
      <c r="A1584" s="40" t="s">
        <v>5432</v>
      </c>
      <c r="B1584" s="40" t="s">
        <v>3944</v>
      </c>
    </row>
    <row r="1585">
      <c r="A1585" s="40" t="s">
        <v>5433</v>
      </c>
      <c r="B1585" s="40" t="s">
        <v>3944</v>
      </c>
    </row>
    <row r="1586">
      <c r="A1586" s="40" t="s">
        <v>5434</v>
      </c>
      <c r="B1586" s="40" t="s">
        <v>3944</v>
      </c>
    </row>
    <row r="1587">
      <c r="A1587" s="40" t="s">
        <v>5435</v>
      </c>
      <c r="B1587" s="40" t="s">
        <v>3944</v>
      </c>
    </row>
    <row r="1588">
      <c r="A1588" s="40" t="s">
        <v>5436</v>
      </c>
      <c r="B1588" s="40" t="s">
        <v>3944</v>
      </c>
    </row>
    <row r="1589">
      <c r="A1589" s="40" t="s">
        <v>5437</v>
      </c>
      <c r="B1589" s="40" t="s">
        <v>3944</v>
      </c>
    </row>
    <row r="1590">
      <c r="A1590" s="40" t="s">
        <v>5438</v>
      </c>
      <c r="B1590" s="40" t="s">
        <v>3944</v>
      </c>
    </row>
    <row r="1591">
      <c r="A1591" s="40" t="s">
        <v>5439</v>
      </c>
      <c r="B1591" s="40" t="s">
        <v>3944</v>
      </c>
    </row>
    <row r="1592">
      <c r="A1592" s="40" t="s">
        <v>5440</v>
      </c>
      <c r="B1592" s="40" t="s">
        <v>3944</v>
      </c>
    </row>
    <row r="1593">
      <c r="A1593" s="40" t="s">
        <v>5441</v>
      </c>
      <c r="B1593" s="40" t="s">
        <v>3944</v>
      </c>
    </row>
    <row r="1594">
      <c r="A1594" s="40" t="s">
        <v>5442</v>
      </c>
      <c r="B1594" s="40" t="s">
        <v>3944</v>
      </c>
    </row>
    <row r="1595">
      <c r="A1595" s="40" t="s">
        <v>5443</v>
      </c>
      <c r="B1595" s="40" t="s">
        <v>3944</v>
      </c>
    </row>
    <row r="1596">
      <c r="A1596" s="40" t="s">
        <v>5444</v>
      </c>
      <c r="B1596" s="40" t="s">
        <v>3944</v>
      </c>
    </row>
    <row r="1597">
      <c r="A1597" s="40" t="s">
        <v>5445</v>
      </c>
      <c r="B1597" s="40" t="s">
        <v>3944</v>
      </c>
    </row>
    <row r="1598">
      <c r="A1598" s="40" t="s">
        <v>5446</v>
      </c>
      <c r="B1598" s="40" t="s">
        <v>3944</v>
      </c>
    </row>
    <row r="1599">
      <c r="A1599" s="40" t="s">
        <v>5447</v>
      </c>
      <c r="B1599" s="40" t="s">
        <v>3944</v>
      </c>
    </row>
    <row r="1600">
      <c r="A1600" s="40" t="s">
        <v>5448</v>
      </c>
      <c r="B1600" s="40" t="s">
        <v>3944</v>
      </c>
    </row>
    <row r="1601">
      <c r="A1601" s="40" t="s">
        <v>5449</v>
      </c>
      <c r="B1601" s="40" t="s">
        <v>3944</v>
      </c>
    </row>
    <row r="1602">
      <c r="A1602" s="40" t="s">
        <v>5450</v>
      </c>
      <c r="B1602" s="40" t="s">
        <v>3944</v>
      </c>
    </row>
    <row r="1603">
      <c r="A1603" s="40" t="s">
        <v>5451</v>
      </c>
      <c r="B1603" s="40" t="s">
        <v>3944</v>
      </c>
    </row>
    <row r="1604">
      <c r="A1604" s="40" t="s">
        <v>5452</v>
      </c>
      <c r="B1604" s="40" t="s">
        <v>3944</v>
      </c>
    </row>
    <row r="1605">
      <c r="A1605" s="40" t="s">
        <v>5453</v>
      </c>
      <c r="B1605" s="40" t="s">
        <v>3944</v>
      </c>
    </row>
    <row r="1606">
      <c r="A1606" s="40" t="s">
        <v>5454</v>
      </c>
      <c r="B1606" s="40" t="s">
        <v>3944</v>
      </c>
    </row>
    <row r="1607">
      <c r="A1607" s="40" t="s">
        <v>5455</v>
      </c>
      <c r="B1607" s="40" t="s">
        <v>3944</v>
      </c>
    </row>
    <row r="1608">
      <c r="A1608" s="40" t="s">
        <v>5456</v>
      </c>
      <c r="B1608" s="40" t="s">
        <v>3944</v>
      </c>
    </row>
    <row r="1609">
      <c r="A1609" s="40" t="s">
        <v>5457</v>
      </c>
      <c r="B1609" s="40" t="s">
        <v>3944</v>
      </c>
    </row>
    <row r="1610">
      <c r="A1610" s="40" t="s">
        <v>477</v>
      </c>
      <c r="B1610" s="40" t="s">
        <v>3944</v>
      </c>
    </row>
    <row r="1611">
      <c r="A1611" s="40" t="s">
        <v>5458</v>
      </c>
      <c r="B1611" s="40" t="s">
        <v>3944</v>
      </c>
    </row>
    <row r="1612">
      <c r="A1612" s="40" t="s">
        <v>5459</v>
      </c>
      <c r="B1612" s="40" t="s">
        <v>3944</v>
      </c>
    </row>
    <row r="1613">
      <c r="A1613" s="40" t="s">
        <v>5460</v>
      </c>
      <c r="B1613" s="40" t="s">
        <v>3944</v>
      </c>
    </row>
    <row r="1614">
      <c r="A1614" s="40" t="s">
        <v>5461</v>
      </c>
      <c r="B1614" s="40" t="s">
        <v>3944</v>
      </c>
    </row>
    <row r="1615">
      <c r="A1615" s="40" t="s">
        <v>5462</v>
      </c>
      <c r="B1615" s="40" t="s">
        <v>3944</v>
      </c>
    </row>
    <row r="1616">
      <c r="A1616" s="40" t="s">
        <v>5463</v>
      </c>
      <c r="B1616" s="40" t="s">
        <v>3944</v>
      </c>
    </row>
    <row r="1617">
      <c r="A1617" s="40" t="s">
        <v>5464</v>
      </c>
      <c r="B1617" s="40" t="s">
        <v>3944</v>
      </c>
    </row>
    <row r="1618">
      <c r="A1618" s="40" t="s">
        <v>5465</v>
      </c>
      <c r="B1618" s="40" t="s">
        <v>3944</v>
      </c>
    </row>
    <row r="1619">
      <c r="A1619" s="40" t="s">
        <v>5466</v>
      </c>
      <c r="B1619" s="40" t="s">
        <v>3944</v>
      </c>
    </row>
    <row r="1620">
      <c r="A1620" s="40" t="s">
        <v>5467</v>
      </c>
      <c r="B1620" s="40" t="s">
        <v>3944</v>
      </c>
    </row>
    <row r="1621">
      <c r="A1621" s="40" t="s">
        <v>5468</v>
      </c>
      <c r="B1621" s="40" t="s">
        <v>3944</v>
      </c>
    </row>
    <row r="1622">
      <c r="A1622" s="40" t="s">
        <v>5469</v>
      </c>
      <c r="B1622" s="40" t="s">
        <v>3944</v>
      </c>
    </row>
    <row r="1623">
      <c r="A1623" s="40" t="s">
        <v>5470</v>
      </c>
      <c r="B1623" s="40" t="s">
        <v>3944</v>
      </c>
    </row>
    <row r="1624">
      <c r="A1624" s="40" t="s">
        <v>381</v>
      </c>
      <c r="B1624" s="40" t="s">
        <v>3944</v>
      </c>
    </row>
    <row r="1625">
      <c r="A1625" s="40" t="s">
        <v>5471</v>
      </c>
      <c r="B1625" s="40" t="s">
        <v>3944</v>
      </c>
    </row>
    <row r="1626">
      <c r="A1626" s="40" t="s">
        <v>5472</v>
      </c>
      <c r="B1626" s="40" t="s">
        <v>3944</v>
      </c>
    </row>
    <row r="1627">
      <c r="A1627" s="40" t="s">
        <v>5473</v>
      </c>
      <c r="B1627" s="40" t="s">
        <v>3944</v>
      </c>
    </row>
    <row r="1628">
      <c r="A1628" s="40" t="s">
        <v>5474</v>
      </c>
      <c r="B1628" s="40" t="s">
        <v>3944</v>
      </c>
    </row>
    <row r="1629">
      <c r="A1629" s="40" t="s">
        <v>5475</v>
      </c>
      <c r="B1629" s="40" t="s">
        <v>3944</v>
      </c>
    </row>
    <row r="1630">
      <c r="A1630" s="40" t="s">
        <v>5476</v>
      </c>
      <c r="B1630" s="40" t="s">
        <v>3944</v>
      </c>
    </row>
    <row r="1631">
      <c r="A1631" s="40" t="s">
        <v>5477</v>
      </c>
      <c r="B1631" s="40" t="s">
        <v>3944</v>
      </c>
    </row>
    <row r="1632">
      <c r="A1632" s="40" t="s">
        <v>5478</v>
      </c>
      <c r="B1632" s="40" t="s">
        <v>3944</v>
      </c>
    </row>
    <row r="1633">
      <c r="A1633" s="40" t="s">
        <v>5479</v>
      </c>
      <c r="B1633" s="40" t="s">
        <v>3944</v>
      </c>
    </row>
    <row r="1634">
      <c r="A1634" s="40" t="s">
        <v>5480</v>
      </c>
      <c r="B1634" s="40" t="s">
        <v>3944</v>
      </c>
    </row>
    <row r="1635">
      <c r="A1635" s="40" t="s">
        <v>5481</v>
      </c>
      <c r="B1635" s="40" t="s">
        <v>3944</v>
      </c>
    </row>
    <row r="1636">
      <c r="A1636" s="40" t="s">
        <v>5482</v>
      </c>
      <c r="B1636" s="40" t="s">
        <v>3944</v>
      </c>
    </row>
    <row r="1637">
      <c r="A1637" s="40" t="s">
        <v>5483</v>
      </c>
      <c r="B1637" s="40" t="s">
        <v>3944</v>
      </c>
    </row>
    <row r="1638">
      <c r="A1638" s="40" t="s">
        <v>5484</v>
      </c>
      <c r="B1638" s="40" t="s">
        <v>3944</v>
      </c>
    </row>
    <row r="1639">
      <c r="A1639" s="40" t="s">
        <v>5485</v>
      </c>
      <c r="B1639" s="40" t="s">
        <v>3944</v>
      </c>
    </row>
    <row r="1640">
      <c r="A1640" s="40" t="s">
        <v>5486</v>
      </c>
      <c r="B1640" s="40" t="s">
        <v>3944</v>
      </c>
    </row>
    <row r="1641">
      <c r="A1641" s="40" t="s">
        <v>5487</v>
      </c>
      <c r="B1641" s="40" t="s">
        <v>3944</v>
      </c>
    </row>
    <row r="1642">
      <c r="A1642" s="40" t="s">
        <v>5488</v>
      </c>
      <c r="B1642" s="40" t="s">
        <v>3944</v>
      </c>
    </row>
    <row r="1643">
      <c r="A1643" s="40" t="s">
        <v>5489</v>
      </c>
      <c r="B1643" s="40" t="s">
        <v>3944</v>
      </c>
    </row>
    <row r="1644">
      <c r="A1644" s="40" t="s">
        <v>5490</v>
      </c>
      <c r="B1644" s="40" t="s">
        <v>3944</v>
      </c>
    </row>
    <row r="1645">
      <c r="A1645" s="40" t="s">
        <v>5491</v>
      </c>
      <c r="B1645" s="40" t="s">
        <v>3944</v>
      </c>
    </row>
    <row r="1646">
      <c r="A1646" s="40" t="s">
        <v>1867</v>
      </c>
      <c r="B1646" s="40" t="s">
        <v>3944</v>
      </c>
    </row>
    <row r="1647">
      <c r="A1647" s="40" t="s">
        <v>5492</v>
      </c>
      <c r="B1647" s="40" t="s">
        <v>3944</v>
      </c>
    </row>
    <row r="1648">
      <c r="A1648" s="40" t="s">
        <v>5493</v>
      </c>
      <c r="B1648" s="40" t="s">
        <v>3944</v>
      </c>
    </row>
    <row r="1649">
      <c r="A1649" s="40" t="s">
        <v>5494</v>
      </c>
      <c r="B1649" s="40" t="s">
        <v>3944</v>
      </c>
    </row>
    <row r="1650">
      <c r="A1650" s="40" t="s">
        <v>5495</v>
      </c>
      <c r="B1650" s="40" t="s">
        <v>3944</v>
      </c>
    </row>
    <row r="1651">
      <c r="A1651" s="40" t="s">
        <v>5496</v>
      </c>
      <c r="B1651" s="40" t="s">
        <v>3944</v>
      </c>
    </row>
    <row r="1652">
      <c r="A1652" s="40" t="s">
        <v>5497</v>
      </c>
      <c r="B1652" s="40" t="s">
        <v>3944</v>
      </c>
    </row>
    <row r="1653">
      <c r="A1653" s="40" t="s">
        <v>5498</v>
      </c>
      <c r="B1653" s="40" t="s">
        <v>3944</v>
      </c>
    </row>
    <row r="1654">
      <c r="A1654" s="40" t="s">
        <v>5499</v>
      </c>
      <c r="B1654" s="40" t="s">
        <v>3944</v>
      </c>
    </row>
    <row r="1655">
      <c r="A1655" s="40" t="s">
        <v>5500</v>
      </c>
      <c r="B1655" s="40" t="s">
        <v>3944</v>
      </c>
    </row>
    <row r="1656">
      <c r="A1656" s="40" t="s">
        <v>5501</v>
      </c>
      <c r="B1656" s="40" t="s">
        <v>3944</v>
      </c>
    </row>
    <row r="1657">
      <c r="A1657" s="40" t="s">
        <v>5502</v>
      </c>
      <c r="B1657" s="40" t="s">
        <v>3944</v>
      </c>
    </row>
    <row r="1658">
      <c r="A1658" s="40" t="s">
        <v>346</v>
      </c>
      <c r="B1658" s="40" t="s">
        <v>3944</v>
      </c>
    </row>
    <row r="1659">
      <c r="A1659" s="40" t="s">
        <v>5503</v>
      </c>
      <c r="B1659" s="40" t="s">
        <v>3944</v>
      </c>
    </row>
    <row r="1660">
      <c r="A1660" s="40" t="s">
        <v>5504</v>
      </c>
      <c r="B1660" s="40" t="s">
        <v>3944</v>
      </c>
    </row>
    <row r="1661">
      <c r="A1661" s="40" t="s">
        <v>5505</v>
      </c>
      <c r="B1661" s="40" t="s">
        <v>3944</v>
      </c>
    </row>
    <row r="1662">
      <c r="A1662" s="40" t="s">
        <v>5506</v>
      </c>
      <c r="B1662" s="40" t="s">
        <v>3944</v>
      </c>
    </row>
    <row r="1663">
      <c r="A1663" s="40" t="s">
        <v>5507</v>
      </c>
      <c r="B1663" s="40" t="s">
        <v>3944</v>
      </c>
    </row>
    <row r="1664">
      <c r="A1664" s="40" t="s">
        <v>5508</v>
      </c>
      <c r="B1664" s="40" t="s">
        <v>3944</v>
      </c>
    </row>
    <row r="1665">
      <c r="A1665" s="40" t="s">
        <v>510</v>
      </c>
      <c r="B1665" s="40" t="s">
        <v>2749</v>
      </c>
    </row>
    <row r="1666">
      <c r="A1666" s="40" t="s">
        <v>5509</v>
      </c>
      <c r="B1666" s="40" t="s">
        <v>3944</v>
      </c>
    </row>
    <row r="1667">
      <c r="A1667" s="40" t="s">
        <v>5510</v>
      </c>
      <c r="B1667" s="40" t="s">
        <v>3944</v>
      </c>
    </row>
    <row r="1668">
      <c r="A1668" s="40" t="s">
        <v>5511</v>
      </c>
      <c r="B1668" s="40" t="s">
        <v>3932</v>
      </c>
    </row>
    <row r="1669">
      <c r="A1669" s="40" t="s">
        <v>5512</v>
      </c>
      <c r="B1669" s="40" t="s">
        <v>3944</v>
      </c>
    </row>
    <row r="1670">
      <c r="A1670" s="40" t="s">
        <v>5513</v>
      </c>
      <c r="B1670" s="40" t="s">
        <v>3944</v>
      </c>
    </row>
    <row r="1671">
      <c r="A1671" s="40" t="s">
        <v>5514</v>
      </c>
      <c r="B1671" s="40" t="s">
        <v>3944</v>
      </c>
    </row>
    <row r="1672">
      <c r="A1672" s="40" t="s">
        <v>5515</v>
      </c>
      <c r="B1672" s="40" t="s">
        <v>3944</v>
      </c>
    </row>
    <row r="1673">
      <c r="A1673" s="40" t="s">
        <v>5516</v>
      </c>
      <c r="B1673" s="40" t="s">
        <v>3932</v>
      </c>
    </row>
    <row r="1674">
      <c r="A1674" s="40" t="s">
        <v>5517</v>
      </c>
      <c r="B1674" s="40" t="s">
        <v>5518</v>
      </c>
    </row>
    <row r="1675">
      <c r="A1675" s="40" t="s">
        <v>5519</v>
      </c>
      <c r="B1675" s="40" t="s">
        <v>3932</v>
      </c>
    </row>
    <row r="1676">
      <c r="A1676" s="40" t="s">
        <v>5520</v>
      </c>
      <c r="B1676" s="40" t="s">
        <v>3932</v>
      </c>
    </row>
    <row r="1677">
      <c r="A1677" s="40" t="s">
        <v>5521</v>
      </c>
      <c r="B1677" s="40" t="s">
        <v>3932</v>
      </c>
    </row>
    <row r="1678">
      <c r="A1678" s="40" t="s">
        <v>5522</v>
      </c>
      <c r="B1678" s="40" t="s">
        <v>3932</v>
      </c>
    </row>
    <row r="1679">
      <c r="A1679" s="40" t="s">
        <v>5523</v>
      </c>
      <c r="B1679" s="40" t="s">
        <v>3932</v>
      </c>
    </row>
    <row r="1680">
      <c r="A1680" s="40" t="s">
        <v>5524</v>
      </c>
      <c r="B1680" s="40" t="s">
        <v>3932</v>
      </c>
    </row>
    <row r="1681">
      <c r="A1681" s="40" t="s">
        <v>5525</v>
      </c>
      <c r="B1681" s="40" t="s">
        <v>3932</v>
      </c>
    </row>
    <row r="1682">
      <c r="A1682" s="40" t="s">
        <v>5526</v>
      </c>
      <c r="B1682" s="40" t="s">
        <v>3932</v>
      </c>
    </row>
    <row r="1683">
      <c r="A1683" s="40" t="s">
        <v>5527</v>
      </c>
      <c r="B1683" s="40" t="s">
        <v>3932</v>
      </c>
    </row>
    <row r="1684">
      <c r="A1684" s="40" t="s">
        <v>5528</v>
      </c>
      <c r="B1684" s="40" t="s">
        <v>3932</v>
      </c>
    </row>
    <row r="1685">
      <c r="A1685" s="40" t="s">
        <v>5529</v>
      </c>
      <c r="B1685" s="40" t="s">
        <v>3932</v>
      </c>
    </row>
    <row r="1686">
      <c r="A1686" s="40" t="s">
        <v>373</v>
      </c>
      <c r="B1686" s="40" t="s">
        <v>3932</v>
      </c>
    </row>
    <row r="1687">
      <c r="A1687" s="40" t="s">
        <v>5530</v>
      </c>
      <c r="B1687" s="40" t="s">
        <v>3932</v>
      </c>
    </row>
    <row r="1688">
      <c r="A1688" s="40" t="s">
        <v>5531</v>
      </c>
      <c r="B1688" s="40" t="s">
        <v>3932</v>
      </c>
    </row>
    <row r="1689">
      <c r="A1689" s="40" t="s">
        <v>5532</v>
      </c>
      <c r="B1689" s="40" t="s">
        <v>3932</v>
      </c>
    </row>
    <row r="1690">
      <c r="A1690" s="40" t="s">
        <v>5533</v>
      </c>
      <c r="B1690" s="40" t="s">
        <v>3932</v>
      </c>
    </row>
    <row r="1691">
      <c r="A1691" s="40" t="s">
        <v>5534</v>
      </c>
      <c r="B1691" s="40" t="s">
        <v>3932</v>
      </c>
    </row>
    <row r="1692">
      <c r="A1692" s="40" t="s">
        <v>5535</v>
      </c>
      <c r="B1692" s="40" t="s">
        <v>3932</v>
      </c>
    </row>
    <row r="1693">
      <c r="A1693" s="40" t="s">
        <v>5536</v>
      </c>
      <c r="B1693" s="40" t="s">
        <v>3932</v>
      </c>
    </row>
    <row r="1694">
      <c r="A1694" s="40" t="s">
        <v>5537</v>
      </c>
      <c r="B1694" s="40" t="s">
        <v>3932</v>
      </c>
    </row>
    <row r="1695">
      <c r="A1695" s="40" t="s">
        <v>5538</v>
      </c>
      <c r="B1695" s="40" t="s">
        <v>3932</v>
      </c>
    </row>
    <row r="1696">
      <c r="A1696" s="40" t="s">
        <v>5539</v>
      </c>
      <c r="B1696" s="40" t="s">
        <v>3932</v>
      </c>
    </row>
    <row r="1697">
      <c r="A1697" s="40" t="s">
        <v>5540</v>
      </c>
      <c r="B1697" s="40" t="s">
        <v>3932</v>
      </c>
    </row>
    <row r="1698">
      <c r="A1698" s="40" t="s">
        <v>5541</v>
      </c>
      <c r="B1698" s="40" t="s">
        <v>3932</v>
      </c>
    </row>
    <row r="1699">
      <c r="A1699" s="40" t="s">
        <v>5542</v>
      </c>
      <c r="B1699" s="40" t="s">
        <v>3932</v>
      </c>
    </row>
    <row r="1700">
      <c r="A1700" s="40" t="s">
        <v>5543</v>
      </c>
      <c r="B1700" s="40" t="s">
        <v>3932</v>
      </c>
    </row>
    <row r="1701">
      <c r="A1701" s="40" t="s">
        <v>5544</v>
      </c>
      <c r="B1701" s="40" t="s">
        <v>3944</v>
      </c>
    </row>
    <row r="1702">
      <c r="A1702" s="40" t="s">
        <v>5545</v>
      </c>
      <c r="B1702" s="40" t="s">
        <v>3944</v>
      </c>
    </row>
    <row r="1703">
      <c r="A1703" s="40" t="s">
        <v>5546</v>
      </c>
      <c r="B1703" s="40" t="s">
        <v>3944</v>
      </c>
    </row>
    <row r="1704">
      <c r="A1704" s="40" t="s">
        <v>5547</v>
      </c>
      <c r="B1704" s="40" t="s">
        <v>3944</v>
      </c>
    </row>
    <row r="1705">
      <c r="A1705" s="40" t="s">
        <v>5548</v>
      </c>
      <c r="B1705" s="40" t="s">
        <v>3944</v>
      </c>
    </row>
    <row r="1706">
      <c r="A1706" s="40" t="s">
        <v>5549</v>
      </c>
      <c r="B1706" s="40" t="s">
        <v>3944</v>
      </c>
    </row>
    <row r="1707">
      <c r="A1707" s="40" t="s">
        <v>5550</v>
      </c>
      <c r="B1707" s="40" t="s">
        <v>3944</v>
      </c>
    </row>
    <row r="1708">
      <c r="A1708" s="40" t="s">
        <v>5551</v>
      </c>
      <c r="B1708" s="40" t="s">
        <v>3932</v>
      </c>
    </row>
    <row r="1709">
      <c r="A1709" s="40" t="s">
        <v>5552</v>
      </c>
      <c r="B1709" s="40" t="s">
        <v>3932</v>
      </c>
    </row>
    <row r="1710">
      <c r="A1710" s="40" t="s">
        <v>5553</v>
      </c>
      <c r="B1710" s="40" t="s">
        <v>3932</v>
      </c>
    </row>
    <row r="1711">
      <c r="A1711" s="40" t="s">
        <v>5554</v>
      </c>
      <c r="B1711" s="40" t="s">
        <v>3944</v>
      </c>
    </row>
    <row r="1712">
      <c r="A1712" s="40" t="s">
        <v>5555</v>
      </c>
      <c r="B1712" s="40" t="s">
        <v>3944</v>
      </c>
    </row>
    <row r="1713">
      <c r="A1713" s="40" t="s">
        <v>5556</v>
      </c>
      <c r="B1713" s="40" t="s">
        <v>3944</v>
      </c>
    </row>
    <row r="1714">
      <c r="A1714" s="40" t="s">
        <v>5557</v>
      </c>
      <c r="B1714" s="40" t="s">
        <v>3944</v>
      </c>
    </row>
    <row r="1715">
      <c r="A1715" s="40" t="s">
        <v>5558</v>
      </c>
      <c r="B1715" s="40" t="s">
        <v>3944</v>
      </c>
    </row>
    <row r="1716">
      <c r="A1716" s="40" t="s">
        <v>5559</v>
      </c>
      <c r="B1716" s="40" t="s">
        <v>3944</v>
      </c>
    </row>
    <row r="1717">
      <c r="A1717" s="40" t="s">
        <v>5560</v>
      </c>
      <c r="B1717" s="40" t="s">
        <v>3944</v>
      </c>
    </row>
    <row r="1718">
      <c r="A1718" s="40" t="s">
        <v>5561</v>
      </c>
      <c r="B1718" s="40" t="s">
        <v>3944</v>
      </c>
    </row>
    <row r="1719">
      <c r="A1719" s="40" t="s">
        <v>5562</v>
      </c>
      <c r="B1719" s="40" t="s">
        <v>3944</v>
      </c>
    </row>
    <row r="1720">
      <c r="A1720" s="40" t="s">
        <v>5563</v>
      </c>
      <c r="B1720" s="40" t="s">
        <v>3944</v>
      </c>
    </row>
    <row r="1721">
      <c r="A1721" s="40" t="s">
        <v>5564</v>
      </c>
      <c r="B1721" s="40" t="s">
        <v>3944</v>
      </c>
    </row>
    <row r="1722">
      <c r="A1722" s="40" t="s">
        <v>5565</v>
      </c>
      <c r="B1722" s="40" t="s">
        <v>3944</v>
      </c>
    </row>
    <row r="1723">
      <c r="A1723" s="40" t="s">
        <v>5566</v>
      </c>
      <c r="B1723" s="40" t="s">
        <v>3944</v>
      </c>
    </row>
    <row r="1724">
      <c r="A1724" s="40" t="s">
        <v>5567</v>
      </c>
      <c r="B1724" s="40" t="s">
        <v>3944</v>
      </c>
    </row>
    <row r="1725">
      <c r="A1725" s="40" t="s">
        <v>5568</v>
      </c>
      <c r="B1725" s="40" t="s">
        <v>3944</v>
      </c>
    </row>
    <row r="1726">
      <c r="A1726" s="40" t="s">
        <v>5569</v>
      </c>
      <c r="B1726" s="40" t="s">
        <v>3944</v>
      </c>
    </row>
    <row r="1727">
      <c r="A1727" s="40" t="s">
        <v>5570</v>
      </c>
      <c r="B1727" s="40" t="s">
        <v>3944</v>
      </c>
    </row>
    <row r="1728">
      <c r="A1728" s="40" t="s">
        <v>5571</v>
      </c>
      <c r="B1728" s="40" t="s">
        <v>3944</v>
      </c>
    </row>
    <row r="1729">
      <c r="A1729" s="40" t="s">
        <v>5572</v>
      </c>
      <c r="B1729" s="40" t="s">
        <v>3944</v>
      </c>
    </row>
    <row r="1730">
      <c r="A1730" s="40" t="s">
        <v>5573</v>
      </c>
      <c r="B1730" s="40" t="s">
        <v>3944</v>
      </c>
    </row>
    <row r="1731">
      <c r="A1731" s="40" t="s">
        <v>5574</v>
      </c>
      <c r="B1731" s="40" t="s">
        <v>3944</v>
      </c>
    </row>
    <row r="1732">
      <c r="A1732" s="40" t="s">
        <v>5575</v>
      </c>
      <c r="B1732" s="40" t="s">
        <v>3944</v>
      </c>
    </row>
    <row r="1733">
      <c r="A1733" s="40" t="s">
        <v>5576</v>
      </c>
      <c r="B1733" s="40" t="s">
        <v>3944</v>
      </c>
    </row>
    <row r="1734">
      <c r="A1734" s="40" t="s">
        <v>5577</v>
      </c>
      <c r="B1734" s="40" t="s">
        <v>3944</v>
      </c>
    </row>
    <row r="1735">
      <c r="A1735" s="40" t="s">
        <v>5578</v>
      </c>
      <c r="B1735" s="40" t="s">
        <v>3944</v>
      </c>
    </row>
    <row r="1736">
      <c r="A1736" s="40" t="s">
        <v>5579</v>
      </c>
      <c r="B1736" s="40" t="s">
        <v>3944</v>
      </c>
    </row>
    <row r="1737">
      <c r="A1737" s="40" t="s">
        <v>5580</v>
      </c>
      <c r="B1737" s="40" t="s">
        <v>3944</v>
      </c>
    </row>
    <row r="1738">
      <c r="A1738" s="40" t="s">
        <v>5581</v>
      </c>
      <c r="B1738" s="40" t="s">
        <v>3944</v>
      </c>
    </row>
    <row r="1739">
      <c r="A1739" s="40" t="s">
        <v>5582</v>
      </c>
      <c r="B1739" s="40" t="s">
        <v>3944</v>
      </c>
    </row>
    <row r="1740">
      <c r="A1740" s="40" t="s">
        <v>5583</v>
      </c>
      <c r="B1740" s="40" t="s">
        <v>3944</v>
      </c>
    </row>
    <row r="1741">
      <c r="A1741" s="40" t="s">
        <v>5584</v>
      </c>
      <c r="B1741" s="40" t="s">
        <v>3944</v>
      </c>
    </row>
    <row r="1742">
      <c r="A1742" s="40" t="s">
        <v>5585</v>
      </c>
      <c r="B1742" s="40" t="s">
        <v>3944</v>
      </c>
    </row>
    <row r="1743">
      <c r="A1743" s="40" t="s">
        <v>5586</v>
      </c>
      <c r="B1743" s="40" t="s">
        <v>3944</v>
      </c>
    </row>
    <row r="1744">
      <c r="A1744" s="40" t="s">
        <v>5587</v>
      </c>
      <c r="B1744" s="40" t="s">
        <v>3944</v>
      </c>
    </row>
    <row r="1745">
      <c r="A1745" s="40" t="s">
        <v>5588</v>
      </c>
      <c r="B1745" s="40" t="s">
        <v>3944</v>
      </c>
    </row>
    <row r="1746">
      <c r="A1746" s="40" t="s">
        <v>5589</v>
      </c>
      <c r="B1746" s="40" t="s">
        <v>3944</v>
      </c>
    </row>
    <row r="1747">
      <c r="A1747" s="40" t="s">
        <v>2348</v>
      </c>
      <c r="B1747" s="40" t="s">
        <v>3944</v>
      </c>
    </row>
    <row r="1748">
      <c r="A1748" s="40" t="s">
        <v>5590</v>
      </c>
      <c r="B1748" s="40" t="s">
        <v>3944</v>
      </c>
    </row>
    <row r="1749">
      <c r="A1749" s="40" t="s">
        <v>5591</v>
      </c>
      <c r="B1749" s="40" t="s">
        <v>3944</v>
      </c>
    </row>
    <row r="1750">
      <c r="A1750" s="40" t="s">
        <v>5592</v>
      </c>
      <c r="B1750" s="40" t="s">
        <v>3944</v>
      </c>
    </row>
    <row r="1751">
      <c r="A1751" s="40" t="s">
        <v>5593</v>
      </c>
      <c r="B1751" s="40" t="s">
        <v>3944</v>
      </c>
    </row>
    <row r="1752">
      <c r="A1752" s="40" t="s">
        <v>5594</v>
      </c>
      <c r="B1752" s="40" t="s">
        <v>3944</v>
      </c>
    </row>
    <row r="1753">
      <c r="A1753" s="40" t="s">
        <v>5595</v>
      </c>
      <c r="B1753" s="40" t="s">
        <v>3944</v>
      </c>
    </row>
    <row r="1754">
      <c r="A1754" s="40" t="s">
        <v>5596</v>
      </c>
      <c r="B1754" s="40" t="s">
        <v>3944</v>
      </c>
    </row>
    <row r="1755">
      <c r="A1755" s="40" t="s">
        <v>5597</v>
      </c>
      <c r="B1755" s="40" t="s">
        <v>3944</v>
      </c>
    </row>
    <row r="1756">
      <c r="A1756" s="40" t="s">
        <v>5598</v>
      </c>
      <c r="B1756" s="40" t="s">
        <v>3944</v>
      </c>
    </row>
    <row r="1757">
      <c r="A1757" s="40" t="s">
        <v>5599</v>
      </c>
      <c r="B1757" s="40" t="s">
        <v>3944</v>
      </c>
    </row>
    <row r="1758">
      <c r="A1758" s="40" t="s">
        <v>5600</v>
      </c>
      <c r="B1758" s="40" t="s">
        <v>3944</v>
      </c>
    </row>
    <row r="1759">
      <c r="A1759" s="40" t="s">
        <v>5601</v>
      </c>
      <c r="B1759" s="40" t="s">
        <v>3944</v>
      </c>
    </row>
    <row r="1760">
      <c r="A1760" s="40" t="s">
        <v>5602</v>
      </c>
      <c r="B1760" s="40" t="s">
        <v>3944</v>
      </c>
    </row>
    <row r="1761">
      <c r="A1761" s="40" t="s">
        <v>5603</v>
      </c>
      <c r="B1761" s="40" t="s">
        <v>3944</v>
      </c>
    </row>
    <row r="1762">
      <c r="A1762" s="40" t="s">
        <v>5604</v>
      </c>
      <c r="B1762" s="40" t="s">
        <v>3944</v>
      </c>
    </row>
    <row r="1763">
      <c r="A1763" s="40" t="s">
        <v>5605</v>
      </c>
      <c r="B1763" s="40" t="s">
        <v>3944</v>
      </c>
    </row>
    <row r="1764">
      <c r="A1764" s="40" t="s">
        <v>5606</v>
      </c>
      <c r="B1764" s="40" t="s">
        <v>3944</v>
      </c>
    </row>
    <row r="1765">
      <c r="A1765" s="40" t="s">
        <v>5607</v>
      </c>
      <c r="B1765" s="40" t="s">
        <v>3944</v>
      </c>
    </row>
    <row r="1766">
      <c r="A1766" s="40" t="s">
        <v>5608</v>
      </c>
      <c r="B1766" s="40" t="s">
        <v>3944</v>
      </c>
    </row>
    <row r="1767">
      <c r="A1767" s="40" t="s">
        <v>5609</v>
      </c>
      <c r="B1767" s="40" t="s">
        <v>3944</v>
      </c>
    </row>
    <row r="1768">
      <c r="A1768" s="40" t="s">
        <v>5610</v>
      </c>
      <c r="B1768" s="40" t="s">
        <v>3944</v>
      </c>
    </row>
    <row r="1769">
      <c r="A1769" s="40" t="s">
        <v>5611</v>
      </c>
      <c r="B1769" s="40" t="s">
        <v>3944</v>
      </c>
    </row>
    <row r="1770">
      <c r="A1770" s="40" t="s">
        <v>5612</v>
      </c>
      <c r="B1770" s="40" t="s">
        <v>3944</v>
      </c>
    </row>
    <row r="1771">
      <c r="A1771" s="40" t="s">
        <v>5613</v>
      </c>
      <c r="B1771" s="40" t="s">
        <v>3944</v>
      </c>
    </row>
    <row r="1772">
      <c r="A1772" s="40" t="s">
        <v>5614</v>
      </c>
      <c r="B1772" s="40" t="s">
        <v>3944</v>
      </c>
    </row>
    <row r="1773">
      <c r="A1773" s="40" t="s">
        <v>5615</v>
      </c>
      <c r="B1773" s="40" t="s">
        <v>3944</v>
      </c>
    </row>
    <row r="1774">
      <c r="A1774" s="40" t="s">
        <v>5616</v>
      </c>
      <c r="B1774" s="40" t="s">
        <v>3944</v>
      </c>
    </row>
    <row r="1775">
      <c r="A1775" s="40" t="s">
        <v>5617</v>
      </c>
      <c r="B1775" s="40" t="s">
        <v>3944</v>
      </c>
    </row>
    <row r="1776">
      <c r="A1776" s="40" t="s">
        <v>37</v>
      </c>
      <c r="B1776" s="40" t="s">
        <v>3944</v>
      </c>
    </row>
    <row r="1777">
      <c r="A1777" s="40" t="s">
        <v>5618</v>
      </c>
      <c r="B1777" s="40" t="s">
        <v>2749</v>
      </c>
    </row>
    <row r="1778">
      <c r="A1778" s="40" t="s">
        <v>5619</v>
      </c>
      <c r="B1778" s="40" t="s">
        <v>2749</v>
      </c>
    </row>
    <row r="1779">
      <c r="A1779" s="40" t="s">
        <v>5620</v>
      </c>
      <c r="B1779" s="40" t="s">
        <v>3944</v>
      </c>
    </row>
    <row r="1780">
      <c r="A1780" s="40" t="s">
        <v>5621</v>
      </c>
      <c r="B1780" s="40" t="s">
        <v>2749</v>
      </c>
    </row>
    <row r="1781">
      <c r="A1781" s="40" t="s">
        <v>5622</v>
      </c>
      <c r="B1781" s="40" t="s">
        <v>2749</v>
      </c>
    </row>
    <row r="1782">
      <c r="A1782" s="40" t="s">
        <v>5623</v>
      </c>
      <c r="B1782" s="40" t="s">
        <v>2749</v>
      </c>
    </row>
    <row r="1783">
      <c r="A1783" s="40" t="s">
        <v>5624</v>
      </c>
      <c r="B1783" s="40" t="s">
        <v>2749</v>
      </c>
    </row>
    <row r="1784">
      <c r="A1784" s="40" t="s">
        <v>5625</v>
      </c>
      <c r="B1784" s="40" t="s">
        <v>2749</v>
      </c>
    </row>
    <row r="1785">
      <c r="A1785" s="40" t="s">
        <v>5626</v>
      </c>
      <c r="B1785" s="40" t="s">
        <v>2749</v>
      </c>
    </row>
    <row r="1786">
      <c r="A1786" s="40" t="s">
        <v>2584</v>
      </c>
      <c r="B1786" s="40" t="s">
        <v>2749</v>
      </c>
    </row>
    <row r="1787">
      <c r="A1787" s="40" t="s">
        <v>5627</v>
      </c>
      <c r="B1787" s="40" t="s">
        <v>2749</v>
      </c>
    </row>
    <row r="1788">
      <c r="A1788" s="40" t="s">
        <v>2667</v>
      </c>
      <c r="B1788" s="40" t="s">
        <v>2749</v>
      </c>
    </row>
    <row r="1789">
      <c r="A1789" s="40" t="s">
        <v>5628</v>
      </c>
      <c r="B1789" s="40" t="s">
        <v>2749</v>
      </c>
    </row>
    <row r="1790">
      <c r="A1790" s="40" t="s">
        <v>5629</v>
      </c>
      <c r="B1790" s="40" t="s">
        <v>2749</v>
      </c>
    </row>
    <row r="1791">
      <c r="A1791" s="40" t="s">
        <v>5630</v>
      </c>
      <c r="B1791" s="40" t="s">
        <v>2749</v>
      </c>
    </row>
    <row r="1792">
      <c r="A1792" s="40" t="s">
        <v>5631</v>
      </c>
      <c r="B1792" s="40" t="s">
        <v>3944</v>
      </c>
    </row>
    <row r="1793">
      <c r="A1793" s="40" t="s">
        <v>5632</v>
      </c>
      <c r="B1793" s="40" t="s">
        <v>3944</v>
      </c>
    </row>
    <row r="1794">
      <c r="A1794" s="40" t="s">
        <v>5633</v>
      </c>
      <c r="B1794" s="40" t="s">
        <v>3944</v>
      </c>
    </row>
    <row r="1795">
      <c r="A1795" s="40" t="s">
        <v>5634</v>
      </c>
      <c r="B1795" s="40" t="s">
        <v>3944</v>
      </c>
    </row>
    <row r="1796">
      <c r="A1796" s="40" t="s">
        <v>5635</v>
      </c>
      <c r="B1796" s="40" t="s">
        <v>3941</v>
      </c>
    </row>
    <row r="1797">
      <c r="A1797" s="40" t="s">
        <v>5636</v>
      </c>
      <c r="B1797" s="40" t="s">
        <v>3941</v>
      </c>
    </row>
    <row r="1798">
      <c r="A1798" s="40" t="s">
        <v>5637</v>
      </c>
      <c r="B1798" s="40" t="s">
        <v>3941</v>
      </c>
    </row>
    <row r="1799">
      <c r="A1799" s="40" t="s">
        <v>5638</v>
      </c>
      <c r="B1799" s="40" t="s">
        <v>3941</v>
      </c>
    </row>
    <row r="1800">
      <c r="A1800" s="40" t="s">
        <v>5639</v>
      </c>
      <c r="B1800" s="40" t="s">
        <v>3941</v>
      </c>
    </row>
    <row r="1801">
      <c r="A1801" s="40" t="s">
        <v>5640</v>
      </c>
      <c r="B1801" s="40" t="s">
        <v>3941</v>
      </c>
    </row>
    <row r="1802">
      <c r="A1802" s="40" t="s">
        <v>5641</v>
      </c>
      <c r="B1802" s="40" t="s">
        <v>3941</v>
      </c>
    </row>
    <row r="1803">
      <c r="A1803" s="40" t="s">
        <v>5642</v>
      </c>
      <c r="B1803" s="40" t="s">
        <v>3941</v>
      </c>
    </row>
    <row r="1804">
      <c r="A1804" s="40" t="s">
        <v>5643</v>
      </c>
      <c r="B1804" s="40" t="s">
        <v>3941</v>
      </c>
    </row>
    <row r="1805">
      <c r="A1805" s="40" t="s">
        <v>5644</v>
      </c>
      <c r="B1805" s="40" t="s">
        <v>3941</v>
      </c>
    </row>
    <row r="1806">
      <c r="A1806" s="40" t="s">
        <v>5645</v>
      </c>
      <c r="B1806" s="40" t="s">
        <v>3941</v>
      </c>
    </row>
    <row r="1807">
      <c r="A1807" s="40" t="s">
        <v>5646</v>
      </c>
      <c r="B1807" s="40" t="s">
        <v>3941</v>
      </c>
    </row>
    <row r="1808">
      <c r="A1808" s="40" t="s">
        <v>5647</v>
      </c>
      <c r="B1808" s="40" t="s">
        <v>3941</v>
      </c>
    </row>
    <row r="1809">
      <c r="A1809" s="40" t="s">
        <v>5648</v>
      </c>
      <c r="B1809" s="40" t="s">
        <v>3941</v>
      </c>
    </row>
    <row r="1810">
      <c r="A1810" s="40" t="s">
        <v>5649</v>
      </c>
      <c r="B1810" s="40" t="s">
        <v>3941</v>
      </c>
    </row>
    <row r="1811">
      <c r="A1811" s="40" t="s">
        <v>5650</v>
      </c>
      <c r="B1811" s="40" t="s">
        <v>3941</v>
      </c>
    </row>
    <row r="1812">
      <c r="A1812" s="40" t="s">
        <v>5651</v>
      </c>
      <c r="B1812" s="40" t="s">
        <v>3941</v>
      </c>
    </row>
    <row r="1813">
      <c r="A1813" s="40" t="s">
        <v>5652</v>
      </c>
      <c r="B1813" s="40" t="s">
        <v>3941</v>
      </c>
    </row>
    <row r="1814">
      <c r="A1814" s="40" t="s">
        <v>5653</v>
      </c>
      <c r="B1814" s="40" t="s">
        <v>3941</v>
      </c>
    </row>
    <row r="1815">
      <c r="A1815" s="40" t="s">
        <v>5654</v>
      </c>
      <c r="B1815" s="40" t="s">
        <v>3941</v>
      </c>
    </row>
    <row r="1816">
      <c r="A1816" s="40" t="s">
        <v>5655</v>
      </c>
      <c r="B1816" s="40" t="s">
        <v>3941</v>
      </c>
    </row>
    <row r="1817">
      <c r="A1817" s="40" t="s">
        <v>5656</v>
      </c>
      <c r="B1817" s="40" t="s">
        <v>3941</v>
      </c>
    </row>
    <row r="1818">
      <c r="A1818" s="40" t="s">
        <v>5657</v>
      </c>
      <c r="B1818" s="40" t="s">
        <v>3941</v>
      </c>
    </row>
    <row r="1819">
      <c r="A1819" s="40" t="s">
        <v>5658</v>
      </c>
      <c r="B1819" s="40" t="s">
        <v>3941</v>
      </c>
    </row>
    <row r="1820">
      <c r="A1820" s="40" t="s">
        <v>5659</v>
      </c>
      <c r="B1820" s="40" t="s">
        <v>3941</v>
      </c>
    </row>
    <row r="1821">
      <c r="A1821" s="40" t="s">
        <v>5660</v>
      </c>
      <c r="B1821" s="40" t="s">
        <v>3941</v>
      </c>
    </row>
    <row r="1822">
      <c r="A1822" s="40" t="s">
        <v>5661</v>
      </c>
      <c r="B1822" s="40" t="s">
        <v>3941</v>
      </c>
    </row>
    <row r="1823">
      <c r="A1823" s="40" t="s">
        <v>5662</v>
      </c>
      <c r="B1823" s="40" t="s">
        <v>3941</v>
      </c>
    </row>
    <row r="1824">
      <c r="A1824" s="40" t="s">
        <v>5663</v>
      </c>
      <c r="B1824" s="40" t="s">
        <v>3941</v>
      </c>
    </row>
    <row r="1825">
      <c r="A1825" s="40" t="s">
        <v>5664</v>
      </c>
      <c r="B1825" s="40" t="s">
        <v>3941</v>
      </c>
    </row>
    <row r="1826">
      <c r="A1826" s="40" t="s">
        <v>5665</v>
      </c>
      <c r="B1826" s="40" t="s">
        <v>3941</v>
      </c>
    </row>
    <row r="1827">
      <c r="A1827" s="40" t="s">
        <v>5666</v>
      </c>
      <c r="B1827" s="40" t="s">
        <v>3941</v>
      </c>
    </row>
    <row r="1828">
      <c r="A1828" s="40" t="s">
        <v>5667</v>
      </c>
      <c r="B1828" s="40" t="s">
        <v>3941</v>
      </c>
    </row>
    <row r="1829">
      <c r="A1829" s="40" t="s">
        <v>5668</v>
      </c>
      <c r="B1829" s="40" t="s">
        <v>3941</v>
      </c>
    </row>
    <row r="1830">
      <c r="A1830" s="40" t="s">
        <v>5669</v>
      </c>
      <c r="B1830" s="40" t="s">
        <v>3941</v>
      </c>
    </row>
    <row r="1831">
      <c r="A1831" s="40" t="s">
        <v>5670</v>
      </c>
      <c r="B1831" s="40" t="s">
        <v>3941</v>
      </c>
    </row>
    <row r="1832">
      <c r="A1832" s="40" t="s">
        <v>5671</v>
      </c>
      <c r="B1832" s="40" t="s">
        <v>3941</v>
      </c>
    </row>
    <row r="1833">
      <c r="A1833" s="40" t="s">
        <v>5672</v>
      </c>
      <c r="B1833" s="40" t="s">
        <v>3941</v>
      </c>
    </row>
    <row r="1834">
      <c r="A1834" s="40" t="s">
        <v>5673</v>
      </c>
      <c r="B1834" s="40" t="s">
        <v>3941</v>
      </c>
    </row>
    <row r="1835">
      <c r="A1835" s="40" t="s">
        <v>5674</v>
      </c>
      <c r="B1835" s="40" t="s">
        <v>3941</v>
      </c>
    </row>
    <row r="1836">
      <c r="A1836" s="40" t="s">
        <v>5675</v>
      </c>
      <c r="B1836" s="40" t="s">
        <v>3941</v>
      </c>
    </row>
    <row r="1837">
      <c r="A1837" s="40" t="s">
        <v>5676</v>
      </c>
      <c r="B1837" s="40" t="s">
        <v>3941</v>
      </c>
    </row>
    <row r="1838">
      <c r="A1838" s="40" t="s">
        <v>5677</v>
      </c>
      <c r="B1838" s="40" t="s">
        <v>3941</v>
      </c>
    </row>
    <row r="1839">
      <c r="A1839" s="40" t="s">
        <v>5678</v>
      </c>
      <c r="B1839" s="40" t="s">
        <v>3941</v>
      </c>
    </row>
    <row r="1840">
      <c r="A1840" s="40" t="s">
        <v>5679</v>
      </c>
      <c r="B1840" s="40" t="s">
        <v>3941</v>
      </c>
    </row>
    <row r="1841">
      <c r="A1841" s="40" t="s">
        <v>5680</v>
      </c>
      <c r="B1841" s="40" t="s">
        <v>3941</v>
      </c>
    </row>
    <row r="1842">
      <c r="A1842" s="40" t="s">
        <v>5681</v>
      </c>
      <c r="B1842" s="40" t="s">
        <v>3941</v>
      </c>
    </row>
    <row r="1843">
      <c r="A1843" s="40" t="s">
        <v>5682</v>
      </c>
      <c r="B1843" s="40" t="s">
        <v>3941</v>
      </c>
    </row>
    <row r="1844">
      <c r="A1844" s="40" t="s">
        <v>5683</v>
      </c>
      <c r="B1844" s="40" t="s">
        <v>3941</v>
      </c>
    </row>
    <row r="1845">
      <c r="A1845" s="40" t="s">
        <v>5684</v>
      </c>
      <c r="B1845" s="40" t="s">
        <v>3941</v>
      </c>
    </row>
    <row r="1846">
      <c r="A1846" s="40" t="s">
        <v>5685</v>
      </c>
      <c r="B1846" s="40" t="s">
        <v>3941</v>
      </c>
    </row>
    <row r="1847">
      <c r="A1847" s="40" t="s">
        <v>5686</v>
      </c>
      <c r="B1847" s="40" t="s">
        <v>3941</v>
      </c>
    </row>
    <row r="1848">
      <c r="A1848" s="40" t="s">
        <v>5687</v>
      </c>
      <c r="B1848" s="40" t="s">
        <v>3941</v>
      </c>
    </row>
    <row r="1849">
      <c r="A1849" s="40" t="s">
        <v>5688</v>
      </c>
      <c r="B1849" s="40" t="s">
        <v>3941</v>
      </c>
    </row>
    <row r="1850">
      <c r="A1850" s="40" t="s">
        <v>5689</v>
      </c>
      <c r="B1850" s="40" t="s">
        <v>3941</v>
      </c>
    </row>
    <row r="1851">
      <c r="A1851" s="40" t="s">
        <v>5690</v>
      </c>
      <c r="B1851" s="40" t="s">
        <v>3941</v>
      </c>
    </row>
    <row r="1852">
      <c r="A1852" s="40" t="s">
        <v>5691</v>
      </c>
      <c r="B1852" s="40" t="s">
        <v>3941</v>
      </c>
    </row>
    <row r="1853">
      <c r="A1853" s="40" t="s">
        <v>5692</v>
      </c>
      <c r="B1853" s="40" t="s">
        <v>3941</v>
      </c>
    </row>
    <row r="1854">
      <c r="A1854" s="40" t="s">
        <v>5693</v>
      </c>
      <c r="B1854" s="40" t="s">
        <v>3941</v>
      </c>
    </row>
    <row r="1855">
      <c r="A1855" s="40" t="s">
        <v>5694</v>
      </c>
      <c r="B1855" s="40" t="s">
        <v>3941</v>
      </c>
    </row>
    <row r="1856">
      <c r="A1856" s="40" t="s">
        <v>5695</v>
      </c>
      <c r="B1856" s="40" t="s">
        <v>3941</v>
      </c>
    </row>
    <row r="1857">
      <c r="A1857" s="40" t="s">
        <v>5696</v>
      </c>
      <c r="B1857" s="40" t="s">
        <v>3941</v>
      </c>
    </row>
    <row r="1858">
      <c r="A1858" s="40" t="s">
        <v>5697</v>
      </c>
      <c r="B1858" s="40" t="s">
        <v>3941</v>
      </c>
    </row>
    <row r="1859">
      <c r="A1859" s="40" t="s">
        <v>5698</v>
      </c>
      <c r="B1859" s="40" t="s">
        <v>3941</v>
      </c>
    </row>
    <row r="1860">
      <c r="A1860" s="40" t="s">
        <v>5699</v>
      </c>
      <c r="B1860" s="40" t="s">
        <v>3941</v>
      </c>
    </row>
    <row r="1861">
      <c r="A1861" s="40" t="s">
        <v>5700</v>
      </c>
      <c r="B1861" s="40" t="s">
        <v>3941</v>
      </c>
    </row>
    <row r="1862">
      <c r="A1862" s="40" t="s">
        <v>5701</v>
      </c>
      <c r="B1862" s="40" t="s">
        <v>3941</v>
      </c>
    </row>
    <row r="1863">
      <c r="A1863" s="40" t="s">
        <v>5702</v>
      </c>
      <c r="B1863" s="40" t="s">
        <v>3941</v>
      </c>
    </row>
    <row r="1864">
      <c r="A1864" s="40" t="s">
        <v>5703</v>
      </c>
      <c r="B1864" s="40" t="s">
        <v>3932</v>
      </c>
    </row>
    <row r="1865">
      <c r="A1865" s="40" t="s">
        <v>5704</v>
      </c>
      <c r="B1865" s="40" t="s">
        <v>3944</v>
      </c>
    </row>
    <row r="1866">
      <c r="A1866" s="40" t="s">
        <v>5705</v>
      </c>
      <c r="B1866" s="40" t="s">
        <v>3944</v>
      </c>
    </row>
    <row r="1867">
      <c r="A1867" s="40" t="s">
        <v>5706</v>
      </c>
      <c r="B1867" s="40" t="s">
        <v>3944</v>
      </c>
    </row>
    <row r="1868">
      <c r="A1868" s="40" t="s">
        <v>5707</v>
      </c>
      <c r="B1868" s="40" t="s">
        <v>3944</v>
      </c>
    </row>
    <row r="1869">
      <c r="A1869" s="40" t="s">
        <v>5708</v>
      </c>
      <c r="B1869" s="40" t="s">
        <v>3944</v>
      </c>
    </row>
    <row r="1870">
      <c r="A1870" s="40" t="s">
        <v>5709</v>
      </c>
      <c r="B1870" s="40" t="s">
        <v>3944</v>
      </c>
    </row>
    <row r="1871">
      <c r="A1871" s="40" t="s">
        <v>5710</v>
      </c>
      <c r="B1871" s="40" t="s">
        <v>3944</v>
      </c>
    </row>
    <row r="1872">
      <c r="A1872" s="40" t="s">
        <v>5711</v>
      </c>
      <c r="B1872" s="40" t="s">
        <v>3944</v>
      </c>
    </row>
    <row r="1873">
      <c r="A1873" s="40" t="s">
        <v>5712</v>
      </c>
      <c r="B1873" s="40" t="s">
        <v>3944</v>
      </c>
    </row>
    <row r="1874">
      <c r="A1874" s="40" t="s">
        <v>5713</v>
      </c>
      <c r="B1874" s="40" t="s">
        <v>3944</v>
      </c>
    </row>
    <row r="1875">
      <c r="A1875" s="40" t="s">
        <v>2713</v>
      </c>
      <c r="B1875" s="40" t="s">
        <v>3944</v>
      </c>
    </row>
    <row r="1876">
      <c r="A1876" s="40" t="s">
        <v>5714</v>
      </c>
      <c r="B1876" s="40" t="s">
        <v>3944</v>
      </c>
    </row>
    <row r="1877">
      <c r="A1877" s="40" t="s">
        <v>5715</v>
      </c>
      <c r="B1877" s="40" t="s">
        <v>3944</v>
      </c>
    </row>
    <row r="1878">
      <c r="A1878" s="40" t="s">
        <v>5716</v>
      </c>
      <c r="B1878" s="40" t="s">
        <v>3944</v>
      </c>
    </row>
    <row r="1879">
      <c r="A1879" s="40" t="s">
        <v>5717</v>
      </c>
      <c r="B1879" s="40" t="s">
        <v>3944</v>
      </c>
    </row>
    <row r="1880">
      <c r="A1880" s="40" t="s">
        <v>5718</v>
      </c>
      <c r="B1880" s="40" t="s">
        <v>3944</v>
      </c>
    </row>
    <row r="1881">
      <c r="A1881" s="40" t="s">
        <v>5719</v>
      </c>
      <c r="B1881" s="40" t="s">
        <v>3944</v>
      </c>
    </row>
    <row r="1882">
      <c r="A1882" s="40" t="s">
        <v>5720</v>
      </c>
      <c r="B1882" s="40" t="s">
        <v>3944</v>
      </c>
    </row>
    <row r="1883">
      <c r="A1883" s="40" t="s">
        <v>5721</v>
      </c>
      <c r="B1883" s="40" t="s">
        <v>3944</v>
      </c>
    </row>
    <row r="1884">
      <c r="A1884" s="40" t="s">
        <v>5722</v>
      </c>
      <c r="B1884" s="40" t="s">
        <v>3944</v>
      </c>
    </row>
    <row r="1885">
      <c r="A1885" s="40" t="s">
        <v>5723</v>
      </c>
      <c r="B1885" s="40" t="s">
        <v>3944</v>
      </c>
    </row>
    <row r="1886">
      <c r="A1886" s="40" t="s">
        <v>5724</v>
      </c>
      <c r="B1886" s="40" t="s">
        <v>3944</v>
      </c>
    </row>
    <row r="1887">
      <c r="A1887" s="40" t="s">
        <v>5725</v>
      </c>
      <c r="B1887" s="40" t="s">
        <v>3944</v>
      </c>
    </row>
    <row r="1888">
      <c r="A1888" s="40" t="s">
        <v>5726</v>
      </c>
      <c r="B1888" s="40" t="s">
        <v>3944</v>
      </c>
    </row>
    <row r="1889">
      <c r="A1889" s="40" t="s">
        <v>5727</v>
      </c>
      <c r="B1889" s="40" t="s">
        <v>3944</v>
      </c>
    </row>
    <row r="1890">
      <c r="A1890" s="40" t="s">
        <v>5728</v>
      </c>
      <c r="B1890" s="40" t="s">
        <v>3944</v>
      </c>
    </row>
    <row r="1891">
      <c r="A1891" s="40" t="s">
        <v>5729</v>
      </c>
      <c r="B1891" s="40" t="s">
        <v>3944</v>
      </c>
    </row>
    <row r="1892">
      <c r="A1892" s="40" t="s">
        <v>5730</v>
      </c>
      <c r="B1892" s="40" t="s">
        <v>3944</v>
      </c>
    </row>
    <row r="1893">
      <c r="A1893" s="40" t="s">
        <v>5731</v>
      </c>
      <c r="B1893" s="40" t="s">
        <v>3944</v>
      </c>
    </row>
    <row r="1894">
      <c r="A1894" s="40" t="s">
        <v>5732</v>
      </c>
      <c r="B1894" s="40" t="s">
        <v>3944</v>
      </c>
    </row>
    <row r="1895">
      <c r="A1895" s="40" t="s">
        <v>5733</v>
      </c>
      <c r="B1895" s="40" t="s">
        <v>3944</v>
      </c>
    </row>
    <row r="1896">
      <c r="A1896" s="40" t="s">
        <v>5734</v>
      </c>
      <c r="B1896" s="40" t="s">
        <v>3944</v>
      </c>
    </row>
    <row r="1897">
      <c r="A1897" s="40" t="s">
        <v>5735</v>
      </c>
      <c r="B1897" s="40" t="s">
        <v>3932</v>
      </c>
    </row>
    <row r="1898">
      <c r="A1898" s="40" t="s">
        <v>5736</v>
      </c>
      <c r="B1898" s="40" t="s">
        <v>3932</v>
      </c>
    </row>
    <row r="1899">
      <c r="A1899" s="40" t="s">
        <v>5737</v>
      </c>
      <c r="B1899" s="40" t="s">
        <v>3932</v>
      </c>
    </row>
    <row r="1900">
      <c r="A1900" s="40" t="s">
        <v>5738</v>
      </c>
      <c r="B1900" s="40" t="s">
        <v>3932</v>
      </c>
    </row>
    <row r="1901">
      <c r="A1901" s="40" t="s">
        <v>5739</v>
      </c>
      <c r="B1901" s="40" t="s">
        <v>3932</v>
      </c>
    </row>
    <row r="1902">
      <c r="A1902" s="40" t="s">
        <v>5740</v>
      </c>
      <c r="B1902" s="40" t="s">
        <v>3932</v>
      </c>
    </row>
    <row r="1903">
      <c r="A1903" s="40" t="s">
        <v>5741</v>
      </c>
      <c r="B1903" s="40" t="s">
        <v>3932</v>
      </c>
    </row>
    <row r="1904">
      <c r="A1904" s="40" t="s">
        <v>5742</v>
      </c>
      <c r="B1904" s="40" t="s">
        <v>3932</v>
      </c>
    </row>
    <row r="1905">
      <c r="A1905" s="40" t="s">
        <v>5743</v>
      </c>
      <c r="B1905" s="40" t="s">
        <v>3941</v>
      </c>
    </row>
    <row r="1906">
      <c r="A1906" s="40" t="s">
        <v>5744</v>
      </c>
      <c r="B1906" s="40" t="s">
        <v>3941</v>
      </c>
    </row>
    <row r="1907">
      <c r="A1907" s="40" t="s">
        <v>5745</v>
      </c>
      <c r="B1907" s="40" t="s">
        <v>3941</v>
      </c>
    </row>
    <row r="1908">
      <c r="A1908" s="40" t="s">
        <v>5746</v>
      </c>
      <c r="B1908" s="40" t="s">
        <v>3941</v>
      </c>
    </row>
    <row r="1909">
      <c r="A1909" s="40" t="s">
        <v>5747</v>
      </c>
      <c r="B1909" s="40" t="s">
        <v>3941</v>
      </c>
    </row>
    <row r="1910">
      <c r="A1910" s="40" t="s">
        <v>5748</v>
      </c>
      <c r="B1910" s="40" t="s">
        <v>3941</v>
      </c>
    </row>
    <row r="1911">
      <c r="A1911" s="40" t="s">
        <v>5749</v>
      </c>
      <c r="B1911" s="40" t="s">
        <v>3941</v>
      </c>
    </row>
    <row r="1912">
      <c r="A1912" s="40" t="s">
        <v>5750</v>
      </c>
      <c r="B1912" s="40" t="s">
        <v>3941</v>
      </c>
    </row>
    <row r="1913">
      <c r="A1913" s="40" t="s">
        <v>5751</v>
      </c>
      <c r="B1913" s="40" t="s">
        <v>3941</v>
      </c>
    </row>
    <row r="1914">
      <c r="A1914" s="40" t="s">
        <v>5752</v>
      </c>
      <c r="B1914" s="40" t="s">
        <v>3944</v>
      </c>
    </row>
    <row r="1915">
      <c r="A1915" s="40" t="s">
        <v>5753</v>
      </c>
      <c r="B1915" s="40" t="s">
        <v>3944</v>
      </c>
    </row>
    <row r="1916">
      <c r="A1916" s="40" t="s">
        <v>5754</v>
      </c>
      <c r="B1916" s="40" t="s">
        <v>3944</v>
      </c>
    </row>
    <row r="1917">
      <c r="A1917" s="40" t="s">
        <v>5755</v>
      </c>
      <c r="B1917" s="40" t="s">
        <v>3944</v>
      </c>
    </row>
    <row r="1918">
      <c r="A1918" s="40" t="s">
        <v>5756</v>
      </c>
      <c r="B1918" s="40" t="s">
        <v>3944</v>
      </c>
    </row>
    <row r="1919">
      <c r="A1919" s="40" t="s">
        <v>5757</v>
      </c>
      <c r="B1919" s="40" t="s">
        <v>3944</v>
      </c>
    </row>
    <row r="1920">
      <c r="A1920" s="40" t="s">
        <v>5758</v>
      </c>
      <c r="B1920" s="40" t="s">
        <v>3944</v>
      </c>
    </row>
    <row r="1921">
      <c r="A1921" s="40" t="s">
        <v>5759</v>
      </c>
      <c r="B1921" s="40" t="s">
        <v>3944</v>
      </c>
    </row>
    <row r="1922">
      <c r="A1922" s="40" t="s">
        <v>5760</v>
      </c>
      <c r="B1922" s="40" t="s">
        <v>3944</v>
      </c>
    </row>
    <row r="1923">
      <c r="A1923" s="40" t="s">
        <v>5761</v>
      </c>
      <c r="B1923" s="40" t="s">
        <v>3944</v>
      </c>
    </row>
    <row r="1924">
      <c r="A1924" s="40" t="s">
        <v>5762</v>
      </c>
      <c r="B1924" s="40" t="s">
        <v>3944</v>
      </c>
    </row>
    <row r="1925">
      <c r="A1925" s="40" t="s">
        <v>428</v>
      </c>
      <c r="B1925" s="40" t="s">
        <v>3944</v>
      </c>
    </row>
    <row r="1926">
      <c r="A1926" s="40" t="s">
        <v>5763</v>
      </c>
      <c r="B1926" s="40" t="s">
        <v>3944</v>
      </c>
    </row>
    <row r="1927">
      <c r="A1927" s="40" t="s">
        <v>5764</v>
      </c>
      <c r="B1927" s="40" t="s">
        <v>3944</v>
      </c>
    </row>
    <row r="1928">
      <c r="A1928" s="40" t="s">
        <v>5765</v>
      </c>
      <c r="B1928" s="40" t="s">
        <v>3944</v>
      </c>
    </row>
    <row r="1929">
      <c r="A1929" s="40" t="s">
        <v>5766</v>
      </c>
      <c r="B1929" s="40" t="s">
        <v>3944</v>
      </c>
    </row>
    <row r="1930">
      <c r="A1930" s="40" t="s">
        <v>5767</v>
      </c>
      <c r="B1930" s="40" t="s">
        <v>3944</v>
      </c>
    </row>
    <row r="1931">
      <c r="A1931" s="40" t="s">
        <v>5768</v>
      </c>
      <c r="B1931" s="40" t="s">
        <v>3944</v>
      </c>
    </row>
    <row r="1932">
      <c r="A1932" s="40" t="s">
        <v>5769</v>
      </c>
      <c r="B1932" s="40" t="s">
        <v>3944</v>
      </c>
    </row>
    <row r="1933">
      <c r="A1933" s="40" t="s">
        <v>5770</v>
      </c>
      <c r="B1933" s="40" t="s">
        <v>3944</v>
      </c>
    </row>
    <row r="1934">
      <c r="A1934" s="40" t="s">
        <v>5771</v>
      </c>
      <c r="B1934" s="40" t="s">
        <v>2749</v>
      </c>
    </row>
    <row r="1935">
      <c r="A1935" s="40" t="s">
        <v>5772</v>
      </c>
      <c r="B1935" s="40" t="s">
        <v>3944</v>
      </c>
    </row>
    <row r="1936">
      <c r="A1936" s="40" t="s">
        <v>5773</v>
      </c>
      <c r="B1936" s="40" t="s">
        <v>3944</v>
      </c>
    </row>
    <row r="1937">
      <c r="A1937" s="40" t="s">
        <v>5774</v>
      </c>
      <c r="B1937" s="40" t="s">
        <v>3944</v>
      </c>
    </row>
    <row r="1938">
      <c r="A1938" s="40" t="s">
        <v>5775</v>
      </c>
      <c r="B1938" s="40" t="s">
        <v>3944</v>
      </c>
    </row>
    <row r="1939">
      <c r="A1939" s="40" t="s">
        <v>5776</v>
      </c>
      <c r="B1939" s="40" t="s">
        <v>3944</v>
      </c>
    </row>
    <row r="1940">
      <c r="A1940" s="40" t="s">
        <v>5777</v>
      </c>
      <c r="B1940" s="40" t="s">
        <v>3944</v>
      </c>
    </row>
    <row r="1941">
      <c r="A1941" s="40" t="s">
        <v>5778</v>
      </c>
      <c r="B1941" s="40" t="s">
        <v>3944</v>
      </c>
    </row>
    <row r="1942">
      <c r="A1942" s="40" t="s">
        <v>5779</v>
      </c>
      <c r="B1942" s="40" t="s">
        <v>3944</v>
      </c>
    </row>
    <row r="1943">
      <c r="A1943" s="40" t="s">
        <v>5780</v>
      </c>
      <c r="B1943" s="40" t="s">
        <v>3944</v>
      </c>
    </row>
    <row r="1944">
      <c r="A1944" s="40" t="s">
        <v>5781</v>
      </c>
      <c r="B1944" s="40" t="s">
        <v>3944</v>
      </c>
    </row>
    <row r="1945">
      <c r="A1945" s="40" t="s">
        <v>5782</v>
      </c>
      <c r="B1945" s="40" t="s">
        <v>3944</v>
      </c>
    </row>
    <row r="1946">
      <c r="A1946" s="40" t="s">
        <v>5783</v>
      </c>
      <c r="B1946" s="40" t="s">
        <v>3944</v>
      </c>
    </row>
    <row r="1947">
      <c r="A1947" s="40" t="s">
        <v>5784</v>
      </c>
      <c r="B1947" s="40" t="s">
        <v>3944</v>
      </c>
    </row>
    <row r="1948">
      <c r="A1948" s="40" t="s">
        <v>5785</v>
      </c>
      <c r="B1948" s="40" t="s">
        <v>3944</v>
      </c>
    </row>
    <row r="1949">
      <c r="A1949" s="40" t="s">
        <v>5786</v>
      </c>
      <c r="B1949" s="40" t="s">
        <v>3944</v>
      </c>
    </row>
    <row r="1950">
      <c r="A1950" s="40" t="s">
        <v>5787</v>
      </c>
      <c r="B1950" s="40" t="s">
        <v>2749</v>
      </c>
    </row>
    <row r="1951">
      <c r="A1951" s="40" t="s">
        <v>5788</v>
      </c>
      <c r="B1951" s="40" t="s">
        <v>2749</v>
      </c>
    </row>
    <row r="1952">
      <c r="A1952" s="40" t="s">
        <v>5789</v>
      </c>
      <c r="B1952" s="40" t="s">
        <v>2749</v>
      </c>
    </row>
    <row r="1953">
      <c r="A1953" s="40" t="s">
        <v>5790</v>
      </c>
      <c r="B1953" s="40" t="s">
        <v>2749</v>
      </c>
    </row>
    <row r="1954">
      <c r="A1954" s="40" t="s">
        <v>5791</v>
      </c>
      <c r="B1954" s="40" t="s">
        <v>2749</v>
      </c>
    </row>
    <row r="1955">
      <c r="A1955" s="40" t="s">
        <v>5792</v>
      </c>
      <c r="B1955" s="40" t="s">
        <v>2749</v>
      </c>
    </row>
    <row r="1956">
      <c r="A1956" s="40" t="s">
        <v>5793</v>
      </c>
      <c r="B1956" s="40" t="s">
        <v>2749</v>
      </c>
    </row>
    <row r="1957">
      <c r="A1957" s="40" t="s">
        <v>5794</v>
      </c>
      <c r="B1957" s="40" t="s">
        <v>2749</v>
      </c>
    </row>
    <row r="1958">
      <c r="A1958" s="40" t="s">
        <v>5795</v>
      </c>
      <c r="B1958" s="40" t="s">
        <v>2749</v>
      </c>
    </row>
    <row r="1959">
      <c r="A1959" s="40" t="s">
        <v>5796</v>
      </c>
      <c r="B1959" s="40" t="s">
        <v>2749</v>
      </c>
    </row>
    <row r="1960">
      <c r="A1960" s="40" t="s">
        <v>5797</v>
      </c>
      <c r="B1960" s="40" t="s">
        <v>2749</v>
      </c>
    </row>
    <row r="1961">
      <c r="A1961" s="40" t="s">
        <v>5798</v>
      </c>
      <c r="B1961" s="40" t="s">
        <v>2749</v>
      </c>
    </row>
    <row r="1962">
      <c r="A1962" s="40" t="s">
        <v>5799</v>
      </c>
      <c r="B1962" s="40" t="s">
        <v>2749</v>
      </c>
    </row>
    <row r="1963">
      <c r="A1963" s="40" t="s">
        <v>5800</v>
      </c>
      <c r="B1963" s="40" t="s">
        <v>2749</v>
      </c>
    </row>
    <row r="1964">
      <c r="A1964" s="40" t="s">
        <v>5801</v>
      </c>
      <c r="B1964" s="40" t="s">
        <v>2749</v>
      </c>
    </row>
    <row r="1965">
      <c r="A1965" s="40" t="s">
        <v>5802</v>
      </c>
      <c r="B1965" s="40" t="s">
        <v>2749</v>
      </c>
    </row>
    <row r="1966">
      <c r="A1966" s="40" t="s">
        <v>5803</v>
      </c>
      <c r="B1966" s="40" t="s">
        <v>2749</v>
      </c>
    </row>
    <row r="1967">
      <c r="A1967" s="40" t="s">
        <v>5804</v>
      </c>
      <c r="B1967" s="40" t="s">
        <v>2749</v>
      </c>
    </row>
    <row r="1968">
      <c r="A1968" s="40" t="s">
        <v>5805</v>
      </c>
      <c r="B1968" s="40" t="s">
        <v>2749</v>
      </c>
    </row>
    <row r="1969">
      <c r="A1969" s="40" t="s">
        <v>5806</v>
      </c>
      <c r="B1969" s="40" t="s">
        <v>2749</v>
      </c>
    </row>
    <row r="1970">
      <c r="A1970" s="40" t="s">
        <v>5807</v>
      </c>
      <c r="B1970" s="40" t="s">
        <v>2749</v>
      </c>
    </row>
    <row r="1971">
      <c r="A1971" s="40" t="s">
        <v>5808</v>
      </c>
      <c r="B1971" s="40" t="s">
        <v>2749</v>
      </c>
    </row>
    <row r="1972">
      <c r="A1972" s="40" t="s">
        <v>5809</v>
      </c>
      <c r="B1972" s="40" t="s">
        <v>2749</v>
      </c>
    </row>
    <row r="1973">
      <c r="A1973" s="40" t="s">
        <v>5810</v>
      </c>
      <c r="B1973" s="40" t="s">
        <v>2749</v>
      </c>
    </row>
    <row r="1974">
      <c r="A1974" s="40" t="s">
        <v>5811</v>
      </c>
      <c r="B1974" s="40" t="s">
        <v>2749</v>
      </c>
    </row>
    <row r="1975">
      <c r="A1975" s="40" t="s">
        <v>5812</v>
      </c>
      <c r="B1975" s="40" t="s">
        <v>2749</v>
      </c>
    </row>
    <row r="1976">
      <c r="A1976" s="40" t="s">
        <v>5813</v>
      </c>
      <c r="B1976" s="40" t="s">
        <v>2749</v>
      </c>
    </row>
    <row r="1977">
      <c r="A1977" s="40" t="s">
        <v>5814</v>
      </c>
      <c r="B1977" s="40" t="s">
        <v>2749</v>
      </c>
    </row>
    <row r="1978">
      <c r="A1978" s="40" t="s">
        <v>1039</v>
      </c>
      <c r="B1978" s="40" t="s">
        <v>2749</v>
      </c>
    </row>
    <row r="1979">
      <c r="A1979" s="40" t="s">
        <v>5815</v>
      </c>
      <c r="B1979" s="40" t="s">
        <v>2749</v>
      </c>
    </row>
    <row r="1980">
      <c r="A1980" s="40" t="s">
        <v>5816</v>
      </c>
      <c r="B1980" s="40" t="s">
        <v>2749</v>
      </c>
    </row>
    <row r="1981">
      <c r="A1981" s="40" t="s">
        <v>5817</v>
      </c>
      <c r="B1981" s="40" t="s">
        <v>2749</v>
      </c>
    </row>
    <row r="1982">
      <c r="A1982" s="40" t="s">
        <v>5818</v>
      </c>
      <c r="B1982" s="40" t="s">
        <v>2749</v>
      </c>
    </row>
    <row r="1983">
      <c r="A1983" s="40" t="s">
        <v>5819</v>
      </c>
      <c r="B1983" s="40" t="s">
        <v>2749</v>
      </c>
    </row>
    <row r="1984">
      <c r="A1984" s="40" t="s">
        <v>5820</v>
      </c>
      <c r="B1984" s="40" t="s">
        <v>2749</v>
      </c>
    </row>
    <row r="1985">
      <c r="A1985" s="40" t="s">
        <v>5821</v>
      </c>
      <c r="B1985" s="40" t="s">
        <v>2749</v>
      </c>
    </row>
    <row r="1986">
      <c r="A1986" s="40" t="s">
        <v>5822</v>
      </c>
      <c r="B1986" s="40" t="s">
        <v>2749</v>
      </c>
    </row>
    <row r="1987">
      <c r="A1987" s="40" t="s">
        <v>5823</v>
      </c>
      <c r="B1987" s="40" t="s">
        <v>2749</v>
      </c>
    </row>
    <row r="1988">
      <c r="A1988" s="40" t="s">
        <v>5824</v>
      </c>
      <c r="B1988" s="40" t="s">
        <v>2749</v>
      </c>
    </row>
    <row r="1989">
      <c r="A1989" s="40" t="s">
        <v>5825</v>
      </c>
      <c r="B1989" s="40" t="s">
        <v>2749</v>
      </c>
    </row>
    <row r="1990">
      <c r="A1990" s="40" t="s">
        <v>5826</v>
      </c>
      <c r="B1990" s="40" t="s">
        <v>2749</v>
      </c>
    </row>
    <row r="1991">
      <c r="A1991" s="40" t="s">
        <v>5827</v>
      </c>
      <c r="B1991" s="40" t="s">
        <v>2749</v>
      </c>
    </row>
    <row r="1992">
      <c r="A1992" s="40" t="s">
        <v>190</v>
      </c>
      <c r="B1992" s="40" t="s">
        <v>2749</v>
      </c>
    </row>
    <row r="1993">
      <c r="A1993" s="40" t="s">
        <v>5828</v>
      </c>
      <c r="B1993" s="40" t="s">
        <v>2749</v>
      </c>
    </row>
    <row r="1994">
      <c r="A1994" s="40" t="s">
        <v>5829</v>
      </c>
      <c r="B1994" s="40" t="s">
        <v>2749</v>
      </c>
    </row>
    <row r="1995">
      <c r="A1995" s="40" t="s">
        <v>5830</v>
      </c>
      <c r="B1995" s="40" t="s">
        <v>2749</v>
      </c>
    </row>
    <row r="1996">
      <c r="A1996" s="40" t="s">
        <v>5831</v>
      </c>
      <c r="B1996" s="40" t="s">
        <v>2749</v>
      </c>
    </row>
    <row r="1997">
      <c r="A1997" s="40" t="s">
        <v>1328</v>
      </c>
      <c r="B1997" s="40" t="s">
        <v>2749</v>
      </c>
    </row>
    <row r="1998">
      <c r="A1998" s="40" t="s">
        <v>5832</v>
      </c>
      <c r="B1998" s="40" t="s">
        <v>2749</v>
      </c>
    </row>
    <row r="1999">
      <c r="A1999" s="40" t="s">
        <v>5833</v>
      </c>
      <c r="B1999" s="40" t="s">
        <v>2749</v>
      </c>
    </row>
    <row r="2000">
      <c r="A2000" s="40" t="s">
        <v>5834</v>
      </c>
      <c r="B2000" s="40" t="s">
        <v>2749</v>
      </c>
    </row>
    <row r="2001">
      <c r="A2001" s="40" t="s">
        <v>5835</v>
      </c>
      <c r="B2001" s="40" t="s">
        <v>2749</v>
      </c>
    </row>
    <row r="2002">
      <c r="A2002" s="40" t="s">
        <v>5836</v>
      </c>
      <c r="B2002" s="40" t="s">
        <v>2749</v>
      </c>
    </row>
    <row r="2003">
      <c r="A2003" s="40" t="s">
        <v>5837</v>
      </c>
      <c r="B2003" s="40" t="s">
        <v>2749</v>
      </c>
    </row>
    <row r="2004">
      <c r="A2004" s="40" t="s">
        <v>5838</v>
      </c>
      <c r="B2004" s="40" t="s">
        <v>2749</v>
      </c>
    </row>
    <row r="2005">
      <c r="A2005" s="40" t="s">
        <v>5839</v>
      </c>
      <c r="B2005" s="40" t="s">
        <v>2749</v>
      </c>
    </row>
    <row r="2006">
      <c r="A2006" s="40" t="s">
        <v>5840</v>
      </c>
      <c r="B2006" s="40" t="s">
        <v>2749</v>
      </c>
    </row>
    <row r="2007">
      <c r="A2007" s="40" t="s">
        <v>5841</v>
      </c>
      <c r="B2007" s="40" t="s">
        <v>2749</v>
      </c>
    </row>
    <row r="2008">
      <c r="A2008" s="40" t="s">
        <v>5842</v>
      </c>
      <c r="B2008" s="40" t="s">
        <v>2749</v>
      </c>
    </row>
    <row r="2009">
      <c r="A2009" s="40" t="s">
        <v>5843</v>
      </c>
      <c r="B2009" s="40" t="s">
        <v>2749</v>
      </c>
    </row>
    <row r="2010">
      <c r="A2010" s="40" t="s">
        <v>5844</v>
      </c>
      <c r="B2010" s="40" t="s">
        <v>2749</v>
      </c>
    </row>
    <row r="2011">
      <c r="A2011" s="40" t="s">
        <v>5845</v>
      </c>
      <c r="B2011" s="40" t="s">
        <v>2749</v>
      </c>
    </row>
    <row r="2012">
      <c r="A2012" s="40" t="s">
        <v>5846</v>
      </c>
      <c r="B2012" s="40" t="s">
        <v>2749</v>
      </c>
    </row>
    <row r="2013">
      <c r="A2013" s="40" t="s">
        <v>5847</v>
      </c>
      <c r="B2013" s="40" t="s">
        <v>2749</v>
      </c>
    </row>
    <row r="2014">
      <c r="A2014" s="40" t="s">
        <v>5848</v>
      </c>
      <c r="B2014" s="40" t="s">
        <v>2749</v>
      </c>
    </row>
    <row r="2015">
      <c r="A2015" s="40" t="s">
        <v>5849</v>
      </c>
      <c r="B2015" s="40" t="s">
        <v>2749</v>
      </c>
    </row>
    <row r="2016">
      <c r="A2016" s="40" t="s">
        <v>5850</v>
      </c>
      <c r="B2016" s="40" t="s">
        <v>2749</v>
      </c>
    </row>
    <row r="2017">
      <c r="A2017" s="40" t="s">
        <v>5851</v>
      </c>
      <c r="B2017" s="40" t="s">
        <v>2749</v>
      </c>
    </row>
    <row r="2018">
      <c r="A2018" s="40" t="s">
        <v>5852</v>
      </c>
      <c r="B2018" s="40" t="s">
        <v>2749</v>
      </c>
    </row>
    <row r="2019">
      <c r="A2019" s="40" t="s">
        <v>5853</v>
      </c>
      <c r="B2019" s="40" t="s">
        <v>2749</v>
      </c>
    </row>
    <row r="2020">
      <c r="A2020" s="40" t="s">
        <v>5854</v>
      </c>
      <c r="B2020" s="40" t="s">
        <v>2749</v>
      </c>
    </row>
    <row r="2021">
      <c r="A2021" s="40" t="s">
        <v>5855</v>
      </c>
      <c r="B2021" s="40" t="s">
        <v>2749</v>
      </c>
    </row>
    <row r="2022">
      <c r="A2022" s="40" t="s">
        <v>5856</v>
      </c>
      <c r="B2022" s="40" t="s">
        <v>2749</v>
      </c>
    </row>
    <row r="2023">
      <c r="A2023" s="40" t="s">
        <v>5857</v>
      </c>
      <c r="B2023" s="40" t="s">
        <v>2749</v>
      </c>
    </row>
    <row r="2024">
      <c r="A2024" s="40" t="s">
        <v>5858</v>
      </c>
      <c r="B2024" s="40" t="s">
        <v>3932</v>
      </c>
    </row>
    <row r="2025">
      <c r="A2025" s="40" t="s">
        <v>5859</v>
      </c>
      <c r="B2025" s="40" t="s">
        <v>3932</v>
      </c>
    </row>
    <row r="2026">
      <c r="A2026" s="40" t="s">
        <v>5860</v>
      </c>
      <c r="B2026" s="40" t="s">
        <v>3932</v>
      </c>
    </row>
    <row r="2027">
      <c r="A2027" s="40" t="s">
        <v>5861</v>
      </c>
      <c r="B2027" s="40" t="s">
        <v>3932</v>
      </c>
    </row>
    <row r="2028">
      <c r="A2028" s="40" t="s">
        <v>5862</v>
      </c>
      <c r="B2028" s="40" t="s">
        <v>3932</v>
      </c>
    </row>
    <row r="2029">
      <c r="A2029" s="40" t="s">
        <v>5863</v>
      </c>
      <c r="B2029" s="40" t="s">
        <v>3932</v>
      </c>
    </row>
    <row r="2030">
      <c r="A2030" s="40" t="s">
        <v>5864</v>
      </c>
      <c r="B2030" s="40" t="s">
        <v>3932</v>
      </c>
    </row>
    <row r="2031">
      <c r="A2031" s="40" t="s">
        <v>2544</v>
      </c>
      <c r="B2031" s="40" t="s">
        <v>3932</v>
      </c>
    </row>
    <row r="2032">
      <c r="A2032" s="40" t="s">
        <v>5865</v>
      </c>
      <c r="B2032" s="40" t="s">
        <v>3932</v>
      </c>
    </row>
    <row r="2033">
      <c r="A2033" s="40" t="s">
        <v>5866</v>
      </c>
      <c r="B2033" s="40" t="s">
        <v>3932</v>
      </c>
    </row>
    <row r="2034">
      <c r="A2034" s="40" t="s">
        <v>5867</v>
      </c>
      <c r="B2034" s="40" t="s">
        <v>3932</v>
      </c>
    </row>
    <row r="2035">
      <c r="A2035" s="40" t="s">
        <v>5868</v>
      </c>
      <c r="B2035" s="40" t="s">
        <v>3932</v>
      </c>
    </row>
    <row r="2036">
      <c r="A2036" s="40" t="s">
        <v>5869</v>
      </c>
      <c r="B2036" s="40" t="s">
        <v>3944</v>
      </c>
    </row>
    <row r="2037">
      <c r="A2037" s="40" t="s">
        <v>5870</v>
      </c>
      <c r="B2037" s="40" t="s">
        <v>3944</v>
      </c>
    </row>
    <row r="2038">
      <c r="A2038" s="40" t="s">
        <v>5871</v>
      </c>
      <c r="B2038" s="40" t="s">
        <v>3944</v>
      </c>
    </row>
    <row r="2039">
      <c r="A2039" s="40" t="s">
        <v>5872</v>
      </c>
      <c r="B2039" s="40" t="s">
        <v>3944</v>
      </c>
    </row>
    <row r="2040">
      <c r="A2040" s="40" t="s">
        <v>5873</v>
      </c>
      <c r="B2040" s="40" t="s">
        <v>3944</v>
      </c>
    </row>
    <row r="2041">
      <c r="A2041" s="40" t="s">
        <v>5874</v>
      </c>
      <c r="B2041" s="40" t="s">
        <v>3944</v>
      </c>
    </row>
    <row r="2042">
      <c r="A2042" s="40" t="s">
        <v>5875</v>
      </c>
      <c r="B2042" s="40" t="s">
        <v>3944</v>
      </c>
    </row>
    <row r="2043">
      <c r="A2043" s="40" t="s">
        <v>5876</v>
      </c>
      <c r="B2043" s="40" t="s">
        <v>3944</v>
      </c>
    </row>
    <row r="2044">
      <c r="A2044" s="41" t="s">
        <v>5877</v>
      </c>
      <c r="B2044" s="40" t="s">
        <v>3944</v>
      </c>
    </row>
    <row r="2045">
      <c r="A2045" s="40" t="s">
        <v>5878</v>
      </c>
      <c r="B2045" s="40" t="s">
        <v>2749</v>
      </c>
    </row>
    <row r="2046">
      <c r="A2046" s="40" t="s">
        <v>5879</v>
      </c>
      <c r="B2046" s="40" t="s">
        <v>2749</v>
      </c>
    </row>
    <row r="2047">
      <c r="A2047" s="40" t="s">
        <v>5880</v>
      </c>
      <c r="B2047" s="40" t="s">
        <v>2749</v>
      </c>
    </row>
    <row r="2048">
      <c r="A2048" s="40" t="s">
        <v>5881</v>
      </c>
      <c r="B2048" s="40" t="s">
        <v>2749</v>
      </c>
    </row>
    <row r="2049">
      <c r="A2049" s="40" t="s">
        <v>5882</v>
      </c>
      <c r="B2049" s="40" t="s">
        <v>2749</v>
      </c>
    </row>
    <row r="2050">
      <c r="A2050" s="40" t="s">
        <v>5883</v>
      </c>
      <c r="B2050" s="40" t="s">
        <v>2749</v>
      </c>
    </row>
    <row r="2051">
      <c r="A2051" s="40" t="s">
        <v>5884</v>
      </c>
      <c r="B2051" s="40" t="s">
        <v>2749</v>
      </c>
    </row>
    <row r="2052">
      <c r="A2052" s="40" t="s">
        <v>5885</v>
      </c>
      <c r="B2052" s="40" t="s">
        <v>2749</v>
      </c>
    </row>
    <row r="2053">
      <c r="A2053" s="40" t="s">
        <v>5886</v>
      </c>
      <c r="B2053" s="40" t="s">
        <v>2749</v>
      </c>
    </row>
    <row r="2054">
      <c r="A2054" s="40" t="s">
        <v>5887</v>
      </c>
      <c r="B2054" s="40" t="s">
        <v>2749</v>
      </c>
    </row>
    <row r="2055">
      <c r="A2055" s="40" t="s">
        <v>5888</v>
      </c>
      <c r="B2055" s="40" t="s">
        <v>2749</v>
      </c>
    </row>
    <row r="2056">
      <c r="A2056" s="40" t="s">
        <v>5889</v>
      </c>
      <c r="B2056" s="40" t="s">
        <v>2749</v>
      </c>
    </row>
    <row r="2057">
      <c r="A2057" s="40" t="s">
        <v>5890</v>
      </c>
      <c r="B2057" s="40" t="s">
        <v>2749</v>
      </c>
    </row>
    <row r="2058">
      <c r="A2058" s="40" t="s">
        <v>5891</v>
      </c>
      <c r="B2058" s="40" t="s">
        <v>2749</v>
      </c>
    </row>
    <row r="2059">
      <c r="A2059" s="40" t="s">
        <v>5892</v>
      </c>
      <c r="B2059" s="40" t="s">
        <v>2749</v>
      </c>
    </row>
    <row r="2060">
      <c r="A2060" s="40" t="s">
        <v>5893</v>
      </c>
      <c r="B2060" s="40" t="s">
        <v>2749</v>
      </c>
    </row>
    <row r="2061">
      <c r="A2061" s="40" t="s">
        <v>5894</v>
      </c>
      <c r="B2061" s="40" t="s">
        <v>2749</v>
      </c>
    </row>
    <row r="2062">
      <c r="A2062" s="40" t="s">
        <v>5895</v>
      </c>
      <c r="B2062" s="40" t="s">
        <v>2749</v>
      </c>
    </row>
    <row r="2063">
      <c r="A2063" s="40" t="s">
        <v>5896</v>
      </c>
      <c r="B2063" s="40" t="s">
        <v>3941</v>
      </c>
    </row>
    <row r="2064">
      <c r="A2064" s="40" t="s">
        <v>5897</v>
      </c>
      <c r="B2064" s="40" t="s">
        <v>3941</v>
      </c>
    </row>
    <row r="2065">
      <c r="A2065" s="40" t="s">
        <v>5898</v>
      </c>
      <c r="B2065" s="40" t="s">
        <v>3941</v>
      </c>
    </row>
    <row r="2066">
      <c r="A2066" s="40" t="s">
        <v>5899</v>
      </c>
      <c r="B2066" s="40" t="s">
        <v>3941</v>
      </c>
    </row>
    <row r="2067">
      <c r="A2067" s="40" t="s">
        <v>5900</v>
      </c>
      <c r="B2067" s="40" t="s">
        <v>3941</v>
      </c>
    </row>
    <row r="2068">
      <c r="A2068" s="40" t="s">
        <v>5901</v>
      </c>
      <c r="B2068" s="40" t="s">
        <v>3941</v>
      </c>
    </row>
    <row r="2069">
      <c r="A2069" s="40" t="s">
        <v>5902</v>
      </c>
      <c r="B2069" s="40" t="s">
        <v>3941</v>
      </c>
    </row>
    <row r="2070">
      <c r="A2070" s="40" t="s">
        <v>5903</v>
      </c>
      <c r="B2070" s="40" t="s">
        <v>3932</v>
      </c>
    </row>
    <row r="2071">
      <c r="A2071" s="40" t="s">
        <v>5904</v>
      </c>
      <c r="B2071" s="40" t="s">
        <v>3941</v>
      </c>
    </row>
    <row r="2072">
      <c r="A2072" s="40" t="s">
        <v>5905</v>
      </c>
      <c r="B2072" s="40" t="s">
        <v>3941</v>
      </c>
    </row>
    <row r="2073">
      <c r="A2073" s="40" t="s">
        <v>5906</v>
      </c>
      <c r="B2073" s="40" t="s">
        <v>3941</v>
      </c>
    </row>
    <row r="2074">
      <c r="A2074" s="40" t="s">
        <v>5907</v>
      </c>
      <c r="B2074" s="40" t="s">
        <v>3941</v>
      </c>
    </row>
    <row r="2075">
      <c r="A2075" s="40" t="s">
        <v>5908</v>
      </c>
      <c r="B2075" s="40" t="s">
        <v>3941</v>
      </c>
    </row>
    <row r="2076">
      <c r="A2076" s="40" t="s">
        <v>5909</v>
      </c>
      <c r="B2076" s="40" t="s">
        <v>3941</v>
      </c>
    </row>
    <row r="2077">
      <c r="A2077" s="40" t="s">
        <v>5910</v>
      </c>
      <c r="B2077" s="40" t="s">
        <v>3932</v>
      </c>
    </row>
    <row r="2078">
      <c r="A2078" s="40" t="s">
        <v>5911</v>
      </c>
      <c r="B2078" s="40" t="s">
        <v>3932</v>
      </c>
    </row>
    <row r="2079">
      <c r="A2079" s="40" t="s">
        <v>5912</v>
      </c>
      <c r="B2079" s="40" t="s">
        <v>3932</v>
      </c>
    </row>
    <row r="2080">
      <c r="A2080" s="40" t="s">
        <v>5913</v>
      </c>
      <c r="B2080" s="40" t="s">
        <v>3932</v>
      </c>
    </row>
    <row r="2081">
      <c r="A2081" s="40" t="s">
        <v>5914</v>
      </c>
      <c r="B2081" s="40" t="s">
        <v>3932</v>
      </c>
    </row>
    <row r="2082">
      <c r="A2082" s="40" t="s">
        <v>5915</v>
      </c>
      <c r="B2082" s="40" t="s">
        <v>3932</v>
      </c>
    </row>
    <row r="2083">
      <c r="A2083" s="40" t="s">
        <v>5916</v>
      </c>
      <c r="B2083" s="40" t="s">
        <v>3932</v>
      </c>
    </row>
    <row r="2084">
      <c r="A2084" s="40" t="s">
        <v>5917</v>
      </c>
      <c r="B2084" s="40" t="s">
        <v>3944</v>
      </c>
    </row>
    <row r="2085">
      <c r="A2085" s="40" t="s">
        <v>5918</v>
      </c>
      <c r="B2085" s="40" t="s">
        <v>3944</v>
      </c>
    </row>
    <row r="2086">
      <c r="A2086" s="40" t="s">
        <v>5919</v>
      </c>
      <c r="B2086" s="40" t="s">
        <v>3944</v>
      </c>
    </row>
    <row r="2087">
      <c r="A2087" s="40" t="s">
        <v>5920</v>
      </c>
      <c r="B2087" s="40" t="s">
        <v>4804</v>
      </c>
    </row>
    <row r="2088">
      <c r="A2088" s="40" t="s">
        <v>5921</v>
      </c>
      <c r="B2088" s="40" t="s">
        <v>3944</v>
      </c>
    </row>
    <row r="2089">
      <c r="A2089" s="40" t="s">
        <v>5922</v>
      </c>
      <c r="B2089" s="40" t="s">
        <v>3944</v>
      </c>
    </row>
    <row r="2090">
      <c r="A2090" s="40" t="s">
        <v>5923</v>
      </c>
      <c r="B2090" s="40" t="s">
        <v>3944</v>
      </c>
    </row>
    <row r="2091">
      <c r="A2091" s="40" t="s">
        <v>5924</v>
      </c>
      <c r="B2091" s="40" t="s">
        <v>3944</v>
      </c>
    </row>
    <row r="2092">
      <c r="A2092" s="40" t="s">
        <v>5925</v>
      </c>
      <c r="B2092" s="40" t="s">
        <v>3944</v>
      </c>
    </row>
    <row r="2093">
      <c r="A2093" s="40" t="s">
        <v>5926</v>
      </c>
      <c r="B2093" s="40" t="s">
        <v>3944</v>
      </c>
    </row>
    <row r="2094">
      <c r="A2094" s="40" t="s">
        <v>5927</v>
      </c>
      <c r="B2094" s="40" t="s">
        <v>3944</v>
      </c>
    </row>
    <row r="2095">
      <c r="A2095" s="40" t="s">
        <v>5928</v>
      </c>
      <c r="B2095" s="40" t="s">
        <v>3944</v>
      </c>
    </row>
    <row r="2096">
      <c r="A2096" s="40" t="s">
        <v>5929</v>
      </c>
      <c r="B2096" s="40" t="s">
        <v>3944</v>
      </c>
    </row>
    <row r="2097">
      <c r="A2097" s="40" t="s">
        <v>5930</v>
      </c>
      <c r="B2097" s="40" t="s">
        <v>3932</v>
      </c>
    </row>
    <row r="2098">
      <c r="A2098" s="40" t="s">
        <v>5931</v>
      </c>
      <c r="B2098" s="40" t="s">
        <v>3944</v>
      </c>
    </row>
    <row r="2099">
      <c r="A2099" s="40" t="s">
        <v>5932</v>
      </c>
      <c r="B2099" s="40" t="s">
        <v>3944</v>
      </c>
    </row>
    <row r="2100">
      <c r="A2100" s="40" t="s">
        <v>5933</v>
      </c>
      <c r="B2100" s="40" t="s">
        <v>3944</v>
      </c>
    </row>
    <row r="2101">
      <c r="A2101" s="40" t="s">
        <v>5934</v>
      </c>
      <c r="B2101" s="40" t="s">
        <v>3944</v>
      </c>
    </row>
    <row r="2102">
      <c r="A2102" s="40" t="s">
        <v>5935</v>
      </c>
      <c r="B2102" s="40" t="s">
        <v>3944</v>
      </c>
    </row>
    <row r="2103">
      <c r="A2103" s="40" t="s">
        <v>5936</v>
      </c>
      <c r="B2103" s="40" t="s">
        <v>3944</v>
      </c>
    </row>
    <row r="2104">
      <c r="A2104" s="40" t="s">
        <v>5937</v>
      </c>
      <c r="B2104" s="40" t="s">
        <v>3944</v>
      </c>
    </row>
    <row r="2105">
      <c r="A2105" s="40" t="s">
        <v>5938</v>
      </c>
      <c r="B2105" s="40" t="s">
        <v>3944</v>
      </c>
    </row>
    <row r="2106">
      <c r="A2106" s="40" t="s">
        <v>5939</v>
      </c>
      <c r="B2106" s="40" t="s">
        <v>3944</v>
      </c>
    </row>
    <row r="2107">
      <c r="A2107" s="40" t="s">
        <v>5940</v>
      </c>
      <c r="B2107" s="40" t="s">
        <v>3944</v>
      </c>
    </row>
    <row r="2108">
      <c r="A2108" s="40" t="s">
        <v>5941</v>
      </c>
      <c r="B2108" s="40" t="s">
        <v>3944</v>
      </c>
    </row>
    <row r="2109">
      <c r="A2109" s="40" t="s">
        <v>5942</v>
      </c>
      <c r="B2109" s="40" t="s">
        <v>3944</v>
      </c>
    </row>
    <row r="2110">
      <c r="A2110" s="40" t="s">
        <v>5943</v>
      </c>
      <c r="B2110" s="40" t="s">
        <v>3944</v>
      </c>
    </row>
    <row r="2111">
      <c r="A2111" s="40" t="s">
        <v>5944</v>
      </c>
      <c r="B2111" s="40" t="s">
        <v>3944</v>
      </c>
    </row>
    <row r="2112">
      <c r="A2112" s="40" t="s">
        <v>5945</v>
      </c>
      <c r="B2112" s="40" t="s">
        <v>3944</v>
      </c>
    </row>
    <row r="2113">
      <c r="A2113" s="40" t="s">
        <v>5946</v>
      </c>
      <c r="B2113" s="40" t="s">
        <v>3944</v>
      </c>
    </row>
    <row r="2114">
      <c r="A2114" s="40" t="s">
        <v>5947</v>
      </c>
      <c r="B2114" s="40" t="s">
        <v>3944</v>
      </c>
    </row>
    <row r="2115">
      <c r="A2115" s="40" t="s">
        <v>5948</v>
      </c>
      <c r="B2115" s="40" t="s">
        <v>3944</v>
      </c>
    </row>
    <row r="2116">
      <c r="A2116" s="40" t="s">
        <v>5949</v>
      </c>
      <c r="B2116" s="40" t="s">
        <v>3944</v>
      </c>
    </row>
    <row r="2117">
      <c r="A2117" s="40" t="s">
        <v>5950</v>
      </c>
      <c r="B2117" s="40" t="s">
        <v>3944</v>
      </c>
    </row>
    <row r="2118">
      <c r="A2118" s="40" t="s">
        <v>5951</v>
      </c>
      <c r="B2118" s="40" t="s">
        <v>3944</v>
      </c>
    </row>
    <row r="2119">
      <c r="A2119" s="40" t="s">
        <v>5952</v>
      </c>
      <c r="B2119" s="40" t="s">
        <v>3944</v>
      </c>
    </row>
    <row r="2120">
      <c r="A2120" s="40" t="s">
        <v>5953</v>
      </c>
      <c r="B2120" s="40" t="s">
        <v>3944</v>
      </c>
    </row>
    <row r="2121">
      <c r="A2121" s="40" t="s">
        <v>5954</v>
      </c>
      <c r="B2121" s="40" t="s">
        <v>3944</v>
      </c>
    </row>
    <row r="2122">
      <c r="A2122" s="40" t="s">
        <v>5955</v>
      </c>
      <c r="B2122" s="40" t="s">
        <v>3944</v>
      </c>
    </row>
    <row r="2123">
      <c r="A2123" s="40" t="s">
        <v>5956</v>
      </c>
      <c r="B2123" s="40" t="s">
        <v>3944</v>
      </c>
    </row>
    <row r="2124">
      <c r="A2124" s="40" t="s">
        <v>5957</v>
      </c>
      <c r="B2124" s="40" t="s">
        <v>3944</v>
      </c>
    </row>
    <row r="2125">
      <c r="A2125" s="40" t="s">
        <v>5958</v>
      </c>
      <c r="B2125" s="40" t="s">
        <v>3944</v>
      </c>
    </row>
    <row r="2126">
      <c r="A2126" s="40" t="s">
        <v>5959</v>
      </c>
      <c r="B2126" s="40" t="s">
        <v>3944</v>
      </c>
    </row>
    <row r="2127">
      <c r="A2127" s="40" t="s">
        <v>5960</v>
      </c>
      <c r="B2127" s="40" t="s">
        <v>3944</v>
      </c>
    </row>
    <row r="2128">
      <c r="A2128" s="40" t="s">
        <v>5961</v>
      </c>
      <c r="B2128" s="40" t="s">
        <v>3944</v>
      </c>
    </row>
    <row r="2129">
      <c r="A2129" s="40" t="s">
        <v>5962</v>
      </c>
      <c r="B2129" s="40" t="s">
        <v>3944</v>
      </c>
    </row>
    <row r="2130">
      <c r="A2130" s="40" t="s">
        <v>5963</v>
      </c>
      <c r="B2130" s="40" t="s">
        <v>3944</v>
      </c>
    </row>
    <row r="2131">
      <c r="A2131" s="40" t="s">
        <v>5964</v>
      </c>
      <c r="B2131" s="40" t="s">
        <v>3944</v>
      </c>
    </row>
    <row r="2132">
      <c r="A2132" s="40" t="s">
        <v>5965</v>
      </c>
      <c r="B2132" s="40" t="s">
        <v>3944</v>
      </c>
    </row>
    <row r="2133">
      <c r="A2133" s="40" t="s">
        <v>5966</v>
      </c>
      <c r="B2133" s="40" t="s">
        <v>2749</v>
      </c>
    </row>
    <row r="2134">
      <c r="A2134" s="40" t="s">
        <v>5967</v>
      </c>
      <c r="B2134" s="40" t="s">
        <v>2749</v>
      </c>
    </row>
    <row r="2135">
      <c r="A2135" s="40" t="s">
        <v>5968</v>
      </c>
      <c r="B2135" s="40" t="s">
        <v>3944</v>
      </c>
    </row>
    <row r="2136">
      <c r="A2136" s="40" t="s">
        <v>5969</v>
      </c>
      <c r="B2136" s="40" t="s">
        <v>3944</v>
      </c>
    </row>
    <row r="2137">
      <c r="A2137" s="40" t="s">
        <v>5970</v>
      </c>
      <c r="B2137" s="40" t="s">
        <v>3944</v>
      </c>
    </row>
    <row r="2138">
      <c r="A2138" s="40" t="s">
        <v>5971</v>
      </c>
      <c r="B2138" s="40" t="s">
        <v>3944</v>
      </c>
    </row>
    <row r="2139">
      <c r="A2139" s="40" t="s">
        <v>5972</v>
      </c>
      <c r="B2139" s="40" t="s">
        <v>3944</v>
      </c>
    </row>
    <row r="2140">
      <c r="A2140" s="40" t="s">
        <v>5973</v>
      </c>
      <c r="B2140" s="40" t="s">
        <v>3944</v>
      </c>
    </row>
    <row r="2141">
      <c r="A2141" s="40" t="s">
        <v>5974</v>
      </c>
      <c r="B2141" s="40" t="s">
        <v>3932</v>
      </c>
    </row>
    <row r="2142">
      <c r="A2142" s="40" t="s">
        <v>5975</v>
      </c>
      <c r="B2142" s="40" t="s">
        <v>3944</v>
      </c>
    </row>
    <row r="2143">
      <c r="A2143" s="40" t="s">
        <v>5976</v>
      </c>
      <c r="B2143" s="40" t="s">
        <v>3932</v>
      </c>
    </row>
    <row r="2144">
      <c r="A2144" s="40" t="s">
        <v>5977</v>
      </c>
      <c r="B2144" s="40" t="s">
        <v>2749</v>
      </c>
    </row>
    <row r="2145">
      <c r="A2145" s="40" t="s">
        <v>5978</v>
      </c>
      <c r="B2145" s="40" t="s">
        <v>2749</v>
      </c>
    </row>
    <row r="2146">
      <c r="A2146" s="40" t="s">
        <v>5979</v>
      </c>
      <c r="B2146" s="40" t="s">
        <v>2749</v>
      </c>
    </row>
    <row r="2147">
      <c r="A2147" s="40" t="s">
        <v>5980</v>
      </c>
      <c r="B2147" s="40" t="s">
        <v>2749</v>
      </c>
    </row>
    <row r="2148">
      <c r="A2148" s="40" t="s">
        <v>5981</v>
      </c>
      <c r="B2148" s="40" t="s">
        <v>2749</v>
      </c>
    </row>
    <row r="2149">
      <c r="A2149" s="40" t="s">
        <v>5982</v>
      </c>
      <c r="B2149" s="40" t="s">
        <v>2749</v>
      </c>
    </row>
    <row r="2150">
      <c r="A2150" s="40" t="s">
        <v>5983</v>
      </c>
      <c r="B2150" s="40" t="s">
        <v>2749</v>
      </c>
    </row>
    <row r="2151">
      <c r="A2151" s="40" t="s">
        <v>5984</v>
      </c>
      <c r="B2151" s="40" t="s">
        <v>2749</v>
      </c>
    </row>
    <row r="2152">
      <c r="A2152" s="40" t="s">
        <v>5985</v>
      </c>
      <c r="B2152" s="40" t="s">
        <v>2749</v>
      </c>
    </row>
    <row r="2153">
      <c r="A2153" s="40" t="s">
        <v>5986</v>
      </c>
      <c r="B2153" s="40" t="s">
        <v>2749</v>
      </c>
    </row>
    <row r="2154">
      <c r="A2154" s="40" t="s">
        <v>5987</v>
      </c>
      <c r="B2154" s="40" t="s">
        <v>2749</v>
      </c>
    </row>
    <row r="2155">
      <c r="A2155" s="40" t="s">
        <v>5988</v>
      </c>
      <c r="B2155" s="40" t="s">
        <v>2749</v>
      </c>
    </row>
    <row r="2156">
      <c r="A2156" s="40" t="s">
        <v>5989</v>
      </c>
      <c r="B2156" s="40" t="s">
        <v>2749</v>
      </c>
    </row>
    <row r="2157">
      <c r="A2157" s="40" t="s">
        <v>5990</v>
      </c>
      <c r="B2157" s="40" t="s">
        <v>2749</v>
      </c>
    </row>
    <row r="2158">
      <c r="A2158" s="40" t="s">
        <v>5991</v>
      </c>
      <c r="B2158" s="40" t="s">
        <v>2749</v>
      </c>
    </row>
    <row r="2159">
      <c r="A2159" s="40" t="s">
        <v>5992</v>
      </c>
      <c r="B2159" s="40" t="s">
        <v>2749</v>
      </c>
    </row>
    <row r="2160">
      <c r="A2160" s="40" t="s">
        <v>5993</v>
      </c>
      <c r="B2160" s="40" t="s">
        <v>2749</v>
      </c>
    </row>
    <row r="2161">
      <c r="A2161" s="40" t="s">
        <v>5994</v>
      </c>
      <c r="B2161" s="40" t="s">
        <v>2749</v>
      </c>
    </row>
    <row r="2162">
      <c r="A2162" s="40" t="s">
        <v>5995</v>
      </c>
      <c r="B2162" s="40" t="s">
        <v>2749</v>
      </c>
    </row>
    <row r="2163">
      <c r="A2163" s="40" t="s">
        <v>5996</v>
      </c>
      <c r="B2163" s="40" t="s">
        <v>2749</v>
      </c>
    </row>
    <row r="2164">
      <c r="A2164" s="40" t="s">
        <v>5997</v>
      </c>
      <c r="B2164" s="40" t="s">
        <v>3932</v>
      </c>
    </row>
    <row r="2165">
      <c r="A2165" s="40" t="s">
        <v>5998</v>
      </c>
      <c r="B2165" s="40" t="s">
        <v>3941</v>
      </c>
    </row>
    <row r="2166">
      <c r="A2166" s="40" t="s">
        <v>5999</v>
      </c>
      <c r="B2166" s="40" t="s">
        <v>3932</v>
      </c>
    </row>
    <row r="2167">
      <c r="A2167" s="40" t="s">
        <v>6000</v>
      </c>
      <c r="B2167" s="40" t="s">
        <v>3932</v>
      </c>
    </row>
    <row r="2168">
      <c r="A2168" s="40" t="s">
        <v>6001</v>
      </c>
      <c r="B2168" s="40" t="s">
        <v>3932</v>
      </c>
    </row>
    <row r="2169">
      <c r="A2169" s="40" t="s">
        <v>6002</v>
      </c>
      <c r="B2169" s="40" t="s">
        <v>3932</v>
      </c>
    </row>
    <row r="2170">
      <c r="A2170" s="40" t="s">
        <v>6003</v>
      </c>
      <c r="B2170" s="40" t="s">
        <v>3932</v>
      </c>
    </row>
    <row r="2171">
      <c r="A2171" s="40" t="s">
        <v>6004</v>
      </c>
      <c r="B2171" s="40" t="s">
        <v>3932</v>
      </c>
    </row>
    <row r="2172">
      <c r="A2172" s="40" t="s">
        <v>6005</v>
      </c>
      <c r="B2172" s="40" t="s">
        <v>3932</v>
      </c>
    </row>
    <row r="2173">
      <c r="A2173" s="40" t="s">
        <v>6006</v>
      </c>
      <c r="B2173" s="40" t="s">
        <v>3932</v>
      </c>
    </row>
    <row r="2174">
      <c r="A2174" s="40" t="s">
        <v>6007</v>
      </c>
      <c r="B2174" s="40" t="s">
        <v>3932</v>
      </c>
    </row>
    <row r="2175">
      <c r="A2175" s="40" t="s">
        <v>6008</v>
      </c>
      <c r="B2175" s="40" t="s">
        <v>3932</v>
      </c>
    </row>
    <row r="2176">
      <c r="A2176" s="40" t="s">
        <v>6009</v>
      </c>
      <c r="B2176" s="40" t="s">
        <v>3932</v>
      </c>
    </row>
    <row r="2177">
      <c r="A2177" s="40" t="s">
        <v>6010</v>
      </c>
      <c r="B2177" s="40" t="s">
        <v>3932</v>
      </c>
    </row>
    <row r="2178">
      <c r="A2178" s="40" t="s">
        <v>6011</v>
      </c>
      <c r="B2178" s="40" t="s">
        <v>3932</v>
      </c>
    </row>
    <row r="2179">
      <c r="A2179" s="40" t="s">
        <v>6012</v>
      </c>
      <c r="B2179" s="40" t="s">
        <v>3932</v>
      </c>
    </row>
    <row r="2180">
      <c r="A2180" s="40" t="s">
        <v>6013</v>
      </c>
      <c r="B2180" s="40" t="s">
        <v>3932</v>
      </c>
    </row>
    <row r="2181">
      <c r="A2181" s="40" t="s">
        <v>6014</v>
      </c>
      <c r="B2181" s="40" t="s">
        <v>3932</v>
      </c>
    </row>
    <row r="2182">
      <c r="A2182" s="40" t="s">
        <v>6015</v>
      </c>
      <c r="B2182" s="40" t="s">
        <v>3932</v>
      </c>
    </row>
    <row r="2183">
      <c r="A2183" s="40" t="s">
        <v>6016</v>
      </c>
      <c r="B2183" s="40" t="s">
        <v>3932</v>
      </c>
    </row>
    <row r="2184">
      <c r="A2184" s="40" t="s">
        <v>6017</v>
      </c>
      <c r="B2184" s="40" t="s">
        <v>3932</v>
      </c>
    </row>
    <row r="2185">
      <c r="A2185" s="40" t="s">
        <v>6018</v>
      </c>
      <c r="B2185" s="40" t="s">
        <v>3932</v>
      </c>
    </row>
    <row r="2186">
      <c r="A2186" s="40" t="s">
        <v>6019</v>
      </c>
      <c r="B2186" s="40" t="s">
        <v>3932</v>
      </c>
    </row>
    <row r="2187">
      <c r="A2187" s="40" t="s">
        <v>6020</v>
      </c>
      <c r="B2187" s="40" t="s">
        <v>3932</v>
      </c>
    </row>
    <row r="2188">
      <c r="A2188" s="40" t="s">
        <v>6021</v>
      </c>
      <c r="B2188" s="40" t="s">
        <v>3932</v>
      </c>
    </row>
    <row r="2189">
      <c r="A2189" s="40" t="s">
        <v>6022</v>
      </c>
      <c r="B2189" s="40" t="s">
        <v>3932</v>
      </c>
    </row>
    <row r="2190">
      <c r="A2190" s="40" t="s">
        <v>6023</v>
      </c>
      <c r="B2190" s="40" t="s">
        <v>3932</v>
      </c>
    </row>
    <row r="2191">
      <c r="A2191" s="40" t="s">
        <v>6024</v>
      </c>
      <c r="B2191" s="40" t="s">
        <v>3932</v>
      </c>
    </row>
    <row r="2192">
      <c r="A2192" s="40" t="s">
        <v>6025</v>
      </c>
      <c r="B2192" s="40" t="s">
        <v>3932</v>
      </c>
    </row>
    <row r="2193">
      <c r="A2193" s="40" t="s">
        <v>6026</v>
      </c>
      <c r="B2193" s="40" t="s">
        <v>3932</v>
      </c>
    </row>
    <row r="2194">
      <c r="A2194" s="40" t="s">
        <v>6027</v>
      </c>
      <c r="B2194" s="40" t="s">
        <v>3932</v>
      </c>
    </row>
    <row r="2195">
      <c r="A2195" s="40" t="s">
        <v>6028</v>
      </c>
      <c r="B2195" s="40" t="s">
        <v>3932</v>
      </c>
    </row>
    <row r="2196">
      <c r="A2196" s="40" t="s">
        <v>6029</v>
      </c>
      <c r="B2196" s="40" t="s">
        <v>3932</v>
      </c>
    </row>
    <row r="2197">
      <c r="A2197" s="40" t="s">
        <v>6030</v>
      </c>
      <c r="B2197" s="40" t="s">
        <v>3932</v>
      </c>
    </row>
    <row r="2198">
      <c r="A2198" s="40" t="s">
        <v>6031</v>
      </c>
      <c r="B2198" s="40" t="s">
        <v>3932</v>
      </c>
    </row>
    <row r="2199">
      <c r="A2199" s="40" t="s">
        <v>6032</v>
      </c>
      <c r="B2199" s="40" t="s">
        <v>3932</v>
      </c>
    </row>
    <row r="2200">
      <c r="A2200" s="40" t="s">
        <v>6033</v>
      </c>
      <c r="B2200" s="40" t="s">
        <v>3932</v>
      </c>
    </row>
    <row r="2201">
      <c r="A2201" s="40" t="s">
        <v>6034</v>
      </c>
      <c r="B2201" s="40" t="s">
        <v>3932</v>
      </c>
    </row>
    <row r="2202">
      <c r="A2202" s="40" t="s">
        <v>6035</v>
      </c>
      <c r="B2202" s="40" t="s">
        <v>3932</v>
      </c>
    </row>
    <row r="2203">
      <c r="A2203" s="40" t="s">
        <v>6036</v>
      </c>
      <c r="B2203" s="40" t="s">
        <v>3932</v>
      </c>
    </row>
    <row r="2204">
      <c r="A2204" s="40" t="s">
        <v>6037</v>
      </c>
      <c r="B2204" s="40" t="s">
        <v>3932</v>
      </c>
    </row>
    <row r="2205">
      <c r="A2205" s="40" t="s">
        <v>6038</v>
      </c>
      <c r="B2205" s="40" t="s">
        <v>3932</v>
      </c>
    </row>
    <row r="2206">
      <c r="A2206" s="40" t="s">
        <v>6039</v>
      </c>
      <c r="B2206" s="40" t="s">
        <v>3932</v>
      </c>
    </row>
    <row r="2207">
      <c r="A2207" s="40" t="s">
        <v>6040</v>
      </c>
      <c r="B2207" s="40" t="s">
        <v>4951</v>
      </c>
    </row>
    <row r="2208">
      <c r="A2208" s="40" t="s">
        <v>6041</v>
      </c>
      <c r="B2208" s="40" t="s">
        <v>4951</v>
      </c>
    </row>
    <row r="2209">
      <c r="A2209" s="40" t="s">
        <v>6042</v>
      </c>
      <c r="B2209" s="40" t="s">
        <v>4951</v>
      </c>
    </row>
    <row r="2210">
      <c r="A2210" s="40" t="s">
        <v>6043</v>
      </c>
      <c r="B2210" s="40" t="s">
        <v>4951</v>
      </c>
    </row>
    <row r="2211">
      <c r="A2211" s="40" t="s">
        <v>6044</v>
      </c>
      <c r="B2211" s="40" t="s">
        <v>4951</v>
      </c>
    </row>
    <row r="2212">
      <c r="A2212" s="40" t="s">
        <v>6045</v>
      </c>
      <c r="B2212" s="40" t="s">
        <v>4951</v>
      </c>
    </row>
    <row r="2213">
      <c r="A2213" s="40" t="s">
        <v>6046</v>
      </c>
      <c r="B2213" s="40" t="s">
        <v>4951</v>
      </c>
    </row>
    <row r="2214">
      <c r="A2214" s="40" t="s">
        <v>6047</v>
      </c>
      <c r="B2214" s="40" t="s">
        <v>4951</v>
      </c>
    </row>
    <row r="2215">
      <c r="A2215" s="40" t="s">
        <v>6048</v>
      </c>
      <c r="B2215" s="40" t="s">
        <v>4951</v>
      </c>
    </row>
    <row r="2216">
      <c r="A2216" s="40" t="s">
        <v>6049</v>
      </c>
      <c r="B2216" s="40" t="s">
        <v>4951</v>
      </c>
    </row>
    <row r="2217">
      <c r="A2217" s="40" t="s">
        <v>6050</v>
      </c>
      <c r="B2217" s="40" t="s">
        <v>4951</v>
      </c>
    </row>
    <row r="2218">
      <c r="A2218" s="40" t="s">
        <v>6051</v>
      </c>
      <c r="B2218" s="40" t="s">
        <v>4951</v>
      </c>
    </row>
    <row r="2219">
      <c r="A2219" s="40" t="s">
        <v>6052</v>
      </c>
      <c r="B2219" s="40" t="s">
        <v>4951</v>
      </c>
    </row>
    <row r="2220">
      <c r="A2220" s="40" t="s">
        <v>6053</v>
      </c>
      <c r="B2220" s="40" t="s">
        <v>4951</v>
      </c>
    </row>
    <row r="2221">
      <c r="A2221" s="40" t="s">
        <v>6054</v>
      </c>
      <c r="B2221" s="40" t="s">
        <v>4951</v>
      </c>
    </row>
    <row r="2222">
      <c r="A2222" s="40" t="s">
        <v>6055</v>
      </c>
      <c r="B2222" s="40" t="s">
        <v>4951</v>
      </c>
    </row>
    <row r="2223">
      <c r="A2223" s="40" t="s">
        <v>6056</v>
      </c>
      <c r="B2223" s="40" t="s">
        <v>3932</v>
      </c>
    </row>
    <row r="2224">
      <c r="A2224" s="40" t="s">
        <v>6057</v>
      </c>
      <c r="B2224" s="40" t="s">
        <v>3944</v>
      </c>
    </row>
    <row r="2225">
      <c r="A2225" s="40" t="s">
        <v>6058</v>
      </c>
      <c r="B2225" s="40" t="s">
        <v>3944</v>
      </c>
    </row>
    <row r="2226">
      <c r="A2226" s="40" t="s">
        <v>6059</v>
      </c>
      <c r="B2226" s="40" t="s">
        <v>3932</v>
      </c>
    </row>
    <row r="2227">
      <c r="A2227" s="40" t="s">
        <v>6060</v>
      </c>
      <c r="B2227" s="40" t="s">
        <v>3944</v>
      </c>
    </row>
    <row r="2228">
      <c r="A2228" s="40" t="s">
        <v>6061</v>
      </c>
      <c r="B2228" s="40" t="s">
        <v>3944</v>
      </c>
    </row>
    <row r="2229">
      <c r="A2229" s="40" t="s">
        <v>6062</v>
      </c>
      <c r="B2229" s="40" t="s">
        <v>3944</v>
      </c>
    </row>
    <row r="2230">
      <c r="A2230" s="40" t="s">
        <v>6063</v>
      </c>
      <c r="B2230" s="40" t="s">
        <v>3932</v>
      </c>
    </row>
    <row r="2231">
      <c r="A2231" s="40" t="s">
        <v>6064</v>
      </c>
      <c r="B2231" s="40" t="s">
        <v>3932</v>
      </c>
    </row>
    <row r="2232">
      <c r="A2232" s="40" t="s">
        <v>6065</v>
      </c>
      <c r="B2232" s="40" t="s">
        <v>3932</v>
      </c>
    </row>
    <row r="2233">
      <c r="A2233" s="40" t="s">
        <v>6066</v>
      </c>
      <c r="B2233" s="40" t="s">
        <v>3944</v>
      </c>
    </row>
    <row r="2234">
      <c r="A2234" s="40" t="s">
        <v>6067</v>
      </c>
      <c r="B2234" s="40" t="s">
        <v>3944</v>
      </c>
    </row>
    <row r="2235">
      <c r="A2235" s="40" t="s">
        <v>6068</v>
      </c>
      <c r="B2235" s="40" t="s">
        <v>3944</v>
      </c>
    </row>
    <row r="2236">
      <c r="A2236" s="40" t="s">
        <v>6069</v>
      </c>
      <c r="B2236" s="40" t="s">
        <v>3944</v>
      </c>
    </row>
    <row r="2237">
      <c r="A2237" s="40" t="s">
        <v>6070</v>
      </c>
      <c r="B2237" s="40" t="s">
        <v>3944</v>
      </c>
    </row>
    <row r="2238">
      <c r="A2238" s="40" t="s">
        <v>6071</v>
      </c>
      <c r="B2238" s="40" t="s">
        <v>3944</v>
      </c>
    </row>
    <row r="2239">
      <c r="A2239" s="40" t="s">
        <v>6072</v>
      </c>
      <c r="B2239" s="40" t="s">
        <v>3944</v>
      </c>
    </row>
    <row r="2240">
      <c r="A2240" s="40" t="s">
        <v>6073</v>
      </c>
      <c r="B2240" s="40" t="s">
        <v>3932</v>
      </c>
    </row>
    <row r="2241">
      <c r="A2241" s="40" t="s">
        <v>6074</v>
      </c>
      <c r="B2241" s="40" t="s">
        <v>3932</v>
      </c>
    </row>
    <row r="2242">
      <c r="A2242" s="40" t="s">
        <v>6075</v>
      </c>
      <c r="B2242" s="40" t="s">
        <v>3932</v>
      </c>
    </row>
    <row r="2243">
      <c r="A2243" s="40" t="s">
        <v>6076</v>
      </c>
      <c r="B2243" s="40" t="s">
        <v>3944</v>
      </c>
    </row>
    <row r="2244">
      <c r="A2244" s="40" t="s">
        <v>6077</v>
      </c>
      <c r="B2244" s="40" t="s">
        <v>3944</v>
      </c>
    </row>
    <row r="2245">
      <c r="A2245" s="40" t="s">
        <v>6078</v>
      </c>
      <c r="B2245" s="40" t="s">
        <v>3944</v>
      </c>
    </row>
    <row r="2246">
      <c r="A2246" s="40" t="s">
        <v>6079</v>
      </c>
      <c r="B2246" s="40" t="s">
        <v>3932</v>
      </c>
    </row>
    <row r="2247">
      <c r="A2247" s="40" t="s">
        <v>6080</v>
      </c>
      <c r="B2247" s="40" t="s">
        <v>3944</v>
      </c>
    </row>
    <row r="2248">
      <c r="A2248" s="40" t="s">
        <v>6081</v>
      </c>
      <c r="B2248" s="40" t="s">
        <v>2749</v>
      </c>
    </row>
    <row r="2249">
      <c r="A2249" s="40" t="s">
        <v>6082</v>
      </c>
      <c r="B2249" s="40" t="s">
        <v>3944</v>
      </c>
    </row>
    <row r="2250">
      <c r="A2250" s="40" t="s">
        <v>6083</v>
      </c>
      <c r="B2250" s="40" t="s">
        <v>3944</v>
      </c>
    </row>
    <row r="2251">
      <c r="A2251" s="40" t="s">
        <v>6084</v>
      </c>
      <c r="B2251" s="40" t="s">
        <v>3944</v>
      </c>
    </row>
    <row r="2252">
      <c r="A2252" s="40" t="s">
        <v>6085</v>
      </c>
      <c r="B2252" s="40" t="s">
        <v>3944</v>
      </c>
    </row>
    <row r="2253">
      <c r="A2253" s="40" t="s">
        <v>6086</v>
      </c>
      <c r="B2253" s="40" t="s">
        <v>3944</v>
      </c>
    </row>
    <row r="2254">
      <c r="A2254" s="40" t="s">
        <v>6087</v>
      </c>
      <c r="B2254" s="40" t="s">
        <v>3944</v>
      </c>
    </row>
    <row r="2255">
      <c r="A2255" s="40" t="s">
        <v>6088</v>
      </c>
      <c r="B2255" s="40" t="s">
        <v>2749</v>
      </c>
    </row>
    <row r="2256">
      <c r="A2256" s="40" t="s">
        <v>6089</v>
      </c>
      <c r="B2256" s="40" t="s">
        <v>3932</v>
      </c>
    </row>
    <row r="2257">
      <c r="A2257" s="40" t="s">
        <v>6090</v>
      </c>
      <c r="B2257" s="40" t="s">
        <v>3944</v>
      </c>
    </row>
    <row r="2258">
      <c r="A2258" s="40" t="s">
        <v>6091</v>
      </c>
      <c r="B2258" s="40" t="s">
        <v>3944</v>
      </c>
    </row>
    <row r="2259">
      <c r="A2259" s="40" t="s">
        <v>6092</v>
      </c>
      <c r="B2259" s="40" t="s">
        <v>3941</v>
      </c>
    </row>
    <row r="2260">
      <c r="A2260" s="40" t="s">
        <v>6093</v>
      </c>
      <c r="B2260" s="40" t="s">
        <v>3944</v>
      </c>
    </row>
    <row r="2261">
      <c r="A2261" s="40" t="s">
        <v>6094</v>
      </c>
      <c r="B2261" s="40" t="s">
        <v>3932</v>
      </c>
    </row>
    <row r="2262">
      <c r="A2262" s="40" t="s">
        <v>6095</v>
      </c>
      <c r="B2262" s="40" t="s">
        <v>3932</v>
      </c>
    </row>
    <row r="2263">
      <c r="A2263" s="40" t="s">
        <v>6096</v>
      </c>
      <c r="B2263" s="40" t="s">
        <v>3932</v>
      </c>
    </row>
    <row r="2264">
      <c r="A2264" s="40" t="s">
        <v>6097</v>
      </c>
      <c r="B2264" s="40" t="s">
        <v>3941</v>
      </c>
    </row>
    <row r="2265">
      <c r="A2265" s="40" t="s">
        <v>6098</v>
      </c>
      <c r="B2265" s="40" t="s">
        <v>3944</v>
      </c>
    </row>
    <row r="2266">
      <c r="A2266" s="40" t="s">
        <v>6099</v>
      </c>
      <c r="B2266" s="40" t="s">
        <v>3941</v>
      </c>
    </row>
    <row r="2267">
      <c r="A2267" s="40" t="s">
        <v>6100</v>
      </c>
      <c r="B2267" s="40" t="s">
        <v>3932</v>
      </c>
    </row>
    <row r="2268">
      <c r="A2268" s="40" t="s">
        <v>6101</v>
      </c>
      <c r="B2268" s="40" t="s">
        <v>3944</v>
      </c>
    </row>
    <row r="2269">
      <c r="A2269" s="40" t="s">
        <v>6102</v>
      </c>
      <c r="B2269" s="40" t="s">
        <v>3941</v>
      </c>
    </row>
    <row r="2270">
      <c r="A2270" s="40" t="s">
        <v>6103</v>
      </c>
      <c r="B2270" s="40" t="s">
        <v>3932</v>
      </c>
    </row>
    <row r="2271">
      <c r="A2271" s="40" t="s">
        <v>6104</v>
      </c>
      <c r="B2271" s="40" t="s">
        <v>3932</v>
      </c>
    </row>
    <row r="2272">
      <c r="A2272" s="40" t="s">
        <v>6105</v>
      </c>
      <c r="B2272" s="40" t="s">
        <v>3932</v>
      </c>
    </row>
    <row r="2273">
      <c r="A2273" s="40" t="s">
        <v>6106</v>
      </c>
      <c r="B2273" s="40" t="s">
        <v>3932</v>
      </c>
    </row>
    <row r="2274">
      <c r="A2274" s="40" t="s">
        <v>6107</v>
      </c>
      <c r="B2274" s="40" t="s">
        <v>3932</v>
      </c>
    </row>
    <row r="2275">
      <c r="A2275" s="40" t="s">
        <v>6108</v>
      </c>
      <c r="B2275" s="40" t="s">
        <v>3944</v>
      </c>
    </row>
    <row r="2276">
      <c r="A2276" s="40" t="s">
        <v>6109</v>
      </c>
      <c r="B2276" s="40" t="s">
        <v>3944</v>
      </c>
    </row>
    <row r="2277">
      <c r="A2277" s="40" t="s">
        <v>6110</v>
      </c>
      <c r="B2277" s="40" t="s">
        <v>3944</v>
      </c>
    </row>
    <row r="2278">
      <c r="A2278" s="40" t="s">
        <v>6111</v>
      </c>
      <c r="B2278" s="40" t="s">
        <v>3944</v>
      </c>
    </row>
    <row r="2279">
      <c r="A2279" s="40" t="s">
        <v>6112</v>
      </c>
      <c r="B2279" s="40" t="s">
        <v>3944</v>
      </c>
    </row>
    <row r="2280">
      <c r="A2280" s="40" t="s">
        <v>6113</v>
      </c>
      <c r="B2280" s="40" t="s">
        <v>3944</v>
      </c>
    </row>
    <row r="2281">
      <c r="A2281" s="40" t="s">
        <v>6114</v>
      </c>
      <c r="B2281" s="40" t="s">
        <v>3944</v>
      </c>
    </row>
    <row r="2282">
      <c r="A2282" s="40" t="s">
        <v>6115</v>
      </c>
      <c r="B2282" s="40" t="s">
        <v>3932</v>
      </c>
    </row>
    <row r="2283">
      <c r="A2283" s="40" t="s">
        <v>6116</v>
      </c>
      <c r="B2283" s="40" t="s">
        <v>3944</v>
      </c>
    </row>
    <row r="2284">
      <c r="A2284" s="40" t="s">
        <v>6117</v>
      </c>
      <c r="B2284" s="40" t="s">
        <v>3941</v>
      </c>
    </row>
    <row r="2285">
      <c r="A2285" s="40" t="s">
        <v>6118</v>
      </c>
      <c r="B2285" s="40" t="s">
        <v>3932</v>
      </c>
    </row>
    <row r="2286">
      <c r="A2286" s="40" t="s">
        <v>6119</v>
      </c>
      <c r="B2286" s="40" t="s">
        <v>3941</v>
      </c>
    </row>
    <row r="2287">
      <c r="A2287" s="40" t="s">
        <v>6120</v>
      </c>
      <c r="B2287" s="40" t="s">
        <v>3932</v>
      </c>
    </row>
    <row r="2288">
      <c r="A2288" s="40" t="s">
        <v>6121</v>
      </c>
      <c r="B2288" s="40" t="s">
        <v>3932</v>
      </c>
    </row>
    <row r="2289">
      <c r="A2289" s="40" t="s">
        <v>6122</v>
      </c>
      <c r="B2289" s="40" t="s">
        <v>3932</v>
      </c>
    </row>
    <row r="2290">
      <c r="A2290" s="40" t="s">
        <v>6123</v>
      </c>
      <c r="B2290" s="40" t="s">
        <v>3941</v>
      </c>
    </row>
    <row r="2291">
      <c r="A2291" s="40" t="s">
        <v>6124</v>
      </c>
      <c r="B2291" s="40" t="s">
        <v>3932</v>
      </c>
    </row>
    <row r="2292">
      <c r="A2292" s="40" t="s">
        <v>6125</v>
      </c>
      <c r="B2292" s="40" t="s">
        <v>3944</v>
      </c>
    </row>
    <row r="2293">
      <c r="A2293" s="40" t="s">
        <v>6126</v>
      </c>
      <c r="B2293" s="40" t="s">
        <v>3944</v>
      </c>
    </row>
    <row r="2294">
      <c r="A2294" s="40" t="s">
        <v>6127</v>
      </c>
      <c r="B2294" s="40" t="s">
        <v>3944</v>
      </c>
    </row>
    <row r="2295">
      <c r="A2295" s="40" t="s">
        <v>6128</v>
      </c>
      <c r="B2295" s="40" t="s">
        <v>2749</v>
      </c>
    </row>
    <row r="2296">
      <c r="A2296" s="40" t="s">
        <v>6129</v>
      </c>
      <c r="B2296" s="40" t="s">
        <v>3944</v>
      </c>
    </row>
    <row r="2297">
      <c r="A2297" s="40" t="s">
        <v>6130</v>
      </c>
      <c r="B2297" s="40" t="s">
        <v>3944</v>
      </c>
    </row>
    <row r="2298">
      <c r="A2298" s="40" t="s">
        <v>6131</v>
      </c>
      <c r="B2298" s="40" t="s">
        <v>3944</v>
      </c>
    </row>
    <row r="2299">
      <c r="A2299" s="40" t="s">
        <v>6132</v>
      </c>
      <c r="B2299" s="40" t="s">
        <v>3944</v>
      </c>
    </row>
    <row r="2300">
      <c r="A2300" s="40" t="s">
        <v>6133</v>
      </c>
      <c r="B2300" s="40" t="s">
        <v>3932</v>
      </c>
    </row>
    <row r="2301">
      <c r="A2301" s="40" t="s">
        <v>6134</v>
      </c>
      <c r="B2301" s="40" t="s">
        <v>3932</v>
      </c>
    </row>
    <row r="2302">
      <c r="A2302" s="40" t="s">
        <v>6135</v>
      </c>
      <c r="B2302" s="40" t="s">
        <v>3932</v>
      </c>
    </row>
    <row r="2303">
      <c r="A2303" s="40" t="s">
        <v>6136</v>
      </c>
      <c r="B2303" s="40" t="s">
        <v>3932</v>
      </c>
    </row>
    <row r="2304">
      <c r="A2304" s="40" t="s">
        <v>6137</v>
      </c>
      <c r="B2304" s="40" t="s">
        <v>3932</v>
      </c>
    </row>
    <row r="2305">
      <c r="A2305" s="40" t="s">
        <v>6138</v>
      </c>
      <c r="B2305" s="40" t="s">
        <v>3944</v>
      </c>
    </row>
    <row r="2306">
      <c r="A2306" s="40" t="s">
        <v>6139</v>
      </c>
      <c r="B2306" s="40" t="s">
        <v>3932</v>
      </c>
    </row>
    <row r="2307">
      <c r="A2307" s="40" t="s">
        <v>6140</v>
      </c>
      <c r="B2307" s="40" t="s">
        <v>3932</v>
      </c>
    </row>
    <row r="2308">
      <c r="A2308" s="40" t="s">
        <v>6141</v>
      </c>
      <c r="B2308" s="40" t="s">
        <v>3944</v>
      </c>
    </row>
    <row r="2309">
      <c r="A2309" s="40" t="s">
        <v>6142</v>
      </c>
      <c r="B2309" s="40" t="s">
        <v>3944</v>
      </c>
    </row>
    <row r="2310">
      <c r="A2310" s="40" t="s">
        <v>6143</v>
      </c>
      <c r="B2310" s="40" t="s">
        <v>3932</v>
      </c>
    </row>
    <row r="2311">
      <c r="A2311" s="40" t="s">
        <v>6144</v>
      </c>
      <c r="B2311" s="40" t="s">
        <v>3932</v>
      </c>
    </row>
    <row r="2312">
      <c r="A2312" s="40" t="s">
        <v>6145</v>
      </c>
      <c r="B2312" s="40" t="s">
        <v>3932</v>
      </c>
    </row>
    <row r="2313">
      <c r="A2313" s="40" t="s">
        <v>6146</v>
      </c>
      <c r="B2313" s="40" t="s">
        <v>3944</v>
      </c>
    </row>
    <row r="2314">
      <c r="A2314" s="40" t="s">
        <v>6147</v>
      </c>
      <c r="B2314" s="40" t="s">
        <v>3932</v>
      </c>
    </row>
    <row r="2315">
      <c r="A2315" s="40" t="s">
        <v>6148</v>
      </c>
      <c r="B2315" s="40" t="s">
        <v>3944</v>
      </c>
    </row>
    <row r="2316">
      <c r="A2316" s="40" t="s">
        <v>6149</v>
      </c>
      <c r="B2316" s="40" t="s">
        <v>3944</v>
      </c>
    </row>
    <row r="2317">
      <c r="A2317" s="40" t="s">
        <v>6150</v>
      </c>
      <c r="B2317" s="40" t="s">
        <v>3941</v>
      </c>
    </row>
    <row r="2318">
      <c r="A2318" s="40" t="s">
        <v>6151</v>
      </c>
      <c r="B2318" s="40" t="s">
        <v>3944</v>
      </c>
    </row>
    <row r="2319">
      <c r="A2319" s="40" t="s">
        <v>6152</v>
      </c>
      <c r="B2319" s="40" t="s">
        <v>3932</v>
      </c>
    </row>
    <row r="2320">
      <c r="A2320" s="40" t="s">
        <v>6153</v>
      </c>
      <c r="B2320" s="40" t="s">
        <v>3932</v>
      </c>
    </row>
    <row r="2321">
      <c r="A2321" s="40" t="s">
        <v>6154</v>
      </c>
      <c r="B2321" s="40" t="s">
        <v>3932</v>
      </c>
    </row>
    <row r="2322">
      <c r="A2322" s="40" t="s">
        <v>6155</v>
      </c>
      <c r="B2322" s="40" t="s">
        <v>3944</v>
      </c>
    </row>
    <row r="2323">
      <c r="A2323" s="40" t="s">
        <v>6156</v>
      </c>
      <c r="B2323" s="40" t="s">
        <v>3932</v>
      </c>
    </row>
    <row r="2324">
      <c r="A2324" s="40" t="s">
        <v>6157</v>
      </c>
      <c r="B2324" s="40" t="s">
        <v>3932</v>
      </c>
    </row>
    <row r="2325">
      <c r="A2325" s="40" t="s">
        <v>6158</v>
      </c>
      <c r="B2325" s="40" t="s">
        <v>3932</v>
      </c>
    </row>
    <row r="2326">
      <c r="A2326" s="40" t="s">
        <v>6159</v>
      </c>
      <c r="B2326" s="40" t="s">
        <v>3944</v>
      </c>
    </row>
    <row r="2327">
      <c r="A2327" s="40" t="s">
        <v>6160</v>
      </c>
      <c r="B2327" s="40" t="s">
        <v>3932</v>
      </c>
    </row>
    <row r="2328">
      <c r="A2328" s="40" t="s">
        <v>6161</v>
      </c>
      <c r="B2328" s="40" t="s">
        <v>3941</v>
      </c>
    </row>
    <row r="2329">
      <c r="A2329" s="40" t="s">
        <v>6162</v>
      </c>
      <c r="B2329" s="40" t="s">
        <v>3932</v>
      </c>
    </row>
    <row r="2330">
      <c r="A2330" s="40" t="s">
        <v>6163</v>
      </c>
      <c r="B2330" s="40" t="s">
        <v>3941</v>
      </c>
    </row>
    <row r="2331">
      <c r="A2331" s="40" t="s">
        <v>6164</v>
      </c>
      <c r="B2331" s="40" t="s">
        <v>3932</v>
      </c>
    </row>
    <row r="2332">
      <c r="A2332" s="40" t="s">
        <v>6165</v>
      </c>
      <c r="B2332" s="40" t="s">
        <v>3944</v>
      </c>
    </row>
    <row r="2333">
      <c r="A2333" s="40" t="s">
        <v>6166</v>
      </c>
      <c r="B2333" s="40" t="s">
        <v>3932</v>
      </c>
    </row>
    <row r="2334">
      <c r="A2334" s="40" t="s">
        <v>6167</v>
      </c>
      <c r="B2334" s="40" t="s">
        <v>3944</v>
      </c>
    </row>
    <row r="2335">
      <c r="A2335" s="40" t="s">
        <v>6168</v>
      </c>
      <c r="B2335" s="40" t="s">
        <v>3932</v>
      </c>
    </row>
    <row r="2336">
      <c r="A2336" s="40" t="s">
        <v>6169</v>
      </c>
      <c r="B2336" s="40" t="s">
        <v>3932</v>
      </c>
    </row>
    <row r="2337">
      <c r="A2337" s="40" t="s">
        <v>6170</v>
      </c>
      <c r="B2337" s="40" t="s">
        <v>3932</v>
      </c>
    </row>
    <row r="2338">
      <c r="A2338" s="40" t="s">
        <v>6171</v>
      </c>
      <c r="B2338" s="40" t="s">
        <v>3944</v>
      </c>
    </row>
    <row r="2339">
      <c r="A2339" s="40" t="s">
        <v>6172</v>
      </c>
      <c r="B2339" s="40" t="s">
        <v>3944</v>
      </c>
    </row>
    <row r="2340">
      <c r="A2340" s="40" t="s">
        <v>6173</v>
      </c>
      <c r="B2340" s="40" t="s">
        <v>3932</v>
      </c>
    </row>
    <row r="2341">
      <c r="A2341" s="40" t="s">
        <v>6174</v>
      </c>
      <c r="B2341" s="40" t="s">
        <v>3932</v>
      </c>
    </row>
    <row r="2342">
      <c r="A2342" s="40" t="s">
        <v>6175</v>
      </c>
      <c r="B2342" s="40" t="s">
        <v>3932</v>
      </c>
    </row>
    <row r="2343">
      <c r="A2343" s="40" t="s">
        <v>6176</v>
      </c>
      <c r="B2343" s="40" t="s">
        <v>3932</v>
      </c>
    </row>
    <row r="2344">
      <c r="A2344" s="40" t="s">
        <v>6177</v>
      </c>
      <c r="B2344" s="40" t="s">
        <v>3932</v>
      </c>
    </row>
    <row r="2345">
      <c r="A2345" s="40" t="s">
        <v>6178</v>
      </c>
      <c r="B2345" s="40" t="s">
        <v>3944</v>
      </c>
    </row>
    <row r="2346">
      <c r="A2346" s="40" t="s">
        <v>6179</v>
      </c>
      <c r="B2346" s="40" t="s">
        <v>3944</v>
      </c>
    </row>
    <row r="2347">
      <c r="A2347" s="40" t="s">
        <v>6180</v>
      </c>
      <c r="B2347" s="40" t="s">
        <v>3944</v>
      </c>
    </row>
    <row r="2348">
      <c r="A2348" s="40" t="s">
        <v>6181</v>
      </c>
      <c r="B2348" s="40" t="s">
        <v>3944</v>
      </c>
    </row>
    <row r="2349">
      <c r="A2349" s="40" t="s">
        <v>6182</v>
      </c>
      <c r="B2349" s="40" t="s">
        <v>3932</v>
      </c>
    </row>
    <row r="2350">
      <c r="A2350" s="40" t="s">
        <v>6183</v>
      </c>
      <c r="B2350" s="40" t="s">
        <v>3944</v>
      </c>
    </row>
    <row r="2351">
      <c r="A2351" s="40" t="s">
        <v>6184</v>
      </c>
      <c r="B2351" s="40" t="s">
        <v>3944</v>
      </c>
    </row>
    <row r="2352">
      <c r="A2352" s="40" t="s">
        <v>6185</v>
      </c>
      <c r="B2352" s="40" t="s">
        <v>3944</v>
      </c>
    </row>
    <row r="2353">
      <c r="A2353" s="40" t="s">
        <v>6186</v>
      </c>
      <c r="B2353" s="40" t="s">
        <v>3944</v>
      </c>
    </row>
    <row r="2354">
      <c r="A2354" s="40" t="s">
        <v>6187</v>
      </c>
      <c r="B2354" s="40" t="s">
        <v>3944</v>
      </c>
    </row>
    <row r="2355">
      <c r="A2355" s="40" t="s">
        <v>6188</v>
      </c>
      <c r="B2355" s="40" t="s">
        <v>3941</v>
      </c>
    </row>
    <row r="2356">
      <c r="A2356" s="40" t="s">
        <v>6189</v>
      </c>
      <c r="B2356" s="40" t="s">
        <v>3932</v>
      </c>
    </row>
    <row r="2357">
      <c r="A2357" s="40" t="s">
        <v>6190</v>
      </c>
      <c r="B2357" s="40" t="s">
        <v>3944</v>
      </c>
    </row>
    <row r="2358">
      <c r="A2358" s="40" t="s">
        <v>6191</v>
      </c>
      <c r="B2358" s="40" t="s">
        <v>3944</v>
      </c>
    </row>
    <row r="2359">
      <c r="A2359" s="40" t="s">
        <v>6192</v>
      </c>
      <c r="B2359" s="40" t="s">
        <v>3944</v>
      </c>
    </row>
    <row r="2360">
      <c r="A2360" s="40" t="s">
        <v>6193</v>
      </c>
      <c r="B2360" s="40" t="s">
        <v>3944</v>
      </c>
    </row>
    <row r="2361">
      <c r="A2361" s="40" t="s">
        <v>6194</v>
      </c>
      <c r="B2361" s="40" t="s">
        <v>3944</v>
      </c>
    </row>
    <row r="2362">
      <c r="A2362" s="40" t="s">
        <v>6195</v>
      </c>
      <c r="B2362" s="40" t="s">
        <v>3944</v>
      </c>
    </row>
    <row r="2363">
      <c r="A2363" s="40" t="s">
        <v>6196</v>
      </c>
      <c r="B2363" s="40" t="s">
        <v>3944</v>
      </c>
    </row>
    <row r="2364">
      <c r="A2364" s="40" t="s">
        <v>6197</v>
      </c>
      <c r="B2364" s="40" t="s">
        <v>3944</v>
      </c>
    </row>
    <row r="2365">
      <c r="A2365" s="41" t="s">
        <v>6198</v>
      </c>
      <c r="B2365" s="40" t="s">
        <v>3944</v>
      </c>
    </row>
    <row r="2366">
      <c r="A2366" s="40" t="s">
        <v>6199</v>
      </c>
      <c r="B2366" s="40" t="s">
        <v>3944</v>
      </c>
    </row>
    <row r="2367">
      <c r="A2367" s="40" t="s">
        <v>6200</v>
      </c>
      <c r="B2367" s="40" t="s">
        <v>3944</v>
      </c>
    </row>
    <row r="2368">
      <c r="A2368" s="40" t="s">
        <v>6201</v>
      </c>
      <c r="B2368" s="40" t="s">
        <v>3944</v>
      </c>
    </row>
    <row r="2369">
      <c r="A2369" s="40" t="s">
        <v>6202</v>
      </c>
      <c r="B2369" s="40" t="s">
        <v>3944</v>
      </c>
    </row>
    <row r="2370">
      <c r="A2370" s="40" t="s">
        <v>6203</v>
      </c>
      <c r="B2370" s="40" t="s">
        <v>3932</v>
      </c>
    </row>
    <row r="2371">
      <c r="A2371" s="40" t="s">
        <v>6204</v>
      </c>
      <c r="B2371" s="40" t="s">
        <v>3932</v>
      </c>
    </row>
    <row r="2372">
      <c r="A2372" s="40" t="s">
        <v>6205</v>
      </c>
      <c r="B2372" s="40" t="s">
        <v>3944</v>
      </c>
    </row>
    <row r="2373">
      <c r="A2373" s="40" t="s">
        <v>6206</v>
      </c>
      <c r="B2373" s="40" t="s">
        <v>3944</v>
      </c>
    </row>
    <row r="2374">
      <c r="A2374" s="40" t="s">
        <v>6207</v>
      </c>
      <c r="B2374" s="40" t="s">
        <v>3944</v>
      </c>
    </row>
    <row r="2375">
      <c r="A2375" s="40" t="s">
        <v>6208</v>
      </c>
      <c r="B2375" s="40" t="s">
        <v>3932</v>
      </c>
    </row>
    <row r="2376">
      <c r="A2376" s="40" t="s">
        <v>1918</v>
      </c>
      <c r="B2376" s="40" t="s">
        <v>3944</v>
      </c>
    </row>
    <row r="2377">
      <c r="A2377" s="40" t="s">
        <v>6209</v>
      </c>
      <c r="B2377" s="40" t="s">
        <v>3932</v>
      </c>
    </row>
    <row r="2378">
      <c r="A2378" s="40" t="s">
        <v>6210</v>
      </c>
      <c r="B2378" s="40" t="s">
        <v>3932</v>
      </c>
    </row>
    <row r="2379">
      <c r="A2379" s="40" t="s">
        <v>6211</v>
      </c>
      <c r="B2379" s="40" t="s">
        <v>3944</v>
      </c>
    </row>
    <row r="2380">
      <c r="A2380" s="40" t="s">
        <v>6212</v>
      </c>
      <c r="B2380" s="40" t="s">
        <v>3944</v>
      </c>
    </row>
    <row r="2381">
      <c r="A2381" s="40" t="s">
        <v>6213</v>
      </c>
      <c r="B2381" s="40" t="s">
        <v>3944</v>
      </c>
    </row>
    <row r="2382">
      <c r="A2382" s="40" t="s">
        <v>6214</v>
      </c>
      <c r="B2382" s="40" t="s">
        <v>3944</v>
      </c>
    </row>
    <row r="2383">
      <c r="A2383" s="40" t="s">
        <v>6215</v>
      </c>
      <c r="B2383" s="40" t="s">
        <v>2749</v>
      </c>
    </row>
    <row r="2384">
      <c r="A2384" s="40" t="s">
        <v>6216</v>
      </c>
      <c r="B2384" s="40" t="s">
        <v>3941</v>
      </c>
    </row>
    <row r="2385">
      <c r="A2385" s="40" t="s">
        <v>6217</v>
      </c>
      <c r="B2385" s="40" t="s">
        <v>3932</v>
      </c>
    </row>
    <row r="2386">
      <c r="A2386" s="40" t="s">
        <v>6218</v>
      </c>
      <c r="B2386" s="40" t="s">
        <v>3944</v>
      </c>
    </row>
    <row r="2387">
      <c r="A2387" s="40" t="s">
        <v>6219</v>
      </c>
      <c r="B2387" s="40" t="s">
        <v>3932</v>
      </c>
    </row>
    <row r="2388">
      <c r="A2388" s="40" t="s">
        <v>6220</v>
      </c>
      <c r="B2388" s="40" t="s">
        <v>3944</v>
      </c>
    </row>
    <row r="2389">
      <c r="A2389" s="40" t="s">
        <v>6221</v>
      </c>
      <c r="B2389" s="40" t="s">
        <v>3944</v>
      </c>
    </row>
    <row r="2390">
      <c r="A2390" s="40" t="s">
        <v>6222</v>
      </c>
      <c r="B2390" s="40" t="s">
        <v>3941</v>
      </c>
    </row>
    <row r="2391">
      <c r="A2391" s="40" t="s">
        <v>6223</v>
      </c>
      <c r="B2391" s="40" t="s">
        <v>3941</v>
      </c>
    </row>
    <row r="2392">
      <c r="A2392" s="40" t="s">
        <v>6224</v>
      </c>
      <c r="B2392" s="40" t="s">
        <v>3932</v>
      </c>
    </row>
    <row r="2393">
      <c r="A2393" s="40" t="s">
        <v>503</v>
      </c>
      <c r="B2393" s="40" t="s">
        <v>3944</v>
      </c>
    </row>
    <row r="2394">
      <c r="A2394" s="40" t="s">
        <v>6225</v>
      </c>
      <c r="B2394" s="40" t="s">
        <v>3932</v>
      </c>
    </row>
    <row r="2395">
      <c r="A2395" s="40" t="s">
        <v>115</v>
      </c>
      <c r="B2395" s="40" t="s">
        <v>3944</v>
      </c>
    </row>
    <row r="2396">
      <c r="A2396" s="40" t="s">
        <v>6226</v>
      </c>
      <c r="B2396" s="40" t="s">
        <v>3932</v>
      </c>
    </row>
    <row r="2397">
      <c r="A2397" s="40" t="s">
        <v>6227</v>
      </c>
      <c r="B2397" s="40" t="s">
        <v>3944</v>
      </c>
    </row>
    <row r="2398">
      <c r="A2398" s="40" t="s">
        <v>6228</v>
      </c>
      <c r="B2398" s="40" t="s">
        <v>3944</v>
      </c>
    </row>
    <row r="2399">
      <c r="A2399" s="40" t="s">
        <v>6229</v>
      </c>
      <c r="B2399" s="40" t="s">
        <v>3944</v>
      </c>
    </row>
    <row r="2400">
      <c r="A2400" s="40" t="s">
        <v>6230</v>
      </c>
      <c r="B2400" s="40" t="s">
        <v>3944</v>
      </c>
    </row>
    <row r="2401">
      <c r="A2401" s="40" t="s">
        <v>6231</v>
      </c>
      <c r="B2401" s="40" t="s">
        <v>3944</v>
      </c>
    </row>
    <row r="2402">
      <c r="A2402" s="40" t="s">
        <v>6232</v>
      </c>
      <c r="B2402" s="40" t="s">
        <v>3944</v>
      </c>
    </row>
    <row r="2403">
      <c r="A2403" s="40" t="s">
        <v>6233</v>
      </c>
      <c r="B2403" s="40" t="s">
        <v>3944</v>
      </c>
    </row>
    <row r="2404">
      <c r="A2404" s="40" t="s">
        <v>6234</v>
      </c>
      <c r="B2404" s="40" t="s">
        <v>3944</v>
      </c>
    </row>
    <row r="2405">
      <c r="A2405" s="40" t="s">
        <v>6235</v>
      </c>
      <c r="B2405" s="40" t="s">
        <v>3944</v>
      </c>
    </row>
    <row r="2406">
      <c r="A2406" s="40" t="s">
        <v>6236</v>
      </c>
      <c r="B2406" s="40" t="s">
        <v>3932</v>
      </c>
    </row>
    <row r="2407">
      <c r="A2407" s="40" t="s">
        <v>6237</v>
      </c>
      <c r="B2407" s="40" t="s">
        <v>3932</v>
      </c>
    </row>
    <row r="2408">
      <c r="A2408" s="40" t="s">
        <v>6238</v>
      </c>
      <c r="B2408" s="40" t="s">
        <v>3944</v>
      </c>
    </row>
    <row r="2409">
      <c r="A2409" s="40" t="s">
        <v>6239</v>
      </c>
      <c r="B2409" s="40" t="s">
        <v>3932</v>
      </c>
    </row>
    <row r="2410">
      <c r="A2410" s="40" t="s">
        <v>6240</v>
      </c>
      <c r="B2410" s="40" t="s">
        <v>3944</v>
      </c>
    </row>
    <row r="2411">
      <c r="A2411" s="40" t="s">
        <v>6241</v>
      </c>
      <c r="B2411" s="40" t="s">
        <v>3944</v>
      </c>
    </row>
    <row r="2412">
      <c r="A2412" s="40" t="s">
        <v>6242</v>
      </c>
      <c r="B2412" s="40" t="s">
        <v>3944</v>
      </c>
    </row>
    <row r="2413">
      <c r="A2413" s="40" t="s">
        <v>6243</v>
      </c>
      <c r="B2413" s="40" t="s">
        <v>3944</v>
      </c>
    </row>
    <row r="2414">
      <c r="A2414" s="40" t="s">
        <v>6244</v>
      </c>
      <c r="B2414" s="40" t="s">
        <v>3944</v>
      </c>
    </row>
    <row r="2415">
      <c r="A2415" s="40" t="s">
        <v>6245</v>
      </c>
      <c r="B2415" s="40" t="s">
        <v>3944</v>
      </c>
    </row>
    <row r="2416">
      <c r="A2416" s="40" t="s">
        <v>6246</v>
      </c>
      <c r="B2416" s="40" t="s">
        <v>3944</v>
      </c>
    </row>
    <row r="2417">
      <c r="A2417" s="40" t="s">
        <v>6247</v>
      </c>
      <c r="B2417" s="40" t="s">
        <v>3932</v>
      </c>
    </row>
    <row r="2418">
      <c r="A2418" s="40" t="s">
        <v>6248</v>
      </c>
      <c r="B2418" s="40" t="s">
        <v>3932</v>
      </c>
    </row>
    <row r="2419">
      <c r="A2419" s="40" t="s">
        <v>6249</v>
      </c>
      <c r="B2419" s="40" t="s">
        <v>3932</v>
      </c>
    </row>
    <row r="2420">
      <c r="A2420" s="40" t="s">
        <v>6250</v>
      </c>
      <c r="B2420" s="40" t="s">
        <v>3932</v>
      </c>
    </row>
    <row r="2421">
      <c r="A2421" s="40" t="s">
        <v>6251</v>
      </c>
      <c r="B2421" s="40" t="s">
        <v>3932</v>
      </c>
    </row>
    <row r="2422">
      <c r="A2422" s="40" t="s">
        <v>6252</v>
      </c>
      <c r="B2422" s="40" t="s">
        <v>3932</v>
      </c>
    </row>
    <row r="2423">
      <c r="A2423" s="40" t="s">
        <v>6253</v>
      </c>
      <c r="B2423" s="40" t="s">
        <v>3944</v>
      </c>
    </row>
    <row r="2424">
      <c r="A2424" s="40" t="s">
        <v>6254</v>
      </c>
      <c r="B2424" s="40" t="s">
        <v>3944</v>
      </c>
    </row>
    <row r="2425">
      <c r="A2425" s="40" t="s">
        <v>6255</v>
      </c>
      <c r="B2425" s="40" t="s">
        <v>3941</v>
      </c>
    </row>
    <row r="2426">
      <c r="A2426" s="40" t="s">
        <v>6256</v>
      </c>
      <c r="B2426" s="40" t="s">
        <v>3944</v>
      </c>
    </row>
    <row r="2427">
      <c r="A2427" s="40" t="s">
        <v>6257</v>
      </c>
      <c r="B2427" s="40" t="s">
        <v>3932</v>
      </c>
    </row>
    <row r="2428">
      <c r="A2428" s="40" t="s">
        <v>6258</v>
      </c>
      <c r="B2428" s="40" t="s">
        <v>3941</v>
      </c>
    </row>
    <row r="2429">
      <c r="A2429" s="40" t="s">
        <v>6259</v>
      </c>
      <c r="B2429" s="40" t="s">
        <v>3932</v>
      </c>
    </row>
    <row r="2430">
      <c r="A2430" s="40" t="s">
        <v>6260</v>
      </c>
      <c r="B2430" s="40" t="s">
        <v>2749</v>
      </c>
    </row>
    <row r="2431">
      <c r="A2431" s="40" t="s">
        <v>6261</v>
      </c>
      <c r="B2431" s="40" t="s">
        <v>3932</v>
      </c>
    </row>
    <row r="2432">
      <c r="A2432" s="40" t="s">
        <v>6262</v>
      </c>
      <c r="B2432" s="40" t="s">
        <v>3944</v>
      </c>
    </row>
    <row r="2433">
      <c r="A2433" s="40" t="s">
        <v>6263</v>
      </c>
      <c r="B2433" s="40" t="s">
        <v>3944</v>
      </c>
    </row>
    <row r="2434">
      <c r="A2434" s="40" t="s">
        <v>6264</v>
      </c>
      <c r="B2434" s="40" t="s">
        <v>3932</v>
      </c>
    </row>
    <row r="2435">
      <c r="A2435" s="40" t="s">
        <v>6265</v>
      </c>
      <c r="B2435" s="40" t="s">
        <v>3944</v>
      </c>
    </row>
    <row r="2436">
      <c r="A2436" s="40" t="s">
        <v>6266</v>
      </c>
      <c r="B2436" s="40" t="s">
        <v>3941</v>
      </c>
    </row>
    <row r="2437">
      <c r="A2437" s="40" t="s">
        <v>6267</v>
      </c>
      <c r="B2437" s="40" t="s">
        <v>3932</v>
      </c>
    </row>
    <row r="2438">
      <c r="A2438" s="40" t="s">
        <v>6268</v>
      </c>
      <c r="B2438" s="40" t="s">
        <v>3944</v>
      </c>
    </row>
    <row r="2439">
      <c r="A2439" s="40" t="s">
        <v>6269</v>
      </c>
      <c r="B2439" s="40" t="s">
        <v>3941</v>
      </c>
    </row>
    <row r="2440">
      <c r="A2440" s="40" t="s">
        <v>6270</v>
      </c>
      <c r="B2440" s="40" t="s">
        <v>3941</v>
      </c>
    </row>
    <row r="2441">
      <c r="A2441" s="40" t="s">
        <v>6271</v>
      </c>
      <c r="B2441" s="40" t="s">
        <v>3932</v>
      </c>
    </row>
    <row r="2442">
      <c r="A2442" s="40" t="s">
        <v>6272</v>
      </c>
      <c r="B2442" s="40" t="s">
        <v>3941</v>
      </c>
    </row>
    <row r="2443">
      <c r="A2443" s="40" t="s">
        <v>6273</v>
      </c>
      <c r="B2443" s="40" t="s">
        <v>3941</v>
      </c>
    </row>
    <row r="2444">
      <c r="A2444" s="40" t="s">
        <v>6274</v>
      </c>
      <c r="B2444" s="40" t="s">
        <v>3941</v>
      </c>
    </row>
    <row r="2445">
      <c r="A2445" s="40" t="s">
        <v>6275</v>
      </c>
      <c r="B2445" s="40" t="s">
        <v>3932</v>
      </c>
    </row>
    <row r="2446">
      <c r="A2446" s="40" t="s">
        <v>6276</v>
      </c>
      <c r="B2446" s="40" t="s">
        <v>3941</v>
      </c>
    </row>
    <row r="2447">
      <c r="A2447" s="40" t="s">
        <v>6277</v>
      </c>
      <c r="B2447" s="40" t="s">
        <v>3941</v>
      </c>
    </row>
    <row r="2448">
      <c r="A2448" s="40" t="s">
        <v>6278</v>
      </c>
      <c r="B2448" s="40" t="s">
        <v>3941</v>
      </c>
    </row>
    <row r="2449">
      <c r="A2449" s="40" t="s">
        <v>6279</v>
      </c>
      <c r="B2449" s="40" t="s">
        <v>3932</v>
      </c>
    </row>
    <row r="2450">
      <c r="A2450" s="40" t="s">
        <v>6280</v>
      </c>
      <c r="B2450" s="40" t="s">
        <v>3941</v>
      </c>
    </row>
    <row r="2451">
      <c r="A2451" s="40" t="s">
        <v>6281</v>
      </c>
      <c r="B2451" s="40" t="s">
        <v>3944</v>
      </c>
    </row>
    <row r="2452">
      <c r="A2452" s="40" t="s">
        <v>6282</v>
      </c>
      <c r="B2452" s="40" t="s">
        <v>3932</v>
      </c>
    </row>
    <row r="2453">
      <c r="A2453" s="40" t="s">
        <v>6283</v>
      </c>
      <c r="B2453" s="40" t="s">
        <v>3932</v>
      </c>
    </row>
    <row r="2454">
      <c r="A2454" s="40" t="s">
        <v>6284</v>
      </c>
      <c r="B2454" s="40" t="s">
        <v>3932</v>
      </c>
    </row>
    <row r="2455">
      <c r="A2455" s="40" t="s">
        <v>6285</v>
      </c>
      <c r="B2455" s="40" t="s">
        <v>3932</v>
      </c>
    </row>
    <row r="2456">
      <c r="A2456" s="40" t="s">
        <v>6286</v>
      </c>
      <c r="B2456" s="40" t="s">
        <v>3944</v>
      </c>
    </row>
    <row r="2457">
      <c r="A2457" s="40" t="s">
        <v>6287</v>
      </c>
      <c r="B2457" s="40" t="s">
        <v>3944</v>
      </c>
    </row>
    <row r="2458">
      <c r="A2458" s="40" t="s">
        <v>6288</v>
      </c>
      <c r="B2458" s="40" t="s">
        <v>3944</v>
      </c>
    </row>
    <row r="2459">
      <c r="A2459" s="40" t="s">
        <v>6289</v>
      </c>
      <c r="B2459" s="40" t="s">
        <v>3944</v>
      </c>
    </row>
    <row r="2460">
      <c r="A2460" s="40" t="s">
        <v>6290</v>
      </c>
      <c r="B2460" s="40" t="s">
        <v>3932</v>
      </c>
    </row>
    <row r="2461">
      <c r="A2461" s="40" t="s">
        <v>6291</v>
      </c>
      <c r="B2461" s="40" t="s">
        <v>3932</v>
      </c>
    </row>
    <row r="2462">
      <c r="A2462" s="40" t="s">
        <v>6292</v>
      </c>
      <c r="B2462" s="40" t="s">
        <v>3932</v>
      </c>
    </row>
    <row r="2463">
      <c r="A2463" s="40" t="s">
        <v>6293</v>
      </c>
      <c r="B2463" s="40" t="s">
        <v>3944</v>
      </c>
    </row>
    <row r="2464">
      <c r="A2464" s="40" t="s">
        <v>6294</v>
      </c>
      <c r="B2464" s="40" t="s">
        <v>3944</v>
      </c>
    </row>
    <row r="2465">
      <c r="A2465" s="40" t="s">
        <v>6295</v>
      </c>
      <c r="B2465" s="40" t="s">
        <v>3932</v>
      </c>
    </row>
    <row r="2466">
      <c r="A2466" s="40" t="s">
        <v>6296</v>
      </c>
      <c r="B2466" s="40" t="s">
        <v>3932</v>
      </c>
    </row>
    <row r="2467">
      <c r="A2467" s="40" t="s">
        <v>6297</v>
      </c>
      <c r="B2467" s="40" t="s">
        <v>3944</v>
      </c>
    </row>
    <row r="2468">
      <c r="A2468" s="40" t="s">
        <v>6298</v>
      </c>
      <c r="B2468" s="40" t="s">
        <v>3944</v>
      </c>
    </row>
    <row r="2469">
      <c r="A2469" s="40" t="s">
        <v>6299</v>
      </c>
      <c r="B2469" s="40" t="s">
        <v>3944</v>
      </c>
    </row>
    <row r="2470">
      <c r="A2470" s="40" t="s">
        <v>6300</v>
      </c>
      <c r="B2470" s="40" t="s">
        <v>3944</v>
      </c>
    </row>
    <row r="2471">
      <c r="A2471" s="40" t="s">
        <v>6301</v>
      </c>
      <c r="B2471" s="40" t="s">
        <v>3932</v>
      </c>
    </row>
    <row r="2472">
      <c r="A2472" s="40" t="s">
        <v>6302</v>
      </c>
      <c r="B2472" s="40" t="s">
        <v>3932</v>
      </c>
    </row>
    <row r="2473">
      <c r="A2473" s="40" t="s">
        <v>6303</v>
      </c>
      <c r="B2473" s="40" t="s">
        <v>3941</v>
      </c>
    </row>
    <row r="2474">
      <c r="A2474" s="40" t="s">
        <v>6304</v>
      </c>
      <c r="B2474" s="40" t="s">
        <v>3932</v>
      </c>
    </row>
    <row r="2475">
      <c r="A2475" s="40" t="s">
        <v>6305</v>
      </c>
      <c r="B2475" s="40" t="s">
        <v>3944</v>
      </c>
    </row>
    <row r="2476">
      <c r="A2476" s="40" t="s">
        <v>1533</v>
      </c>
      <c r="B2476" s="40" t="s">
        <v>3944</v>
      </c>
    </row>
    <row r="2477">
      <c r="A2477" s="40" t="s">
        <v>6306</v>
      </c>
      <c r="B2477" s="40" t="s">
        <v>3932</v>
      </c>
    </row>
    <row r="2478">
      <c r="A2478" s="40" t="s">
        <v>6307</v>
      </c>
      <c r="B2478" s="40" t="s">
        <v>3932</v>
      </c>
    </row>
    <row r="2479">
      <c r="A2479" s="40" t="s">
        <v>6308</v>
      </c>
      <c r="B2479" s="40" t="s">
        <v>3932</v>
      </c>
    </row>
    <row r="2480">
      <c r="A2480" s="40" t="s">
        <v>6309</v>
      </c>
      <c r="B2480" s="40" t="s">
        <v>3932</v>
      </c>
    </row>
    <row r="2481">
      <c r="A2481" s="40" t="s">
        <v>6310</v>
      </c>
      <c r="B2481" s="40" t="s">
        <v>3944</v>
      </c>
    </row>
    <row r="2482">
      <c r="A2482" s="40" t="s">
        <v>6311</v>
      </c>
      <c r="B2482" s="40" t="s">
        <v>3932</v>
      </c>
    </row>
    <row r="2483">
      <c r="A2483" s="40" t="s">
        <v>6312</v>
      </c>
      <c r="B2483" s="40" t="s">
        <v>3932</v>
      </c>
    </row>
    <row r="2484">
      <c r="A2484" s="40" t="s">
        <v>6313</v>
      </c>
      <c r="B2484" s="40" t="s">
        <v>3944</v>
      </c>
    </row>
    <row r="2485">
      <c r="A2485" s="40" t="s">
        <v>6314</v>
      </c>
      <c r="B2485" s="40" t="s">
        <v>3932</v>
      </c>
    </row>
    <row r="2486">
      <c r="A2486" s="40" t="s">
        <v>6315</v>
      </c>
      <c r="B2486" s="40" t="s">
        <v>3932</v>
      </c>
    </row>
    <row r="2487">
      <c r="A2487" s="40" t="s">
        <v>6316</v>
      </c>
      <c r="B2487" s="40" t="s">
        <v>3944</v>
      </c>
    </row>
    <row r="2488">
      <c r="A2488" s="40" t="s">
        <v>6317</v>
      </c>
      <c r="B2488" s="40" t="s">
        <v>3941</v>
      </c>
    </row>
    <row r="2489">
      <c r="A2489" s="40" t="s">
        <v>6318</v>
      </c>
      <c r="B2489" s="40" t="s">
        <v>3932</v>
      </c>
    </row>
    <row r="2490">
      <c r="A2490" s="40" t="s">
        <v>6319</v>
      </c>
      <c r="B2490" s="40" t="s">
        <v>3932</v>
      </c>
    </row>
    <row r="2491">
      <c r="A2491" s="40" t="s">
        <v>6320</v>
      </c>
      <c r="B2491" s="40" t="s">
        <v>3932</v>
      </c>
    </row>
    <row r="2492">
      <c r="A2492" s="40" t="s">
        <v>6321</v>
      </c>
      <c r="B2492" s="40" t="s">
        <v>3944</v>
      </c>
    </row>
    <row r="2493">
      <c r="A2493" s="40" t="s">
        <v>6322</v>
      </c>
      <c r="B2493" s="40" t="s">
        <v>3944</v>
      </c>
    </row>
    <row r="2494">
      <c r="A2494" s="40" t="s">
        <v>6323</v>
      </c>
      <c r="B2494" s="40" t="s">
        <v>2749</v>
      </c>
    </row>
    <row r="2495">
      <c r="A2495" s="40" t="s">
        <v>6324</v>
      </c>
      <c r="B2495" s="40" t="s">
        <v>3932</v>
      </c>
    </row>
    <row r="2496">
      <c r="A2496" s="40" t="s">
        <v>6325</v>
      </c>
      <c r="B2496" s="40" t="s">
        <v>3944</v>
      </c>
    </row>
    <row r="2497">
      <c r="A2497" s="40" t="s">
        <v>6326</v>
      </c>
      <c r="B2497" s="40" t="s">
        <v>3941</v>
      </c>
    </row>
    <row r="2498">
      <c r="A2498" s="40" t="s">
        <v>6327</v>
      </c>
      <c r="B2498" s="40" t="s">
        <v>3944</v>
      </c>
    </row>
    <row r="2499">
      <c r="A2499" s="40" t="s">
        <v>6328</v>
      </c>
      <c r="B2499" s="40" t="s">
        <v>3932</v>
      </c>
    </row>
    <row r="2500">
      <c r="A2500" s="40" t="s">
        <v>6329</v>
      </c>
      <c r="B2500" s="40" t="s">
        <v>2749</v>
      </c>
    </row>
    <row r="2501">
      <c r="A2501" s="40" t="s">
        <v>6330</v>
      </c>
      <c r="B2501" s="40" t="s">
        <v>3932</v>
      </c>
    </row>
    <row r="2502">
      <c r="A2502" s="40" t="s">
        <v>6331</v>
      </c>
      <c r="B2502" s="40" t="s">
        <v>3944</v>
      </c>
    </row>
    <row r="2503">
      <c r="A2503" s="40" t="s">
        <v>6332</v>
      </c>
      <c r="B2503" s="40" t="s">
        <v>3944</v>
      </c>
    </row>
    <row r="2504">
      <c r="A2504" s="40" t="s">
        <v>6333</v>
      </c>
      <c r="B2504" s="40" t="s">
        <v>3944</v>
      </c>
    </row>
    <row r="2505">
      <c r="A2505" s="40" t="s">
        <v>6334</v>
      </c>
      <c r="B2505" s="40" t="s">
        <v>3932</v>
      </c>
    </row>
    <row r="2506">
      <c r="A2506" s="40" t="s">
        <v>6335</v>
      </c>
      <c r="B2506" s="40" t="s">
        <v>3944</v>
      </c>
    </row>
    <row r="2507">
      <c r="A2507" s="40" t="s">
        <v>6336</v>
      </c>
      <c r="B2507" s="40" t="s">
        <v>3944</v>
      </c>
    </row>
    <row r="2508">
      <c r="A2508" s="40" t="s">
        <v>6337</v>
      </c>
      <c r="B2508" s="40" t="s">
        <v>3944</v>
      </c>
    </row>
    <row r="2509">
      <c r="A2509" s="40" t="s">
        <v>6338</v>
      </c>
      <c r="B2509" s="40" t="s">
        <v>3944</v>
      </c>
    </row>
    <row r="2510">
      <c r="A2510" s="40" t="s">
        <v>6339</v>
      </c>
      <c r="B2510" s="40" t="s">
        <v>3932</v>
      </c>
    </row>
    <row r="2511">
      <c r="A2511" s="40" t="s">
        <v>6340</v>
      </c>
      <c r="B2511" s="40" t="s">
        <v>3932</v>
      </c>
    </row>
    <row r="2512">
      <c r="A2512" s="40" t="s">
        <v>6341</v>
      </c>
      <c r="B2512" s="40" t="s">
        <v>3932</v>
      </c>
    </row>
    <row r="2513">
      <c r="A2513" s="40" t="s">
        <v>6342</v>
      </c>
      <c r="B2513" s="40" t="s">
        <v>3932</v>
      </c>
    </row>
    <row r="2514">
      <c r="A2514" s="40" t="s">
        <v>6343</v>
      </c>
      <c r="B2514" s="40" t="s">
        <v>3932</v>
      </c>
    </row>
    <row r="2515">
      <c r="A2515" s="40" t="s">
        <v>6344</v>
      </c>
      <c r="B2515" s="40" t="s">
        <v>3932</v>
      </c>
    </row>
    <row r="2516">
      <c r="A2516" s="40" t="s">
        <v>6345</v>
      </c>
      <c r="B2516" s="40" t="s">
        <v>3944</v>
      </c>
    </row>
    <row r="2517">
      <c r="A2517" s="40" t="s">
        <v>6346</v>
      </c>
      <c r="B2517" s="40" t="s">
        <v>3932</v>
      </c>
    </row>
    <row r="2518">
      <c r="A2518" s="40" t="s">
        <v>6347</v>
      </c>
      <c r="B2518" s="40" t="s">
        <v>3932</v>
      </c>
    </row>
    <row r="2519">
      <c r="A2519" s="40" t="s">
        <v>6348</v>
      </c>
      <c r="B2519" s="40" t="s">
        <v>3932</v>
      </c>
    </row>
    <row r="2520">
      <c r="A2520" s="40" t="s">
        <v>6349</v>
      </c>
      <c r="B2520" s="40" t="s">
        <v>3941</v>
      </c>
    </row>
    <row r="2521">
      <c r="A2521" s="40" t="s">
        <v>6350</v>
      </c>
      <c r="B2521" s="40" t="s">
        <v>3932</v>
      </c>
    </row>
    <row r="2522">
      <c r="A2522" s="40" t="s">
        <v>6351</v>
      </c>
      <c r="B2522" s="40" t="s">
        <v>3944</v>
      </c>
    </row>
    <row r="2523">
      <c r="A2523" s="40" t="s">
        <v>6352</v>
      </c>
      <c r="B2523" s="40" t="s">
        <v>3932</v>
      </c>
    </row>
    <row r="2524">
      <c r="A2524" s="40" t="s">
        <v>6353</v>
      </c>
      <c r="B2524" s="40" t="s">
        <v>3932</v>
      </c>
    </row>
    <row r="2525">
      <c r="A2525" s="40" t="s">
        <v>6354</v>
      </c>
      <c r="B2525" s="40" t="s">
        <v>3932</v>
      </c>
    </row>
    <row r="2526">
      <c r="A2526" s="40" t="s">
        <v>6355</v>
      </c>
      <c r="B2526" s="40" t="s">
        <v>3932</v>
      </c>
    </row>
    <row r="2527">
      <c r="A2527" s="40" t="s">
        <v>6356</v>
      </c>
      <c r="B2527" s="40" t="s">
        <v>3941</v>
      </c>
    </row>
    <row r="2528">
      <c r="A2528" s="40" t="s">
        <v>6357</v>
      </c>
      <c r="B2528" s="40" t="s">
        <v>2749</v>
      </c>
    </row>
    <row r="2529">
      <c r="A2529" s="40" t="s">
        <v>6358</v>
      </c>
      <c r="B2529" s="40" t="s">
        <v>3932</v>
      </c>
    </row>
    <row r="2530">
      <c r="A2530" s="40" t="s">
        <v>6359</v>
      </c>
      <c r="B2530" s="40" t="s">
        <v>3944</v>
      </c>
    </row>
    <row r="2531">
      <c r="A2531" s="40" t="s">
        <v>6360</v>
      </c>
      <c r="B2531" s="40" t="s">
        <v>3944</v>
      </c>
    </row>
    <row r="2532">
      <c r="A2532" s="40" t="s">
        <v>6361</v>
      </c>
      <c r="B2532" s="40" t="s">
        <v>3944</v>
      </c>
    </row>
    <row r="2533">
      <c r="A2533" s="40" t="s">
        <v>6362</v>
      </c>
      <c r="B2533" s="40" t="s">
        <v>3932</v>
      </c>
    </row>
    <row r="2534">
      <c r="A2534" s="40" t="s">
        <v>6363</v>
      </c>
      <c r="B2534" s="40" t="s">
        <v>2749</v>
      </c>
    </row>
    <row r="2535">
      <c r="A2535" s="40" t="s">
        <v>6364</v>
      </c>
      <c r="B2535" s="40" t="s">
        <v>3941</v>
      </c>
    </row>
    <row r="2536">
      <c r="A2536" s="40" t="s">
        <v>6365</v>
      </c>
      <c r="B2536" s="40" t="s">
        <v>3932</v>
      </c>
    </row>
    <row r="2537">
      <c r="A2537" s="40" t="s">
        <v>6366</v>
      </c>
      <c r="B2537" s="40" t="s">
        <v>3944</v>
      </c>
    </row>
    <row r="2538">
      <c r="A2538" s="40" t="s">
        <v>6367</v>
      </c>
      <c r="B2538" s="40" t="s">
        <v>3944</v>
      </c>
    </row>
    <row r="2539">
      <c r="A2539" s="40" t="s">
        <v>6368</v>
      </c>
      <c r="B2539" s="40" t="s">
        <v>3944</v>
      </c>
    </row>
    <row r="2540">
      <c r="A2540" s="40" t="s">
        <v>6369</v>
      </c>
      <c r="B2540" s="40" t="s">
        <v>3944</v>
      </c>
    </row>
    <row r="2541">
      <c r="A2541" s="40" t="s">
        <v>2632</v>
      </c>
      <c r="B2541" s="40" t="s">
        <v>3941</v>
      </c>
    </row>
    <row r="2542">
      <c r="A2542" s="40" t="s">
        <v>6370</v>
      </c>
      <c r="B2542" s="40" t="s">
        <v>3932</v>
      </c>
    </row>
    <row r="2543">
      <c r="A2543" s="40" t="s">
        <v>6371</v>
      </c>
      <c r="B2543" s="40" t="s">
        <v>3944</v>
      </c>
    </row>
    <row r="2544">
      <c r="A2544" s="40" t="s">
        <v>6372</v>
      </c>
      <c r="B2544" s="40" t="s">
        <v>3944</v>
      </c>
    </row>
    <row r="2545">
      <c r="A2545" s="40" t="s">
        <v>6373</v>
      </c>
      <c r="B2545" s="40" t="s">
        <v>3944</v>
      </c>
    </row>
    <row r="2546">
      <c r="A2546" s="40" t="s">
        <v>6374</v>
      </c>
      <c r="B2546" s="40" t="s">
        <v>3944</v>
      </c>
    </row>
    <row r="2547">
      <c r="A2547" s="40" t="s">
        <v>6375</v>
      </c>
      <c r="B2547" s="40" t="s">
        <v>3932</v>
      </c>
    </row>
    <row r="2548">
      <c r="A2548" s="40" t="s">
        <v>6376</v>
      </c>
      <c r="B2548" s="40" t="s">
        <v>3941</v>
      </c>
    </row>
    <row r="2549">
      <c r="A2549" s="40" t="s">
        <v>6377</v>
      </c>
      <c r="B2549" s="40" t="s">
        <v>3932</v>
      </c>
    </row>
    <row r="2550">
      <c r="A2550" s="40" t="s">
        <v>6378</v>
      </c>
      <c r="B2550" s="40" t="s">
        <v>3932</v>
      </c>
    </row>
    <row r="2551">
      <c r="A2551" s="40" t="s">
        <v>6379</v>
      </c>
      <c r="B2551" s="40" t="s">
        <v>3932</v>
      </c>
    </row>
    <row r="2552">
      <c r="A2552" s="40" t="s">
        <v>6380</v>
      </c>
      <c r="B2552" s="40" t="s">
        <v>3932</v>
      </c>
    </row>
    <row r="2553">
      <c r="A2553" s="40" t="s">
        <v>6381</v>
      </c>
      <c r="B2553" s="40" t="s">
        <v>3932</v>
      </c>
    </row>
    <row r="2554">
      <c r="A2554" s="40" t="s">
        <v>6382</v>
      </c>
      <c r="B2554" s="40" t="s">
        <v>3932</v>
      </c>
    </row>
    <row r="2555">
      <c r="A2555" s="40" t="s">
        <v>6383</v>
      </c>
      <c r="B2555" s="40" t="s">
        <v>3932</v>
      </c>
    </row>
    <row r="2556">
      <c r="A2556" s="40" t="s">
        <v>6384</v>
      </c>
      <c r="B2556" s="40" t="s">
        <v>3944</v>
      </c>
    </row>
    <row r="2557">
      <c r="A2557" s="40" t="s">
        <v>6385</v>
      </c>
      <c r="B2557" s="40" t="s">
        <v>3944</v>
      </c>
    </row>
    <row r="2558">
      <c r="A2558" s="40" t="s">
        <v>6386</v>
      </c>
      <c r="B2558" s="40" t="s">
        <v>3941</v>
      </c>
    </row>
    <row r="2559">
      <c r="A2559" s="40" t="s">
        <v>6387</v>
      </c>
      <c r="B2559" s="40" t="s">
        <v>3932</v>
      </c>
    </row>
    <row r="2560">
      <c r="A2560" s="40" t="s">
        <v>6388</v>
      </c>
      <c r="B2560" s="40" t="s">
        <v>3932</v>
      </c>
    </row>
    <row r="2561">
      <c r="A2561" s="40" t="s">
        <v>6389</v>
      </c>
      <c r="B2561" s="40" t="s">
        <v>3932</v>
      </c>
    </row>
    <row r="2562">
      <c r="A2562" s="40" t="s">
        <v>6390</v>
      </c>
      <c r="B2562" s="40" t="s">
        <v>3944</v>
      </c>
    </row>
    <row r="2563">
      <c r="A2563" s="40" t="s">
        <v>6391</v>
      </c>
      <c r="B2563" s="40" t="s">
        <v>3932</v>
      </c>
    </row>
    <row r="2564">
      <c r="A2564" s="40" t="s">
        <v>6392</v>
      </c>
      <c r="B2564" s="40" t="s">
        <v>3941</v>
      </c>
    </row>
    <row r="2565">
      <c r="A2565" s="40" t="s">
        <v>6393</v>
      </c>
      <c r="B2565" s="40" t="s">
        <v>3932</v>
      </c>
    </row>
    <row r="2566">
      <c r="A2566" s="40" t="s">
        <v>6394</v>
      </c>
      <c r="B2566" s="40" t="s">
        <v>3944</v>
      </c>
    </row>
    <row r="2567">
      <c r="A2567" s="40" t="s">
        <v>6395</v>
      </c>
      <c r="B2567" s="40" t="s">
        <v>3932</v>
      </c>
    </row>
    <row r="2568">
      <c r="A2568" s="40" t="s">
        <v>6396</v>
      </c>
      <c r="B2568" s="40" t="s">
        <v>3932</v>
      </c>
    </row>
    <row r="2569">
      <c r="A2569" s="40" t="s">
        <v>6397</v>
      </c>
      <c r="B2569" s="40" t="s">
        <v>3941</v>
      </c>
    </row>
    <row r="2570">
      <c r="A2570" s="40" t="s">
        <v>6398</v>
      </c>
      <c r="B2570" s="40" t="s">
        <v>3944</v>
      </c>
    </row>
    <row r="2571">
      <c r="A2571" s="40" t="s">
        <v>6399</v>
      </c>
      <c r="B2571" s="40" t="s">
        <v>3944</v>
      </c>
    </row>
    <row r="2572">
      <c r="A2572" s="40" t="s">
        <v>6400</v>
      </c>
      <c r="B2572" s="40" t="s">
        <v>3944</v>
      </c>
    </row>
    <row r="2573">
      <c r="A2573" s="40" t="s">
        <v>6401</v>
      </c>
      <c r="B2573" s="40" t="s">
        <v>3932</v>
      </c>
    </row>
    <row r="2574">
      <c r="A2574" s="40" t="s">
        <v>6402</v>
      </c>
      <c r="B2574" s="40" t="s">
        <v>3944</v>
      </c>
    </row>
    <row r="2575">
      <c r="A2575" s="40" t="s">
        <v>6403</v>
      </c>
      <c r="B2575" s="40" t="s">
        <v>3944</v>
      </c>
    </row>
    <row r="2576">
      <c r="A2576" s="40" t="s">
        <v>6404</v>
      </c>
      <c r="B2576" s="40" t="s">
        <v>3944</v>
      </c>
    </row>
    <row r="2577">
      <c r="A2577" s="40" t="s">
        <v>6405</v>
      </c>
      <c r="B2577" s="40" t="s">
        <v>3944</v>
      </c>
    </row>
    <row r="2578">
      <c r="A2578" s="40" t="s">
        <v>6406</v>
      </c>
      <c r="B2578" s="40" t="s">
        <v>3944</v>
      </c>
    </row>
    <row r="2579">
      <c r="A2579" s="40" t="s">
        <v>6407</v>
      </c>
      <c r="B2579" s="40" t="s">
        <v>3944</v>
      </c>
    </row>
    <row r="2580">
      <c r="A2580" s="40" t="s">
        <v>6408</v>
      </c>
      <c r="B2580" s="40" t="s">
        <v>2749</v>
      </c>
    </row>
    <row r="2581">
      <c r="A2581" s="40" t="s">
        <v>6409</v>
      </c>
      <c r="B2581" s="40" t="s">
        <v>2749</v>
      </c>
    </row>
    <row r="2582">
      <c r="A2582" s="40" t="s">
        <v>6410</v>
      </c>
      <c r="B2582" s="40" t="s">
        <v>3932</v>
      </c>
    </row>
    <row r="2583">
      <c r="A2583" s="40" t="s">
        <v>6411</v>
      </c>
      <c r="B2583" s="40" t="s">
        <v>3932</v>
      </c>
    </row>
    <row r="2584">
      <c r="A2584" s="40" t="s">
        <v>6412</v>
      </c>
      <c r="B2584" s="40" t="s">
        <v>3932</v>
      </c>
    </row>
    <row r="2585">
      <c r="A2585" s="40" t="s">
        <v>6413</v>
      </c>
      <c r="B2585" s="40" t="s">
        <v>3932</v>
      </c>
    </row>
    <row r="2586">
      <c r="A2586" s="40" t="s">
        <v>6414</v>
      </c>
      <c r="B2586" s="40" t="s">
        <v>3932</v>
      </c>
    </row>
    <row r="2587">
      <c r="A2587" s="40" t="s">
        <v>6415</v>
      </c>
      <c r="B2587" s="40" t="s">
        <v>3932</v>
      </c>
    </row>
    <row r="2588">
      <c r="A2588" s="40" t="s">
        <v>6416</v>
      </c>
      <c r="B2588" s="40" t="s">
        <v>3941</v>
      </c>
    </row>
    <row r="2589">
      <c r="A2589" s="40" t="s">
        <v>6417</v>
      </c>
      <c r="B2589" s="40" t="s">
        <v>3944</v>
      </c>
    </row>
    <row r="2590">
      <c r="A2590" s="40" t="s">
        <v>6418</v>
      </c>
      <c r="B2590" s="40" t="s">
        <v>3932</v>
      </c>
    </row>
    <row r="2591">
      <c r="A2591" s="40" t="s">
        <v>6419</v>
      </c>
      <c r="B2591" s="40" t="s">
        <v>3932</v>
      </c>
    </row>
    <row r="2592">
      <c r="A2592" s="40" t="s">
        <v>6420</v>
      </c>
      <c r="B2592" s="40" t="s">
        <v>3932</v>
      </c>
    </row>
    <row r="2593">
      <c r="A2593" s="40" t="s">
        <v>6421</v>
      </c>
      <c r="B2593" s="40" t="s">
        <v>3941</v>
      </c>
    </row>
    <row r="2594">
      <c r="A2594" s="40" t="s">
        <v>6422</v>
      </c>
      <c r="B2594" s="40" t="s">
        <v>3944</v>
      </c>
    </row>
    <row r="2595">
      <c r="A2595" s="40" t="s">
        <v>6423</v>
      </c>
      <c r="B2595" s="40" t="s">
        <v>3944</v>
      </c>
    </row>
    <row r="2596">
      <c r="A2596" s="40" t="s">
        <v>6424</v>
      </c>
      <c r="B2596" s="40" t="s">
        <v>3944</v>
      </c>
    </row>
    <row r="2597">
      <c r="A2597" s="40" t="s">
        <v>6425</v>
      </c>
      <c r="B2597" s="40" t="s">
        <v>3944</v>
      </c>
    </row>
    <row r="2598">
      <c r="A2598" s="40" t="s">
        <v>6426</v>
      </c>
      <c r="B2598" s="40" t="s">
        <v>3944</v>
      </c>
    </row>
    <row r="2599">
      <c r="A2599" s="40" t="s">
        <v>6427</v>
      </c>
      <c r="B2599" s="40" t="s">
        <v>3944</v>
      </c>
    </row>
    <row r="2600">
      <c r="A2600" s="40" t="s">
        <v>6428</v>
      </c>
      <c r="B2600" s="40" t="s">
        <v>3944</v>
      </c>
    </row>
    <row r="2601">
      <c r="A2601" s="40" t="s">
        <v>6429</v>
      </c>
      <c r="B2601" s="40" t="s">
        <v>3932</v>
      </c>
    </row>
    <row r="2602">
      <c r="A2602" s="40" t="s">
        <v>6430</v>
      </c>
      <c r="B2602" s="40" t="s">
        <v>3932</v>
      </c>
    </row>
    <row r="2603">
      <c r="A2603" s="40" t="s">
        <v>6431</v>
      </c>
      <c r="B2603" s="40" t="s">
        <v>3941</v>
      </c>
    </row>
    <row r="2604">
      <c r="A2604" s="40" t="s">
        <v>6432</v>
      </c>
      <c r="B2604" s="40" t="s">
        <v>3944</v>
      </c>
    </row>
    <row r="2605">
      <c r="A2605" s="40" t="s">
        <v>6433</v>
      </c>
      <c r="B2605" s="40" t="s">
        <v>3944</v>
      </c>
    </row>
    <row r="2606">
      <c r="A2606" s="40" t="s">
        <v>6434</v>
      </c>
      <c r="B2606" s="40" t="s">
        <v>3944</v>
      </c>
    </row>
    <row r="2607">
      <c r="A2607" s="40" t="s">
        <v>6435</v>
      </c>
      <c r="B2607" s="40" t="s">
        <v>3944</v>
      </c>
    </row>
    <row r="2608">
      <c r="A2608" s="40" t="s">
        <v>6436</v>
      </c>
      <c r="B2608" s="40" t="s">
        <v>3944</v>
      </c>
    </row>
    <row r="2609">
      <c r="A2609" s="40" t="s">
        <v>6437</v>
      </c>
      <c r="B2609" s="40" t="s">
        <v>3944</v>
      </c>
    </row>
    <row r="2610">
      <c r="A2610" s="40" t="s">
        <v>6438</v>
      </c>
      <c r="B2610" s="40" t="s">
        <v>3944</v>
      </c>
    </row>
    <row r="2611">
      <c r="A2611" s="40" t="s">
        <v>6439</v>
      </c>
      <c r="B2611" s="40" t="s">
        <v>2749</v>
      </c>
    </row>
    <row r="2612">
      <c r="A2612" s="40" t="s">
        <v>6440</v>
      </c>
      <c r="B2612" s="40" t="s">
        <v>3944</v>
      </c>
    </row>
    <row r="2613">
      <c r="A2613" s="40" t="s">
        <v>6441</v>
      </c>
      <c r="B2613" s="40" t="s">
        <v>3941</v>
      </c>
    </row>
    <row r="2614">
      <c r="A2614" s="40" t="s">
        <v>6442</v>
      </c>
      <c r="B2614" s="40" t="s">
        <v>3932</v>
      </c>
    </row>
    <row r="2615">
      <c r="A2615" s="40" t="s">
        <v>6443</v>
      </c>
      <c r="B2615" s="40" t="s">
        <v>3932</v>
      </c>
    </row>
    <row r="2616">
      <c r="A2616" s="40" t="s">
        <v>6444</v>
      </c>
      <c r="B2616" s="40" t="s">
        <v>3932</v>
      </c>
    </row>
    <row r="2617">
      <c r="A2617" s="40" t="s">
        <v>6445</v>
      </c>
      <c r="B2617" s="40" t="s">
        <v>3941</v>
      </c>
    </row>
    <row r="2618">
      <c r="A2618" s="40" t="s">
        <v>6446</v>
      </c>
      <c r="B2618" s="40" t="s">
        <v>3932</v>
      </c>
    </row>
    <row r="2619">
      <c r="A2619" s="40" t="s">
        <v>6447</v>
      </c>
      <c r="B2619" s="40" t="s">
        <v>3944</v>
      </c>
    </row>
    <row r="2620">
      <c r="A2620" s="40" t="s">
        <v>6448</v>
      </c>
      <c r="B2620" s="40" t="s">
        <v>3944</v>
      </c>
    </row>
    <row r="2621">
      <c r="A2621" s="40" t="s">
        <v>6449</v>
      </c>
      <c r="B2621" s="40" t="s">
        <v>3944</v>
      </c>
    </row>
    <row r="2622">
      <c r="A2622" s="40" t="s">
        <v>6450</v>
      </c>
      <c r="B2622" s="40" t="s">
        <v>3944</v>
      </c>
    </row>
    <row r="2623">
      <c r="A2623" s="40" t="s">
        <v>6451</v>
      </c>
      <c r="B2623" s="40" t="s">
        <v>3944</v>
      </c>
    </row>
    <row r="2624">
      <c r="A2624" s="40" t="s">
        <v>6452</v>
      </c>
      <c r="B2624" s="40" t="s">
        <v>3944</v>
      </c>
    </row>
    <row r="2625">
      <c r="A2625" s="40" t="s">
        <v>6453</v>
      </c>
      <c r="B2625" s="40" t="s">
        <v>3944</v>
      </c>
    </row>
    <row r="2626">
      <c r="A2626" s="40" t="s">
        <v>6454</v>
      </c>
      <c r="B2626" s="40" t="s">
        <v>3944</v>
      </c>
    </row>
    <row r="2627">
      <c r="A2627" s="40" t="s">
        <v>1068</v>
      </c>
      <c r="B2627" s="40" t="s">
        <v>3944</v>
      </c>
    </row>
    <row r="2628">
      <c r="A2628" s="40" t="s">
        <v>6455</v>
      </c>
      <c r="B2628" s="40" t="s">
        <v>3944</v>
      </c>
    </row>
    <row r="2629">
      <c r="A2629" s="40" t="s">
        <v>6456</v>
      </c>
      <c r="B2629" s="40" t="s">
        <v>3944</v>
      </c>
    </row>
    <row r="2630">
      <c r="A2630" s="40" t="s">
        <v>6457</v>
      </c>
      <c r="B2630" s="40" t="s">
        <v>3932</v>
      </c>
    </row>
    <row r="2631">
      <c r="A2631" s="40" t="s">
        <v>6458</v>
      </c>
      <c r="B2631" s="40" t="s">
        <v>3941</v>
      </c>
    </row>
    <row r="2632">
      <c r="A2632" s="40" t="s">
        <v>6459</v>
      </c>
      <c r="B2632" s="40" t="s">
        <v>3944</v>
      </c>
    </row>
    <row r="2633">
      <c r="A2633" s="40" t="s">
        <v>6460</v>
      </c>
      <c r="B2633" s="40" t="s">
        <v>3944</v>
      </c>
    </row>
    <row r="2634">
      <c r="A2634" s="40" t="s">
        <v>6461</v>
      </c>
      <c r="B2634" s="40" t="s">
        <v>3944</v>
      </c>
    </row>
    <row r="2635">
      <c r="A2635" s="40" t="s">
        <v>6462</v>
      </c>
      <c r="B2635" s="40" t="s">
        <v>3944</v>
      </c>
    </row>
    <row r="2636">
      <c r="A2636" s="40" t="s">
        <v>6463</v>
      </c>
      <c r="B2636" s="40" t="s">
        <v>3932</v>
      </c>
    </row>
    <row r="2637">
      <c r="A2637" s="40" t="s">
        <v>6464</v>
      </c>
      <c r="B2637" s="40" t="s">
        <v>3932</v>
      </c>
    </row>
    <row r="2638">
      <c r="A2638" s="40" t="s">
        <v>6465</v>
      </c>
      <c r="B2638" s="40" t="s">
        <v>3941</v>
      </c>
    </row>
    <row r="2639">
      <c r="A2639" s="40" t="s">
        <v>6466</v>
      </c>
      <c r="B2639" s="40" t="s">
        <v>3941</v>
      </c>
    </row>
    <row r="2640">
      <c r="A2640" s="40" t="s">
        <v>6467</v>
      </c>
      <c r="B2640" s="40" t="s">
        <v>3944</v>
      </c>
    </row>
    <row r="2641">
      <c r="A2641" s="40" t="s">
        <v>6468</v>
      </c>
      <c r="B2641" s="40" t="s">
        <v>3944</v>
      </c>
    </row>
    <row r="2642">
      <c r="A2642" s="40" t="s">
        <v>6469</v>
      </c>
      <c r="B2642" s="40" t="s">
        <v>3944</v>
      </c>
    </row>
    <row r="2643">
      <c r="A2643" s="40" t="s">
        <v>6470</v>
      </c>
      <c r="B2643" s="40" t="s">
        <v>3932</v>
      </c>
    </row>
    <row r="2644">
      <c r="A2644" s="40" t="s">
        <v>6471</v>
      </c>
      <c r="B2644" s="40" t="s">
        <v>3944</v>
      </c>
    </row>
    <row r="2645">
      <c r="A2645" s="40" t="s">
        <v>6472</v>
      </c>
      <c r="B2645" s="40" t="s">
        <v>3944</v>
      </c>
    </row>
    <row r="2646">
      <c r="A2646" s="40" t="s">
        <v>6473</v>
      </c>
      <c r="B2646" s="40" t="s">
        <v>3932</v>
      </c>
    </row>
    <row r="2647">
      <c r="A2647" s="40" t="s">
        <v>6474</v>
      </c>
      <c r="B2647" s="40" t="s">
        <v>3932</v>
      </c>
    </row>
    <row r="2648">
      <c r="A2648" s="40" t="s">
        <v>6475</v>
      </c>
      <c r="B2648" s="40" t="s">
        <v>3944</v>
      </c>
    </row>
    <row r="2649">
      <c r="A2649" s="40" t="s">
        <v>6476</v>
      </c>
      <c r="B2649" s="40" t="s">
        <v>3941</v>
      </c>
    </row>
    <row r="2650">
      <c r="A2650" s="40" t="s">
        <v>6477</v>
      </c>
      <c r="B2650" s="40" t="s">
        <v>3932</v>
      </c>
    </row>
    <row r="2651">
      <c r="A2651" s="40" t="s">
        <v>6478</v>
      </c>
      <c r="B2651" s="40" t="s">
        <v>3932</v>
      </c>
    </row>
    <row r="2652">
      <c r="A2652" s="40" t="s">
        <v>6479</v>
      </c>
      <c r="B2652" s="40" t="s">
        <v>3944</v>
      </c>
    </row>
    <row r="2653">
      <c r="A2653" s="40" t="s">
        <v>6480</v>
      </c>
      <c r="B2653" s="40" t="s">
        <v>3944</v>
      </c>
    </row>
    <row r="2654">
      <c r="A2654" s="40" t="s">
        <v>6481</v>
      </c>
      <c r="B2654" s="40" t="s">
        <v>3944</v>
      </c>
    </row>
    <row r="2655">
      <c r="A2655" s="40" t="s">
        <v>6482</v>
      </c>
      <c r="B2655" s="40" t="s">
        <v>2749</v>
      </c>
    </row>
    <row r="2656">
      <c r="A2656" s="40" t="s">
        <v>6483</v>
      </c>
      <c r="B2656" s="40" t="s">
        <v>3932</v>
      </c>
    </row>
    <row r="2657">
      <c r="A2657" s="40" t="s">
        <v>6484</v>
      </c>
      <c r="B2657" s="40" t="s">
        <v>3944</v>
      </c>
    </row>
    <row r="2658">
      <c r="A2658" s="40" t="s">
        <v>6485</v>
      </c>
      <c r="B2658" s="40" t="s">
        <v>3932</v>
      </c>
    </row>
    <row r="2659">
      <c r="A2659" s="40" t="s">
        <v>6486</v>
      </c>
      <c r="B2659" s="40" t="s">
        <v>3941</v>
      </c>
    </row>
    <row r="2660">
      <c r="A2660" s="40" t="s">
        <v>6487</v>
      </c>
      <c r="B2660" s="40" t="s">
        <v>3944</v>
      </c>
    </row>
    <row r="2661">
      <c r="A2661" s="40" t="s">
        <v>6488</v>
      </c>
      <c r="B2661" s="40" t="s">
        <v>3932</v>
      </c>
    </row>
    <row r="2662">
      <c r="A2662" s="40" t="s">
        <v>6489</v>
      </c>
      <c r="B2662" s="40" t="s">
        <v>3944</v>
      </c>
    </row>
    <row r="2663">
      <c r="A2663" s="40" t="s">
        <v>6490</v>
      </c>
      <c r="B2663" s="40" t="s">
        <v>3944</v>
      </c>
    </row>
    <row r="2664">
      <c r="A2664" s="40" t="s">
        <v>6491</v>
      </c>
      <c r="B2664" s="40" t="s">
        <v>3932</v>
      </c>
    </row>
    <row r="2665">
      <c r="A2665" s="40" t="s">
        <v>6492</v>
      </c>
      <c r="B2665" s="40" t="s">
        <v>3944</v>
      </c>
    </row>
    <row r="2666">
      <c r="A2666" s="40" t="s">
        <v>6493</v>
      </c>
      <c r="B2666" s="40" t="s">
        <v>3944</v>
      </c>
    </row>
    <row r="2667">
      <c r="A2667" s="40" t="s">
        <v>6494</v>
      </c>
      <c r="B2667" s="40" t="s">
        <v>3944</v>
      </c>
    </row>
    <row r="2668">
      <c r="A2668" s="40" t="s">
        <v>6495</v>
      </c>
      <c r="B2668" s="40" t="s">
        <v>3932</v>
      </c>
    </row>
    <row r="2669">
      <c r="A2669" s="40" t="s">
        <v>6496</v>
      </c>
      <c r="B2669" s="40" t="s">
        <v>3941</v>
      </c>
    </row>
    <row r="2670">
      <c r="A2670" s="40" t="s">
        <v>6497</v>
      </c>
      <c r="B2670" s="40" t="s">
        <v>3944</v>
      </c>
    </row>
    <row r="2671">
      <c r="A2671" s="40" t="s">
        <v>6498</v>
      </c>
      <c r="B2671" s="40" t="s">
        <v>3944</v>
      </c>
    </row>
    <row r="2672">
      <c r="A2672" s="40" t="s">
        <v>6499</v>
      </c>
      <c r="B2672" s="40" t="s">
        <v>3944</v>
      </c>
    </row>
    <row r="2673">
      <c r="A2673" s="40" t="s">
        <v>6500</v>
      </c>
      <c r="B2673" s="40" t="s">
        <v>3944</v>
      </c>
    </row>
    <row r="2674">
      <c r="A2674" s="40" t="s">
        <v>6501</v>
      </c>
      <c r="B2674" s="40" t="s">
        <v>3932</v>
      </c>
    </row>
    <row r="2675">
      <c r="A2675" s="40" t="s">
        <v>6502</v>
      </c>
      <c r="B2675" s="40" t="s">
        <v>3932</v>
      </c>
    </row>
    <row r="2676">
      <c r="A2676" s="40" t="s">
        <v>6503</v>
      </c>
      <c r="B2676" s="40" t="s">
        <v>3932</v>
      </c>
    </row>
    <row r="2677">
      <c r="A2677" s="40" t="s">
        <v>6504</v>
      </c>
      <c r="B2677" s="40" t="s">
        <v>3932</v>
      </c>
    </row>
    <row r="2678">
      <c r="A2678" s="40" t="s">
        <v>6505</v>
      </c>
      <c r="B2678" s="40" t="s">
        <v>3944</v>
      </c>
    </row>
    <row r="2679">
      <c r="A2679" s="40" t="s">
        <v>6506</v>
      </c>
      <c r="B2679" s="40" t="s">
        <v>3932</v>
      </c>
    </row>
    <row r="2680">
      <c r="A2680" s="40" t="s">
        <v>6507</v>
      </c>
      <c r="B2680" s="40" t="s">
        <v>3944</v>
      </c>
    </row>
    <row r="2681">
      <c r="A2681" s="40" t="s">
        <v>6508</v>
      </c>
      <c r="B2681" s="40" t="s">
        <v>3932</v>
      </c>
    </row>
    <row r="2682">
      <c r="A2682" s="40" t="s">
        <v>6509</v>
      </c>
      <c r="B2682" s="40" t="s">
        <v>3944</v>
      </c>
    </row>
    <row r="2683">
      <c r="A2683" s="40" t="s">
        <v>6510</v>
      </c>
      <c r="B2683" s="40" t="s">
        <v>3944</v>
      </c>
    </row>
    <row r="2684">
      <c r="A2684" s="40" t="s">
        <v>6511</v>
      </c>
      <c r="B2684" s="40" t="s">
        <v>3944</v>
      </c>
    </row>
    <row r="2685">
      <c r="A2685" s="40" t="s">
        <v>6512</v>
      </c>
      <c r="B2685" s="40" t="s">
        <v>3932</v>
      </c>
    </row>
    <row r="2686">
      <c r="A2686" s="40" t="s">
        <v>6513</v>
      </c>
      <c r="B2686" s="40" t="s">
        <v>3932</v>
      </c>
    </row>
    <row r="2687">
      <c r="A2687" s="40" t="s">
        <v>6514</v>
      </c>
      <c r="B2687" s="40" t="s">
        <v>2749</v>
      </c>
    </row>
    <row r="2688">
      <c r="A2688" s="40" t="s">
        <v>6515</v>
      </c>
      <c r="B2688" s="40" t="s">
        <v>3932</v>
      </c>
    </row>
    <row r="2689">
      <c r="A2689" s="40" t="s">
        <v>6516</v>
      </c>
      <c r="B2689" s="40" t="s">
        <v>3932</v>
      </c>
    </row>
    <row r="2690">
      <c r="A2690" s="40" t="s">
        <v>6517</v>
      </c>
      <c r="B2690" s="40" t="s">
        <v>3944</v>
      </c>
    </row>
    <row r="2691">
      <c r="A2691" s="40" t="s">
        <v>6518</v>
      </c>
      <c r="B2691" s="40" t="s">
        <v>3932</v>
      </c>
    </row>
    <row r="2692">
      <c r="A2692" s="40" t="s">
        <v>6519</v>
      </c>
      <c r="B2692" s="40" t="s">
        <v>3932</v>
      </c>
    </row>
    <row r="2693">
      <c r="A2693" s="40" t="s">
        <v>6520</v>
      </c>
      <c r="B2693" s="40" t="s">
        <v>3932</v>
      </c>
    </row>
    <row r="2694">
      <c r="A2694" s="40" t="s">
        <v>6521</v>
      </c>
      <c r="B2694" s="40" t="s">
        <v>3932</v>
      </c>
    </row>
    <row r="2695">
      <c r="A2695" s="40" t="s">
        <v>6522</v>
      </c>
      <c r="B2695" s="40" t="s">
        <v>3932</v>
      </c>
    </row>
    <row r="2696">
      <c r="A2696" s="40" t="s">
        <v>6523</v>
      </c>
      <c r="B2696" s="40" t="s">
        <v>3941</v>
      </c>
    </row>
    <row r="2697">
      <c r="A2697" s="40" t="s">
        <v>6524</v>
      </c>
      <c r="B2697" s="40" t="s">
        <v>3941</v>
      </c>
    </row>
    <row r="2698">
      <c r="A2698" s="40" t="s">
        <v>6525</v>
      </c>
      <c r="B2698" s="40" t="s">
        <v>3944</v>
      </c>
    </row>
    <row r="2699">
      <c r="A2699" s="40" t="s">
        <v>6526</v>
      </c>
      <c r="B2699" s="40" t="s">
        <v>3941</v>
      </c>
    </row>
    <row r="2700">
      <c r="A2700" s="40" t="s">
        <v>6527</v>
      </c>
      <c r="B2700" s="40" t="s">
        <v>3932</v>
      </c>
    </row>
    <row r="2701">
      <c r="A2701" s="40" t="s">
        <v>6528</v>
      </c>
      <c r="B2701" s="40" t="s">
        <v>3932</v>
      </c>
    </row>
    <row r="2702">
      <c r="A2702" s="40" t="s">
        <v>6529</v>
      </c>
      <c r="B2702" s="40" t="s">
        <v>3932</v>
      </c>
    </row>
    <row r="2703">
      <c r="A2703" s="40" t="s">
        <v>6530</v>
      </c>
      <c r="B2703" s="40" t="s">
        <v>3944</v>
      </c>
    </row>
    <row r="2704">
      <c r="A2704" s="40" t="s">
        <v>6531</v>
      </c>
      <c r="B2704" s="40" t="s">
        <v>3932</v>
      </c>
    </row>
    <row r="2705">
      <c r="A2705" s="40" t="s">
        <v>6532</v>
      </c>
      <c r="B2705" s="40" t="s">
        <v>3932</v>
      </c>
    </row>
    <row r="2706">
      <c r="A2706" s="40" t="s">
        <v>6533</v>
      </c>
      <c r="B2706" s="40" t="s">
        <v>3944</v>
      </c>
    </row>
    <row r="2707">
      <c r="A2707" s="40" t="s">
        <v>6534</v>
      </c>
      <c r="B2707" s="40" t="s">
        <v>3932</v>
      </c>
    </row>
    <row r="2708">
      <c r="A2708" s="40" t="s">
        <v>6535</v>
      </c>
      <c r="B2708" s="40" t="s">
        <v>3932</v>
      </c>
    </row>
    <row r="2709">
      <c r="A2709" s="40" t="s">
        <v>6536</v>
      </c>
      <c r="B2709" s="40" t="s">
        <v>3932</v>
      </c>
    </row>
    <row r="2710">
      <c r="A2710" s="40" t="s">
        <v>6537</v>
      </c>
      <c r="B2710" s="40" t="s">
        <v>3932</v>
      </c>
    </row>
    <row r="2711">
      <c r="A2711" s="40" t="s">
        <v>6538</v>
      </c>
      <c r="B2711" s="40" t="s">
        <v>3932</v>
      </c>
    </row>
    <row r="2712">
      <c r="A2712" s="40" t="s">
        <v>6539</v>
      </c>
      <c r="B2712" s="40" t="s">
        <v>3932</v>
      </c>
    </row>
    <row r="2713">
      <c r="A2713" s="40" t="s">
        <v>6540</v>
      </c>
      <c r="B2713" s="40" t="s">
        <v>3932</v>
      </c>
    </row>
    <row r="2714">
      <c r="A2714" s="40" t="s">
        <v>6541</v>
      </c>
      <c r="B2714" s="40" t="s">
        <v>3944</v>
      </c>
    </row>
    <row r="2715">
      <c r="A2715" s="40" t="s">
        <v>6542</v>
      </c>
      <c r="B2715" s="40" t="s">
        <v>3944</v>
      </c>
    </row>
    <row r="2716">
      <c r="A2716" s="40" t="s">
        <v>6543</v>
      </c>
      <c r="B2716" s="40" t="s">
        <v>3944</v>
      </c>
    </row>
    <row r="2717">
      <c r="A2717" s="40" t="s">
        <v>6544</v>
      </c>
      <c r="B2717" s="40" t="s">
        <v>3932</v>
      </c>
    </row>
    <row r="2718">
      <c r="A2718" s="40" t="s">
        <v>6545</v>
      </c>
      <c r="B2718" s="40" t="s">
        <v>3932</v>
      </c>
    </row>
    <row r="2719">
      <c r="A2719" s="40" t="s">
        <v>6546</v>
      </c>
      <c r="B2719" s="40" t="s">
        <v>3944</v>
      </c>
    </row>
    <row r="2720">
      <c r="A2720" s="40" t="s">
        <v>6547</v>
      </c>
      <c r="B2720" s="40" t="s">
        <v>3932</v>
      </c>
    </row>
    <row r="2721">
      <c r="A2721" s="40" t="s">
        <v>6548</v>
      </c>
      <c r="B2721" s="40" t="s">
        <v>3932</v>
      </c>
    </row>
    <row r="2722">
      <c r="A2722" s="40" t="s">
        <v>6549</v>
      </c>
      <c r="B2722" s="40" t="s">
        <v>3932</v>
      </c>
    </row>
    <row r="2723">
      <c r="A2723" s="40" t="s">
        <v>6550</v>
      </c>
      <c r="B2723" s="40" t="s">
        <v>3932</v>
      </c>
    </row>
    <row r="2724">
      <c r="A2724" s="40" t="s">
        <v>6551</v>
      </c>
      <c r="B2724" s="40" t="s">
        <v>3932</v>
      </c>
    </row>
    <row r="2725">
      <c r="A2725" s="40" t="s">
        <v>6552</v>
      </c>
      <c r="B2725" s="40" t="s">
        <v>3932</v>
      </c>
    </row>
    <row r="2726">
      <c r="A2726" s="40" t="s">
        <v>6553</v>
      </c>
      <c r="B2726" s="40" t="s">
        <v>3932</v>
      </c>
    </row>
    <row r="2727">
      <c r="A2727" s="40" t="s">
        <v>6554</v>
      </c>
      <c r="B2727" s="40" t="s">
        <v>3932</v>
      </c>
    </row>
    <row r="2728">
      <c r="A2728" s="40" t="s">
        <v>6555</v>
      </c>
      <c r="B2728" s="40" t="s">
        <v>3932</v>
      </c>
    </row>
    <row r="2729">
      <c r="A2729" s="40" t="s">
        <v>6556</v>
      </c>
      <c r="B2729" s="40" t="s">
        <v>3941</v>
      </c>
    </row>
    <row r="2730">
      <c r="A2730" s="40" t="s">
        <v>6557</v>
      </c>
      <c r="B2730" s="40" t="s">
        <v>3932</v>
      </c>
    </row>
    <row r="2731">
      <c r="A2731" s="40" t="s">
        <v>6558</v>
      </c>
      <c r="B2731" s="40" t="s">
        <v>3941</v>
      </c>
    </row>
    <row r="2732">
      <c r="A2732" s="40" t="s">
        <v>6559</v>
      </c>
      <c r="B2732" s="40" t="s">
        <v>3932</v>
      </c>
    </row>
    <row r="2733">
      <c r="A2733" s="40" t="s">
        <v>6560</v>
      </c>
      <c r="B2733" s="40" t="s">
        <v>3932</v>
      </c>
    </row>
    <row r="2734">
      <c r="A2734" s="40" t="s">
        <v>6561</v>
      </c>
      <c r="B2734" s="40" t="s">
        <v>3932</v>
      </c>
    </row>
    <row r="2735">
      <c r="A2735" s="40" t="s">
        <v>6562</v>
      </c>
      <c r="B2735" s="40" t="s">
        <v>3932</v>
      </c>
    </row>
    <row r="2736">
      <c r="A2736" s="40" t="s">
        <v>6563</v>
      </c>
      <c r="B2736" s="40" t="s">
        <v>3932</v>
      </c>
    </row>
    <row r="2737">
      <c r="A2737" s="40" t="s">
        <v>6564</v>
      </c>
      <c r="B2737" s="40" t="s">
        <v>3932</v>
      </c>
    </row>
    <row r="2738">
      <c r="A2738" s="40" t="s">
        <v>6565</v>
      </c>
      <c r="B2738" s="40" t="s">
        <v>3932</v>
      </c>
    </row>
    <row r="2739">
      <c r="A2739" s="40" t="s">
        <v>6566</v>
      </c>
      <c r="B2739" s="40" t="s">
        <v>3932</v>
      </c>
    </row>
    <row r="2740">
      <c r="A2740" s="40" t="s">
        <v>6567</v>
      </c>
      <c r="B2740" s="40" t="s">
        <v>3932</v>
      </c>
    </row>
    <row r="2741">
      <c r="A2741" s="40" t="s">
        <v>6568</v>
      </c>
      <c r="B2741" s="40" t="s">
        <v>3932</v>
      </c>
    </row>
    <row r="2742">
      <c r="A2742" s="40" t="s">
        <v>6569</v>
      </c>
      <c r="B2742" s="40" t="s">
        <v>3932</v>
      </c>
    </row>
    <row r="2743">
      <c r="A2743" s="40" t="s">
        <v>6570</v>
      </c>
      <c r="B2743" s="40" t="s">
        <v>3932</v>
      </c>
    </row>
    <row r="2744">
      <c r="A2744" s="40" t="s">
        <v>6571</v>
      </c>
      <c r="B2744" s="40" t="s">
        <v>3932</v>
      </c>
    </row>
    <row r="2745">
      <c r="A2745" s="40" t="s">
        <v>6572</v>
      </c>
      <c r="B2745" s="40" t="s">
        <v>3932</v>
      </c>
    </row>
    <row r="2746">
      <c r="A2746" s="40" t="s">
        <v>6573</v>
      </c>
      <c r="B2746" s="40" t="s">
        <v>3932</v>
      </c>
    </row>
    <row r="2747">
      <c r="A2747" s="40" t="s">
        <v>6574</v>
      </c>
      <c r="B2747" s="40" t="s">
        <v>3932</v>
      </c>
    </row>
    <row r="2748">
      <c r="A2748" s="40" t="s">
        <v>6575</v>
      </c>
      <c r="B2748" s="40" t="s">
        <v>3941</v>
      </c>
    </row>
    <row r="2749">
      <c r="A2749" s="40" t="s">
        <v>6576</v>
      </c>
      <c r="B2749" s="40" t="s">
        <v>3932</v>
      </c>
    </row>
    <row r="2750">
      <c r="A2750" s="40" t="s">
        <v>6577</v>
      </c>
      <c r="B2750" s="40" t="s">
        <v>3932</v>
      </c>
    </row>
    <row r="2751">
      <c r="A2751" s="40" t="s">
        <v>6578</v>
      </c>
      <c r="B2751" s="40" t="s">
        <v>3932</v>
      </c>
    </row>
    <row r="2752">
      <c r="A2752" s="40" t="s">
        <v>6579</v>
      </c>
      <c r="B2752" s="40" t="s">
        <v>3932</v>
      </c>
    </row>
    <row r="2753">
      <c r="A2753" s="40" t="s">
        <v>6580</v>
      </c>
      <c r="B2753" s="40" t="s">
        <v>3932</v>
      </c>
    </row>
    <row r="2754">
      <c r="A2754" s="40" t="s">
        <v>6581</v>
      </c>
      <c r="B2754" s="40" t="s">
        <v>3932</v>
      </c>
    </row>
    <row r="2755">
      <c r="A2755" s="40" t="s">
        <v>6582</v>
      </c>
      <c r="B2755" s="40" t="s">
        <v>3932</v>
      </c>
    </row>
    <row r="2756">
      <c r="A2756" s="40" t="s">
        <v>6583</v>
      </c>
      <c r="B2756" s="40" t="s">
        <v>3932</v>
      </c>
    </row>
    <row r="2757">
      <c r="A2757" s="40" t="s">
        <v>6584</v>
      </c>
      <c r="B2757" s="40" t="s">
        <v>3932</v>
      </c>
    </row>
    <row r="2758">
      <c r="A2758" s="40" t="s">
        <v>6585</v>
      </c>
      <c r="B2758" s="40" t="s">
        <v>3932</v>
      </c>
    </row>
    <row r="2759">
      <c r="A2759" s="40" t="s">
        <v>6586</v>
      </c>
      <c r="B2759" s="40" t="s">
        <v>3932</v>
      </c>
    </row>
    <row r="2760">
      <c r="A2760" s="40" t="s">
        <v>6587</v>
      </c>
      <c r="B2760" s="40" t="s">
        <v>3932</v>
      </c>
    </row>
    <row r="2761">
      <c r="A2761" s="40" t="s">
        <v>6588</v>
      </c>
      <c r="B2761" s="40" t="s">
        <v>3932</v>
      </c>
    </row>
    <row r="2762">
      <c r="A2762" s="40" t="s">
        <v>6589</v>
      </c>
      <c r="B2762" s="40" t="s">
        <v>3932</v>
      </c>
    </row>
    <row r="2763">
      <c r="A2763" s="40" t="s">
        <v>6590</v>
      </c>
      <c r="B2763" s="40" t="s">
        <v>3932</v>
      </c>
    </row>
    <row r="2764">
      <c r="A2764" s="40" t="s">
        <v>6591</v>
      </c>
      <c r="B2764" s="40" t="s">
        <v>3932</v>
      </c>
    </row>
    <row r="2765">
      <c r="A2765" s="40" t="s">
        <v>6592</v>
      </c>
      <c r="B2765" s="40" t="s">
        <v>3944</v>
      </c>
    </row>
    <row r="2766">
      <c r="A2766" s="40" t="s">
        <v>6593</v>
      </c>
      <c r="B2766" s="40" t="s">
        <v>3932</v>
      </c>
    </row>
    <row r="2767">
      <c r="A2767" s="40" t="s">
        <v>6594</v>
      </c>
      <c r="B2767" s="40" t="s">
        <v>3941</v>
      </c>
    </row>
    <row r="2768">
      <c r="A2768" s="40" t="s">
        <v>6595</v>
      </c>
      <c r="B2768" s="40" t="s">
        <v>3944</v>
      </c>
    </row>
    <row r="2769">
      <c r="A2769" s="40" t="s">
        <v>6596</v>
      </c>
      <c r="B2769" s="40" t="s">
        <v>3944</v>
      </c>
    </row>
    <row r="2770">
      <c r="A2770" s="40" t="s">
        <v>6597</v>
      </c>
      <c r="B2770" s="40" t="s">
        <v>3932</v>
      </c>
    </row>
    <row r="2771">
      <c r="A2771" s="40" t="s">
        <v>6598</v>
      </c>
      <c r="B2771" s="40" t="s">
        <v>3944</v>
      </c>
    </row>
    <row r="2772">
      <c r="A2772" s="40" t="s">
        <v>6599</v>
      </c>
      <c r="B2772" s="40" t="s">
        <v>3944</v>
      </c>
    </row>
    <row r="2773">
      <c r="A2773" s="40" t="s">
        <v>6600</v>
      </c>
      <c r="B2773" s="40" t="s">
        <v>3941</v>
      </c>
    </row>
    <row r="2774">
      <c r="A2774" s="40" t="s">
        <v>6601</v>
      </c>
      <c r="B2774" s="40" t="s">
        <v>3941</v>
      </c>
    </row>
    <row r="2775">
      <c r="A2775" s="40" t="s">
        <v>6602</v>
      </c>
      <c r="B2775" s="40" t="s">
        <v>3941</v>
      </c>
    </row>
    <row r="2776">
      <c r="A2776" s="40" t="s">
        <v>6603</v>
      </c>
      <c r="B2776" s="40" t="s">
        <v>3941</v>
      </c>
    </row>
    <row r="2777">
      <c r="A2777" s="40" t="s">
        <v>6604</v>
      </c>
      <c r="B2777" s="40" t="s">
        <v>3944</v>
      </c>
    </row>
    <row r="2778">
      <c r="A2778" s="40" t="s">
        <v>6605</v>
      </c>
      <c r="B2778" s="40" t="s">
        <v>3932</v>
      </c>
    </row>
    <row r="2779">
      <c r="A2779" s="40" t="s">
        <v>6606</v>
      </c>
      <c r="B2779" s="40" t="s">
        <v>3944</v>
      </c>
    </row>
    <row r="2780">
      <c r="A2780" s="40" t="s">
        <v>6607</v>
      </c>
      <c r="B2780" s="40" t="s">
        <v>3944</v>
      </c>
    </row>
    <row r="2781">
      <c r="A2781" s="40" t="s">
        <v>6608</v>
      </c>
      <c r="B2781" s="40" t="s">
        <v>3944</v>
      </c>
    </row>
    <row r="2782">
      <c r="A2782" s="40" t="s">
        <v>6609</v>
      </c>
      <c r="B2782" s="40" t="s">
        <v>3944</v>
      </c>
    </row>
    <row r="2783">
      <c r="A2783" s="40" t="s">
        <v>6610</v>
      </c>
      <c r="B2783" s="40" t="s">
        <v>3941</v>
      </c>
    </row>
    <row r="2784">
      <c r="A2784" s="40" t="s">
        <v>6611</v>
      </c>
      <c r="B2784" s="40" t="s">
        <v>3944</v>
      </c>
    </row>
    <row r="2785">
      <c r="A2785" s="40" t="s">
        <v>6612</v>
      </c>
      <c r="B2785" s="40" t="s">
        <v>3944</v>
      </c>
    </row>
    <row r="2786">
      <c r="A2786" s="40" t="s">
        <v>6613</v>
      </c>
      <c r="B2786" s="40" t="s">
        <v>3944</v>
      </c>
    </row>
    <row r="2787">
      <c r="A2787" s="40" t="s">
        <v>6614</v>
      </c>
      <c r="B2787" s="40" t="s">
        <v>3932</v>
      </c>
    </row>
    <row r="2788">
      <c r="A2788" s="40" t="s">
        <v>6615</v>
      </c>
      <c r="B2788" s="40" t="s">
        <v>3932</v>
      </c>
    </row>
    <row r="2789">
      <c r="A2789" s="40" t="s">
        <v>6616</v>
      </c>
      <c r="B2789" s="40" t="s">
        <v>3944</v>
      </c>
    </row>
    <row r="2790">
      <c r="A2790" s="40" t="s">
        <v>6617</v>
      </c>
      <c r="B2790" s="40" t="s">
        <v>3932</v>
      </c>
    </row>
    <row r="2791">
      <c r="A2791" s="40" t="s">
        <v>6618</v>
      </c>
      <c r="B2791" s="40" t="s">
        <v>3944</v>
      </c>
    </row>
    <row r="2792">
      <c r="A2792" s="40" t="s">
        <v>6619</v>
      </c>
      <c r="B2792" s="40" t="s">
        <v>3944</v>
      </c>
    </row>
    <row r="2793">
      <c r="A2793" s="40" t="s">
        <v>6620</v>
      </c>
      <c r="B2793" s="40" t="s">
        <v>2749</v>
      </c>
    </row>
    <row r="2794">
      <c r="A2794" s="40" t="s">
        <v>6621</v>
      </c>
      <c r="B2794" s="40" t="s">
        <v>4951</v>
      </c>
    </row>
    <row r="2795">
      <c r="A2795" s="40" t="s">
        <v>6622</v>
      </c>
      <c r="B2795" s="40" t="s">
        <v>2749</v>
      </c>
    </row>
    <row r="2796">
      <c r="A2796" s="40" t="s">
        <v>6623</v>
      </c>
      <c r="B2796" s="40" t="s">
        <v>4951</v>
      </c>
    </row>
    <row r="2797">
      <c r="A2797" s="40" t="s">
        <v>6624</v>
      </c>
      <c r="B2797" s="40" t="s">
        <v>2749</v>
      </c>
    </row>
    <row r="2798">
      <c r="A2798" s="40" t="s">
        <v>6625</v>
      </c>
      <c r="B2798" s="40" t="s">
        <v>4951</v>
      </c>
    </row>
    <row r="2799">
      <c r="A2799" s="40" t="s">
        <v>6626</v>
      </c>
      <c r="B2799" s="40" t="s">
        <v>2749</v>
      </c>
    </row>
    <row r="2800">
      <c r="A2800" s="40" t="s">
        <v>6627</v>
      </c>
      <c r="B2800" s="40" t="s">
        <v>3932</v>
      </c>
    </row>
    <row r="2801">
      <c r="A2801" s="40" t="s">
        <v>6628</v>
      </c>
      <c r="B2801" s="40" t="s">
        <v>2749</v>
      </c>
    </row>
    <row r="2802">
      <c r="A2802" s="40" t="s">
        <v>6629</v>
      </c>
      <c r="B2802" s="40" t="s">
        <v>2749</v>
      </c>
    </row>
    <row r="2803">
      <c r="A2803" s="40" t="s">
        <v>6630</v>
      </c>
      <c r="B2803" s="40" t="s">
        <v>4951</v>
      </c>
    </row>
    <row r="2804">
      <c r="A2804" s="40" t="s">
        <v>6631</v>
      </c>
      <c r="B2804" s="40" t="s">
        <v>4951</v>
      </c>
    </row>
    <row r="2805">
      <c r="A2805" s="40" t="s">
        <v>6632</v>
      </c>
      <c r="B2805" s="40" t="s">
        <v>4951</v>
      </c>
    </row>
    <row r="2806">
      <c r="A2806" s="40" t="s">
        <v>6633</v>
      </c>
      <c r="B2806" s="40" t="s">
        <v>2749</v>
      </c>
    </row>
    <row r="2807">
      <c r="A2807" s="40" t="s">
        <v>6634</v>
      </c>
      <c r="B2807" s="40" t="s">
        <v>4951</v>
      </c>
    </row>
    <row r="2808">
      <c r="A2808" s="40" t="s">
        <v>6635</v>
      </c>
      <c r="B2808" s="40" t="s">
        <v>4951</v>
      </c>
    </row>
    <row r="2809">
      <c r="A2809" s="40" t="s">
        <v>6636</v>
      </c>
      <c r="B2809" s="40" t="s">
        <v>2749</v>
      </c>
    </row>
    <row r="2810">
      <c r="A2810" s="40" t="s">
        <v>6637</v>
      </c>
      <c r="B2810" s="40" t="s">
        <v>3941</v>
      </c>
    </row>
    <row r="2811">
      <c r="A2811" s="40" t="s">
        <v>6638</v>
      </c>
      <c r="B2811" s="40" t="s">
        <v>2749</v>
      </c>
    </row>
    <row r="2812">
      <c r="A2812" s="40" t="s">
        <v>6639</v>
      </c>
      <c r="B2812" s="40" t="s">
        <v>2749</v>
      </c>
    </row>
    <row r="2813">
      <c r="A2813" s="40" t="s">
        <v>6640</v>
      </c>
      <c r="B2813" s="40" t="s">
        <v>2749</v>
      </c>
    </row>
    <row r="2814">
      <c r="A2814" s="40" t="s">
        <v>6641</v>
      </c>
      <c r="B2814" s="40" t="s">
        <v>4951</v>
      </c>
    </row>
    <row r="2815">
      <c r="A2815" s="40" t="s">
        <v>6642</v>
      </c>
      <c r="B2815" s="40" t="s">
        <v>3941</v>
      </c>
    </row>
    <row r="2816">
      <c r="A2816" s="40" t="s">
        <v>6643</v>
      </c>
      <c r="B2816" s="40" t="s">
        <v>3941</v>
      </c>
    </row>
    <row r="2817">
      <c r="A2817" s="40" t="s">
        <v>6644</v>
      </c>
      <c r="B2817" s="40" t="s">
        <v>4951</v>
      </c>
    </row>
    <row r="2818">
      <c r="A2818" s="40" t="s">
        <v>6645</v>
      </c>
      <c r="B2818" s="40" t="s">
        <v>2749</v>
      </c>
    </row>
    <row r="2819">
      <c r="A2819" s="40" t="s">
        <v>6646</v>
      </c>
      <c r="B2819" s="40" t="s">
        <v>2749</v>
      </c>
    </row>
    <row r="2820">
      <c r="A2820" s="40" t="s">
        <v>6647</v>
      </c>
      <c r="B2820" s="40" t="s">
        <v>2749</v>
      </c>
    </row>
    <row r="2821">
      <c r="A2821" s="40" t="s">
        <v>6648</v>
      </c>
      <c r="B2821" s="40" t="s">
        <v>2749</v>
      </c>
    </row>
    <row r="2822">
      <c r="A2822" s="40" t="s">
        <v>6649</v>
      </c>
      <c r="B2822" s="40" t="s">
        <v>3932</v>
      </c>
    </row>
    <row r="2823">
      <c r="A2823" s="40" t="s">
        <v>6650</v>
      </c>
      <c r="B2823" s="40" t="s">
        <v>3932</v>
      </c>
    </row>
    <row r="2824">
      <c r="A2824" s="40" t="s">
        <v>6651</v>
      </c>
      <c r="B2824" s="40" t="s">
        <v>3941</v>
      </c>
    </row>
    <row r="2825">
      <c r="A2825" s="40" t="s">
        <v>6652</v>
      </c>
      <c r="B2825" s="40" t="s">
        <v>2749</v>
      </c>
    </row>
    <row r="2826">
      <c r="A2826" s="40" t="s">
        <v>6653</v>
      </c>
      <c r="B2826" s="40" t="s">
        <v>4951</v>
      </c>
    </row>
    <row r="2827">
      <c r="A2827" s="40" t="s">
        <v>6654</v>
      </c>
      <c r="B2827" s="40" t="s">
        <v>2749</v>
      </c>
    </row>
    <row r="2828">
      <c r="A2828" s="40" t="s">
        <v>6655</v>
      </c>
      <c r="B2828" s="40" t="s">
        <v>4951</v>
      </c>
    </row>
    <row r="2829">
      <c r="A2829" s="40" t="s">
        <v>6656</v>
      </c>
      <c r="B2829" s="40" t="s">
        <v>2749</v>
      </c>
    </row>
    <row r="2830">
      <c r="A2830" s="40" t="s">
        <v>6657</v>
      </c>
      <c r="B2830" s="40" t="s">
        <v>4951</v>
      </c>
    </row>
    <row r="2831">
      <c r="A2831" s="40" t="s">
        <v>6658</v>
      </c>
      <c r="B2831" s="40" t="s">
        <v>4951</v>
      </c>
    </row>
    <row r="2832">
      <c r="A2832" s="40" t="s">
        <v>6659</v>
      </c>
      <c r="B2832" s="40" t="s">
        <v>2749</v>
      </c>
    </row>
    <row r="2833">
      <c r="A2833" s="40" t="s">
        <v>6660</v>
      </c>
      <c r="B2833" s="40" t="s">
        <v>4951</v>
      </c>
    </row>
    <row r="2834">
      <c r="A2834" s="40" t="s">
        <v>6661</v>
      </c>
      <c r="B2834" s="40" t="s">
        <v>3941</v>
      </c>
    </row>
    <row r="2835">
      <c r="A2835" s="40" t="s">
        <v>6662</v>
      </c>
      <c r="B2835" s="40" t="s">
        <v>3932</v>
      </c>
    </row>
    <row r="2836">
      <c r="A2836" s="40" t="s">
        <v>6663</v>
      </c>
      <c r="B2836" s="40" t="s">
        <v>2749</v>
      </c>
    </row>
    <row r="2837">
      <c r="A2837" s="40" t="s">
        <v>6664</v>
      </c>
      <c r="B2837" s="40" t="s">
        <v>2749</v>
      </c>
    </row>
    <row r="2838">
      <c r="A2838" s="40" t="s">
        <v>6665</v>
      </c>
      <c r="B2838" s="40" t="s">
        <v>2749</v>
      </c>
    </row>
    <row r="2839">
      <c r="A2839" s="40" t="s">
        <v>6666</v>
      </c>
      <c r="B2839" s="40" t="s">
        <v>3932</v>
      </c>
    </row>
    <row r="2840">
      <c r="A2840" s="40" t="s">
        <v>6667</v>
      </c>
      <c r="B2840" s="40" t="s">
        <v>4951</v>
      </c>
    </row>
    <row r="2841">
      <c r="A2841" s="40" t="s">
        <v>6668</v>
      </c>
      <c r="B2841" s="40" t="s">
        <v>2749</v>
      </c>
    </row>
    <row r="2842">
      <c r="A2842" s="40" t="s">
        <v>6669</v>
      </c>
      <c r="B2842" s="40" t="s">
        <v>2749</v>
      </c>
    </row>
    <row r="2843">
      <c r="A2843" s="40" t="s">
        <v>6670</v>
      </c>
      <c r="B2843" s="40" t="s">
        <v>2749</v>
      </c>
    </row>
    <row r="2844">
      <c r="A2844" s="40" t="s">
        <v>6671</v>
      </c>
      <c r="B2844" s="40" t="s">
        <v>2749</v>
      </c>
    </row>
    <row r="2845">
      <c r="A2845" s="40" t="s">
        <v>6672</v>
      </c>
      <c r="B2845" s="40" t="s">
        <v>2749</v>
      </c>
    </row>
    <row r="2846">
      <c r="A2846" s="40" t="s">
        <v>6673</v>
      </c>
      <c r="B2846" s="40" t="s">
        <v>2749</v>
      </c>
    </row>
    <row r="2847">
      <c r="A2847" s="40" t="s">
        <v>6674</v>
      </c>
      <c r="B2847" s="40" t="s">
        <v>2749</v>
      </c>
    </row>
    <row r="2848">
      <c r="A2848" s="40" t="s">
        <v>6675</v>
      </c>
      <c r="B2848" s="40" t="s">
        <v>2749</v>
      </c>
    </row>
    <row r="2849">
      <c r="A2849" s="40" t="s">
        <v>6676</v>
      </c>
      <c r="B2849" s="40" t="s">
        <v>2749</v>
      </c>
    </row>
    <row r="2850">
      <c r="A2850" s="40" t="s">
        <v>6677</v>
      </c>
      <c r="B2850" s="40" t="s">
        <v>2749</v>
      </c>
    </row>
    <row r="2851">
      <c r="A2851" s="40" t="s">
        <v>6678</v>
      </c>
      <c r="B2851" s="40" t="s">
        <v>2749</v>
      </c>
    </row>
    <row r="2852">
      <c r="A2852" s="40" t="s">
        <v>6679</v>
      </c>
      <c r="B2852" s="40" t="s">
        <v>2749</v>
      </c>
    </row>
    <row r="2853">
      <c r="A2853" s="40" t="s">
        <v>6680</v>
      </c>
      <c r="B2853" s="40" t="s">
        <v>2749</v>
      </c>
    </row>
    <row r="2854">
      <c r="A2854" s="40" t="s">
        <v>6681</v>
      </c>
      <c r="B2854" s="40" t="s">
        <v>2749</v>
      </c>
    </row>
    <row r="2855">
      <c r="A2855" s="40" t="s">
        <v>6682</v>
      </c>
      <c r="B2855" s="40" t="s">
        <v>2749</v>
      </c>
    </row>
    <row r="2856">
      <c r="A2856" s="40" t="s">
        <v>6683</v>
      </c>
      <c r="B2856" s="40" t="s">
        <v>2749</v>
      </c>
    </row>
    <row r="2857">
      <c r="A2857" s="40" t="s">
        <v>6684</v>
      </c>
      <c r="B2857" s="40" t="s">
        <v>2749</v>
      </c>
    </row>
    <row r="2858">
      <c r="A2858" s="40" t="s">
        <v>6685</v>
      </c>
      <c r="B2858" s="40" t="s">
        <v>3932</v>
      </c>
    </row>
    <row r="2859">
      <c r="A2859" s="40" t="s">
        <v>6686</v>
      </c>
      <c r="B2859" s="40" t="s">
        <v>3932</v>
      </c>
    </row>
    <row r="2860">
      <c r="A2860" s="40" t="s">
        <v>6687</v>
      </c>
      <c r="B2860" s="40" t="s">
        <v>3932</v>
      </c>
    </row>
    <row r="2861">
      <c r="A2861" s="40" t="s">
        <v>6688</v>
      </c>
      <c r="B2861" s="40" t="s">
        <v>3932</v>
      </c>
    </row>
    <row r="2862">
      <c r="A2862" s="40" t="s">
        <v>6689</v>
      </c>
      <c r="B2862" s="40" t="s">
        <v>3932</v>
      </c>
    </row>
    <row r="2863">
      <c r="A2863" s="40" t="s">
        <v>6690</v>
      </c>
      <c r="B2863" s="40" t="s">
        <v>3932</v>
      </c>
    </row>
    <row r="2864">
      <c r="A2864" s="40" t="s">
        <v>6691</v>
      </c>
      <c r="B2864" s="40" t="s">
        <v>3932</v>
      </c>
    </row>
    <row r="2865">
      <c r="A2865" s="40" t="s">
        <v>6692</v>
      </c>
      <c r="B2865" s="40" t="s">
        <v>3932</v>
      </c>
    </row>
    <row r="2866">
      <c r="A2866" s="40" t="s">
        <v>6693</v>
      </c>
      <c r="B2866" s="40" t="s">
        <v>3932</v>
      </c>
    </row>
    <row r="2867">
      <c r="A2867" s="40" t="s">
        <v>6694</v>
      </c>
      <c r="B2867" s="40" t="s">
        <v>3932</v>
      </c>
    </row>
    <row r="2868">
      <c r="A2868" s="40" t="s">
        <v>6695</v>
      </c>
      <c r="B2868" s="40" t="s">
        <v>3932</v>
      </c>
    </row>
    <row r="2869">
      <c r="A2869" s="40" t="s">
        <v>6696</v>
      </c>
      <c r="B2869" s="40" t="s">
        <v>3932</v>
      </c>
    </row>
    <row r="2870">
      <c r="A2870" s="40" t="s">
        <v>6697</v>
      </c>
      <c r="B2870" s="40" t="s">
        <v>3932</v>
      </c>
    </row>
    <row r="2871">
      <c r="A2871" s="40" t="s">
        <v>6698</v>
      </c>
      <c r="B2871" s="40" t="s">
        <v>3941</v>
      </c>
    </row>
    <row r="2872">
      <c r="A2872" s="40" t="s">
        <v>6699</v>
      </c>
      <c r="B2872" s="40" t="s">
        <v>3941</v>
      </c>
    </row>
    <row r="2873">
      <c r="A2873" s="40" t="s">
        <v>6700</v>
      </c>
      <c r="B2873" s="40" t="s">
        <v>3941</v>
      </c>
    </row>
    <row r="2874">
      <c r="A2874" s="40" t="s">
        <v>6701</v>
      </c>
      <c r="B2874" s="40" t="s">
        <v>3941</v>
      </c>
    </row>
    <row r="2875">
      <c r="A2875" s="40" t="s">
        <v>6702</v>
      </c>
      <c r="B2875" s="40" t="s">
        <v>3941</v>
      </c>
    </row>
    <row r="2876">
      <c r="A2876" s="40" t="s">
        <v>6703</v>
      </c>
      <c r="B2876" s="40" t="s">
        <v>3941</v>
      </c>
    </row>
    <row r="2877">
      <c r="A2877" s="40" t="s">
        <v>6704</v>
      </c>
      <c r="B2877" s="40" t="s">
        <v>3941</v>
      </c>
    </row>
    <row r="2878">
      <c r="A2878" s="40" t="s">
        <v>6705</v>
      </c>
      <c r="B2878" s="40" t="s">
        <v>3941</v>
      </c>
    </row>
    <row r="2879">
      <c r="A2879" s="40" t="s">
        <v>6706</v>
      </c>
      <c r="B2879" s="40" t="s">
        <v>3941</v>
      </c>
    </row>
    <row r="2880">
      <c r="A2880" s="40" t="s">
        <v>6707</v>
      </c>
      <c r="B2880" s="40" t="s">
        <v>3941</v>
      </c>
    </row>
    <row r="2881">
      <c r="A2881" s="40" t="s">
        <v>6708</v>
      </c>
      <c r="B2881" s="40" t="s">
        <v>3941</v>
      </c>
    </row>
    <row r="2882">
      <c r="A2882" s="40" t="s">
        <v>6709</v>
      </c>
      <c r="B2882" s="40" t="s">
        <v>3941</v>
      </c>
    </row>
    <row r="2883">
      <c r="A2883" s="40" t="s">
        <v>6710</v>
      </c>
      <c r="B2883" s="40" t="s">
        <v>3941</v>
      </c>
    </row>
    <row r="2884">
      <c r="A2884" s="40" t="s">
        <v>6711</v>
      </c>
      <c r="B2884" s="40" t="s">
        <v>3941</v>
      </c>
    </row>
    <row r="2885">
      <c r="A2885" s="40" t="s">
        <v>6712</v>
      </c>
      <c r="B2885" s="40" t="s">
        <v>3941</v>
      </c>
    </row>
    <row r="2886">
      <c r="A2886" s="40" t="s">
        <v>6713</v>
      </c>
      <c r="B2886" s="40" t="s">
        <v>3941</v>
      </c>
    </row>
    <row r="2887">
      <c r="A2887" s="40" t="s">
        <v>6714</v>
      </c>
      <c r="B2887" s="40" t="s">
        <v>3941</v>
      </c>
    </row>
    <row r="2888">
      <c r="A2888" s="40" t="s">
        <v>6715</v>
      </c>
      <c r="B2888" s="40" t="s">
        <v>3941</v>
      </c>
    </row>
    <row r="2889">
      <c r="A2889" s="40" t="s">
        <v>6716</v>
      </c>
      <c r="B2889" s="40" t="s">
        <v>3941</v>
      </c>
    </row>
    <row r="2890">
      <c r="A2890" s="40" t="s">
        <v>6717</v>
      </c>
      <c r="B2890" s="40" t="s">
        <v>3941</v>
      </c>
    </row>
    <row r="2891">
      <c r="A2891" s="40" t="s">
        <v>6718</v>
      </c>
      <c r="B2891" s="40" t="s">
        <v>3941</v>
      </c>
    </row>
    <row r="2892">
      <c r="A2892" s="40" t="s">
        <v>6719</v>
      </c>
      <c r="B2892" s="40" t="s">
        <v>3941</v>
      </c>
    </row>
    <row r="2893">
      <c r="A2893" s="40" t="s">
        <v>6720</v>
      </c>
      <c r="B2893" s="40" t="s">
        <v>3941</v>
      </c>
    </row>
    <row r="2894">
      <c r="A2894" s="40" t="s">
        <v>6721</v>
      </c>
      <c r="B2894" s="40" t="s">
        <v>3941</v>
      </c>
    </row>
    <row r="2895">
      <c r="A2895" s="40" t="s">
        <v>6722</v>
      </c>
      <c r="B2895" s="40" t="s">
        <v>3941</v>
      </c>
    </row>
    <row r="2896">
      <c r="A2896" s="40" t="s">
        <v>6723</v>
      </c>
      <c r="B2896" s="40" t="s">
        <v>3941</v>
      </c>
    </row>
    <row r="2897">
      <c r="A2897" s="40" t="s">
        <v>6724</v>
      </c>
      <c r="B2897" s="40" t="s">
        <v>3941</v>
      </c>
    </row>
    <row r="2898">
      <c r="A2898" s="40" t="s">
        <v>6725</v>
      </c>
      <c r="B2898" s="40" t="s">
        <v>3941</v>
      </c>
    </row>
    <row r="2899">
      <c r="A2899" s="40" t="s">
        <v>6726</v>
      </c>
      <c r="B2899" s="40" t="s">
        <v>3941</v>
      </c>
    </row>
    <row r="2900">
      <c r="A2900" s="40" t="s">
        <v>6727</v>
      </c>
      <c r="B2900" s="40" t="s">
        <v>3941</v>
      </c>
    </row>
    <row r="2901">
      <c r="A2901" s="40" t="s">
        <v>6728</v>
      </c>
      <c r="B2901" s="40" t="s">
        <v>3941</v>
      </c>
    </row>
    <row r="2902">
      <c r="A2902" s="40" t="s">
        <v>6729</v>
      </c>
      <c r="B2902" s="40" t="s">
        <v>3941</v>
      </c>
    </row>
    <row r="2903">
      <c r="A2903" s="40" t="s">
        <v>6730</v>
      </c>
      <c r="B2903" s="40" t="s">
        <v>3941</v>
      </c>
    </row>
    <row r="2904">
      <c r="A2904" s="40" t="s">
        <v>6731</v>
      </c>
      <c r="B2904" s="40" t="s">
        <v>3941</v>
      </c>
    </row>
    <row r="2905">
      <c r="A2905" s="40" t="s">
        <v>6732</v>
      </c>
      <c r="B2905" s="40" t="s">
        <v>3941</v>
      </c>
    </row>
    <row r="2906">
      <c r="A2906" s="40" t="s">
        <v>6733</v>
      </c>
      <c r="B2906" s="40" t="s">
        <v>3941</v>
      </c>
    </row>
    <row r="2907">
      <c r="A2907" s="40" t="s">
        <v>6734</v>
      </c>
      <c r="B2907" s="40" t="s">
        <v>3941</v>
      </c>
    </row>
    <row r="2908">
      <c r="A2908" s="40" t="s">
        <v>6735</v>
      </c>
      <c r="B2908" s="40" t="s">
        <v>3941</v>
      </c>
    </row>
    <row r="2909">
      <c r="A2909" s="40" t="s">
        <v>6736</v>
      </c>
      <c r="B2909" s="40" t="s">
        <v>3941</v>
      </c>
    </row>
    <row r="2910">
      <c r="A2910" s="40" t="s">
        <v>6737</v>
      </c>
      <c r="B2910" s="40" t="s">
        <v>3941</v>
      </c>
    </row>
    <row r="2911">
      <c r="A2911" s="40" t="s">
        <v>6738</v>
      </c>
      <c r="B2911" s="40" t="s">
        <v>3941</v>
      </c>
    </row>
    <row r="2912">
      <c r="A2912" s="40" t="s">
        <v>6739</v>
      </c>
      <c r="B2912" s="40" t="s">
        <v>3941</v>
      </c>
    </row>
    <row r="2913">
      <c r="A2913" s="40" t="s">
        <v>6740</v>
      </c>
      <c r="B2913" s="40" t="s">
        <v>3941</v>
      </c>
    </row>
    <row r="2914">
      <c r="A2914" s="40" t="s">
        <v>6741</v>
      </c>
      <c r="B2914" s="40" t="s">
        <v>3941</v>
      </c>
    </row>
    <row r="2915">
      <c r="A2915" s="40" t="s">
        <v>6742</v>
      </c>
      <c r="B2915" s="40" t="s">
        <v>3941</v>
      </c>
    </row>
    <row r="2916">
      <c r="A2916" s="40" t="s">
        <v>6743</v>
      </c>
      <c r="B2916" s="40" t="s">
        <v>3941</v>
      </c>
    </row>
    <row r="2917">
      <c r="A2917" s="40" t="s">
        <v>6744</v>
      </c>
      <c r="B2917" s="40" t="s">
        <v>3941</v>
      </c>
    </row>
    <row r="2918">
      <c r="A2918" s="40" t="s">
        <v>6745</v>
      </c>
      <c r="B2918" s="40" t="s">
        <v>3941</v>
      </c>
    </row>
    <row r="2919">
      <c r="A2919" s="40" t="s">
        <v>6746</v>
      </c>
      <c r="B2919" s="40" t="s">
        <v>3941</v>
      </c>
    </row>
    <row r="2920">
      <c r="A2920" s="40" t="s">
        <v>6747</v>
      </c>
      <c r="B2920" s="40" t="s">
        <v>3941</v>
      </c>
    </row>
    <row r="2921">
      <c r="A2921" s="40" t="s">
        <v>6748</v>
      </c>
      <c r="B2921" s="40" t="s">
        <v>3941</v>
      </c>
    </row>
    <row r="2922">
      <c r="A2922" s="40" t="s">
        <v>6749</v>
      </c>
      <c r="B2922" s="40" t="s">
        <v>3941</v>
      </c>
    </row>
    <row r="2923">
      <c r="A2923" s="40" t="s">
        <v>6750</v>
      </c>
      <c r="B2923" s="40" t="s">
        <v>3941</v>
      </c>
    </row>
    <row r="2924">
      <c r="A2924" s="40" t="s">
        <v>6751</v>
      </c>
      <c r="B2924" s="40" t="s">
        <v>3941</v>
      </c>
    </row>
    <row r="2925">
      <c r="A2925" s="40" t="s">
        <v>6752</v>
      </c>
      <c r="B2925" s="40" t="s">
        <v>3941</v>
      </c>
    </row>
    <row r="2926">
      <c r="A2926" s="40" t="s">
        <v>6753</v>
      </c>
      <c r="B2926" s="40" t="s">
        <v>3941</v>
      </c>
    </row>
    <row r="2927">
      <c r="A2927" s="40" t="s">
        <v>6754</v>
      </c>
      <c r="B2927" s="40" t="s">
        <v>3941</v>
      </c>
    </row>
    <row r="2928">
      <c r="A2928" s="40" t="s">
        <v>6755</v>
      </c>
      <c r="B2928" s="40" t="s">
        <v>3941</v>
      </c>
    </row>
    <row r="2929">
      <c r="A2929" s="40" t="s">
        <v>6756</v>
      </c>
      <c r="B2929" s="40" t="s">
        <v>3941</v>
      </c>
    </row>
    <row r="2930">
      <c r="A2930" s="40" t="s">
        <v>6757</v>
      </c>
      <c r="B2930" s="40" t="s">
        <v>3941</v>
      </c>
    </row>
    <row r="2931">
      <c r="A2931" s="40" t="s">
        <v>6758</v>
      </c>
      <c r="B2931" s="40" t="s">
        <v>3941</v>
      </c>
    </row>
    <row r="2932">
      <c r="A2932" s="40" t="s">
        <v>6759</v>
      </c>
      <c r="B2932" s="40" t="s">
        <v>3941</v>
      </c>
    </row>
    <row r="2933">
      <c r="A2933" s="40" t="s">
        <v>6760</v>
      </c>
      <c r="B2933" s="40" t="s">
        <v>3941</v>
      </c>
    </row>
    <row r="2934">
      <c r="A2934" s="40" t="s">
        <v>6761</v>
      </c>
      <c r="B2934" s="40" t="s">
        <v>3941</v>
      </c>
    </row>
    <row r="2935">
      <c r="A2935" s="40" t="s">
        <v>6762</v>
      </c>
      <c r="B2935" s="40" t="s">
        <v>3941</v>
      </c>
    </row>
    <row r="2936">
      <c r="A2936" s="40" t="s">
        <v>6763</v>
      </c>
      <c r="B2936" s="40" t="s">
        <v>3941</v>
      </c>
    </row>
    <row r="2937">
      <c r="A2937" s="40" t="s">
        <v>6764</v>
      </c>
      <c r="B2937" s="40" t="s">
        <v>3941</v>
      </c>
    </row>
    <row r="2938">
      <c r="A2938" s="40" t="s">
        <v>6765</v>
      </c>
      <c r="B2938" s="40" t="s">
        <v>3941</v>
      </c>
    </row>
    <row r="2939">
      <c r="A2939" s="40" t="s">
        <v>6766</v>
      </c>
      <c r="B2939" s="40" t="s">
        <v>3941</v>
      </c>
    </row>
    <row r="2940">
      <c r="A2940" s="40" t="s">
        <v>6767</v>
      </c>
      <c r="B2940" s="40" t="s">
        <v>3941</v>
      </c>
    </row>
    <row r="2941">
      <c r="A2941" s="40" t="s">
        <v>6768</v>
      </c>
      <c r="B2941" s="40" t="s">
        <v>3941</v>
      </c>
    </row>
    <row r="2942">
      <c r="A2942" s="40" t="s">
        <v>6769</v>
      </c>
      <c r="B2942" s="40" t="s">
        <v>3941</v>
      </c>
    </row>
    <row r="2943">
      <c r="A2943" s="40" t="s">
        <v>2526</v>
      </c>
      <c r="B2943" s="40" t="s">
        <v>3941</v>
      </c>
    </row>
    <row r="2944">
      <c r="A2944" s="40" t="s">
        <v>6770</v>
      </c>
      <c r="B2944" s="40" t="s">
        <v>3941</v>
      </c>
    </row>
    <row r="2945">
      <c r="A2945" s="40" t="s">
        <v>6771</v>
      </c>
      <c r="B2945" s="40" t="s">
        <v>3941</v>
      </c>
    </row>
    <row r="2946">
      <c r="A2946" s="40" t="s">
        <v>6772</v>
      </c>
      <c r="B2946" s="40" t="s">
        <v>3941</v>
      </c>
    </row>
    <row r="2947">
      <c r="A2947" s="40" t="s">
        <v>6773</v>
      </c>
      <c r="B2947" s="40" t="s">
        <v>3941</v>
      </c>
    </row>
    <row r="2948">
      <c r="A2948" s="40" t="s">
        <v>6774</v>
      </c>
      <c r="B2948" s="40" t="s">
        <v>3941</v>
      </c>
    </row>
    <row r="2949">
      <c r="A2949" s="40" t="s">
        <v>6775</v>
      </c>
      <c r="B2949" s="40" t="s">
        <v>3941</v>
      </c>
    </row>
    <row r="2950">
      <c r="A2950" s="40" t="s">
        <v>6776</v>
      </c>
      <c r="B2950" s="40" t="s">
        <v>3941</v>
      </c>
    </row>
    <row r="2951">
      <c r="A2951" s="40" t="s">
        <v>6777</v>
      </c>
      <c r="B2951" s="40" t="s">
        <v>3941</v>
      </c>
    </row>
    <row r="2952">
      <c r="A2952" s="40" t="s">
        <v>6778</v>
      </c>
      <c r="B2952" s="40" t="s">
        <v>3941</v>
      </c>
    </row>
    <row r="2953">
      <c r="A2953" s="40" t="s">
        <v>6779</v>
      </c>
      <c r="B2953" s="40" t="s">
        <v>3941</v>
      </c>
    </row>
    <row r="2954">
      <c r="A2954" s="40" t="s">
        <v>6780</v>
      </c>
      <c r="B2954" s="40" t="s">
        <v>3941</v>
      </c>
    </row>
    <row r="2955">
      <c r="A2955" s="40" t="s">
        <v>6781</v>
      </c>
      <c r="B2955" s="40" t="s">
        <v>3941</v>
      </c>
    </row>
    <row r="2956">
      <c r="A2956" s="40" t="s">
        <v>6782</v>
      </c>
      <c r="B2956" s="40" t="s">
        <v>3941</v>
      </c>
    </row>
    <row r="2957">
      <c r="A2957" s="40" t="s">
        <v>6783</v>
      </c>
      <c r="B2957" s="40" t="s">
        <v>3941</v>
      </c>
    </row>
    <row r="2958">
      <c r="A2958" s="40" t="s">
        <v>6784</v>
      </c>
      <c r="B2958" s="40" t="s">
        <v>3941</v>
      </c>
    </row>
    <row r="2959">
      <c r="A2959" s="40" t="s">
        <v>6785</v>
      </c>
      <c r="B2959" s="40" t="s">
        <v>3941</v>
      </c>
    </row>
    <row r="2960">
      <c r="A2960" s="40" t="s">
        <v>6786</v>
      </c>
      <c r="B2960" s="40" t="s">
        <v>3941</v>
      </c>
    </row>
    <row r="2961">
      <c r="A2961" s="40" t="s">
        <v>6787</v>
      </c>
      <c r="B2961" s="40" t="s">
        <v>3941</v>
      </c>
    </row>
    <row r="2962">
      <c r="A2962" s="40" t="s">
        <v>6788</v>
      </c>
      <c r="B2962" s="40" t="s">
        <v>3941</v>
      </c>
    </row>
    <row r="2963">
      <c r="A2963" s="40" t="s">
        <v>6789</v>
      </c>
      <c r="B2963" s="40" t="s">
        <v>3941</v>
      </c>
    </row>
    <row r="2964">
      <c r="A2964" s="40" t="s">
        <v>6790</v>
      </c>
      <c r="B2964" s="40" t="s">
        <v>3941</v>
      </c>
    </row>
    <row r="2965">
      <c r="A2965" s="40" t="s">
        <v>6791</v>
      </c>
      <c r="B2965" s="40" t="s">
        <v>3941</v>
      </c>
    </row>
    <row r="2966">
      <c r="A2966" s="40" t="s">
        <v>6792</v>
      </c>
      <c r="B2966" s="40" t="s">
        <v>3941</v>
      </c>
    </row>
    <row r="2967">
      <c r="A2967" s="40" t="s">
        <v>6793</v>
      </c>
      <c r="B2967" s="40" t="s">
        <v>3941</v>
      </c>
    </row>
    <row r="2968">
      <c r="A2968" s="40" t="s">
        <v>6794</v>
      </c>
      <c r="B2968" s="40" t="s">
        <v>3941</v>
      </c>
    </row>
    <row r="2969">
      <c r="A2969" s="40" t="s">
        <v>6795</v>
      </c>
      <c r="B2969" s="40" t="s">
        <v>3941</v>
      </c>
    </row>
    <row r="2970">
      <c r="A2970" s="40" t="s">
        <v>6796</v>
      </c>
      <c r="B2970" s="40" t="s">
        <v>3941</v>
      </c>
    </row>
    <row r="2971">
      <c r="A2971" s="40" t="s">
        <v>6797</v>
      </c>
      <c r="B2971" s="40" t="s">
        <v>3941</v>
      </c>
    </row>
    <row r="2972">
      <c r="A2972" s="40" t="s">
        <v>6798</v>
      </c>
      <c r="B2972" s="40" t="s">
        <v>3941</v>
      </c>
    </row>
    <row r="2973">
      <c r="A2973" s="40" t="s">
        <v>6799</v>
      </c>
      <c r="B2973" s="40" t="s">
        <v>3941</v>
      </c>
    </row>
    <row r="2974">
      <c r="A2974" s="40" t="s">
        <v>6800</v>
      </c>
      <c r="B2974" s="40" t="s">
        <v>3941</v>
      </c>
    </row>
    <row r="2975">
      <c r="A2975" s="40" t="s">
        <v>6801</v>
      </c>
      <c r="B2975" s="40" t="s">
        <v>3941</v>
      </c>
    </row>
    <row r="2976">
      <c r="A2976" s="40" t="s">
        <v>6802</v>
      </c>
      <c r="B2976" s="40" t="s">
        <v>3941</v>
      </c>
    </row>
    <row r="2977">
      <c r="A2977" s="40" t="s">
        <v>6803</v>
      </c>
      <c r="B2977" s="40" t="s">
        <v>3941</v>
      </c>
    </row>
    <row r="2978">
      <c r="A2978" s="40" t="s">
        <v>6804</v>
      </c>
      <c r="B2978" s="40" t="s">
        <v>3941</v>
      </c>
    </row>
    <row r="2979">
      <c r="A2979" s="40" t="s">
        <v>6805</v>
      </c>
      <c r="B2979" s="40" t="s">
        <v>3941</v>
      </c>
    </row>
    <row r="2980">
      <c r="A2980" s="40" t="s">
        <v>6806</v>
      </c>
      <c r="B2980" s="40" t="s">
        <v>3941</v>
      </c>
    </row>
    <row r="2981">
      <c r="A2981" s="40" t="s">
        <v>6807</v>
      </c>
      <c r="B2981" s="40" t="s">
        <v>3941</v>
      </c>
    </row>
    <row r="2982">
      <c r="A2982" s="40" t="s">
        <v>6808</v>
      </c>
      <c r="B2982" s="40" t="s">
        <v>3941</v>
      </c>
    </row>
    <row r="2983">
      <c r="A2983" s="40" t="s">
        <v>6809</v>
      </c>
      <c r="B2983" s="40" t="s">
        <v>3941</v>
      </c>
    </row>
    <row r="2984">
      <c r="A2984" s="40" t="s">
        <v>6810</v>
      </c>
      <c r="B2984" s="40" t="s">
        <v>3941</v>
      </c>
    </row>
    <row r="2985">
      <c r="A2985" s="40" t="s">
        <v>6811</v>
      </c>
      <c r="B2985" s="40" t="s">
        <v>3941</v>
      </c>
    </row>
    <row r="2986">
      <c r="A2986" s="40" t="s">
        <v>6812</v>
      </c>
      <c r="B2986" s="40" t="s">
        <v>3941</v>
      </c>
    </row>
    <row r="2987">
      <c r="A2987" s="40" t="s">
        <v>6813</v>
      </c>
      <c r="B2987" s="40" t="s">
        <v>3941</v>
      </c>
    </row>
    <row r="2988">
      <c r="A2988" s="40" t="s">
        <v>6814</v>
      </c>
      <c r="B2988" s="40" t="s">
        <v>3941</v>
      </c>
    </row>
    <row r="2989">
      <c r="A2989" s="40" t="s">
        <v>6815</v>
      </c>
      <c r="B2989" s="40" t="s">
        <v>3941</v>
      </c>
    </row>
    <row r="2990">
      <c r="A2990" s="40" t="s">
        <v>6816</v>
      </c>
      <c r="B2990" s="40" t="s">
        <v>3941</v>
      </c>
    </row>
    <row r="2991">
      <c r="A2991" s="40" t="s">
        <v>6817</v>
      </c>
      <c r="B2991" s="40" t="s">
        <v>3941</v>
      </c>
    </row>
    <row r="2992">
      <c r="A2992" s="40" t="s">
        <v>6818</v>
      </c>
      <c r="B2992" s="40" t="s">
        <v>3941</v>
      </c>
    </row>
    <row r="2993">
      <c r="A2993" s="40" t="s">
        <v>6819</v>
      </c>
      <c r="B2993" s="40" t="s">
        <v>3941</v>
      </c>
    </row>
    <row r="2994">
      <c r="A2994" s="40" t="s">
        <v>6820</v>
      </c>
      <c r="B2994" s="40" t="s">
        <v>3941</v>
      </c>
    </row>
    <row r="2995">
      <c r="A2995" s="40" t="s">
        <v>6821</v>
      </c>
      <c r="B2995" s="40" t="s">
        <v>3941</v>
      </c>
    </row>
    <row r="2996">
      <c r="A2996" s="40" t="s">
        <v>6822</v>
      </c>
      <c r="B2996" s="40" t="s">
        <v>3941</v>
      </c>
    </row>
    <row r="2997">
      <c r="A2997" s="40" t="s">
        <v>6823</v>
      </c>
      <c r="B2997" s="40" t="s">
        <v>3941</v>
      </c>
    </row>
    <row r="2998">
      <c r="A2998" s="40" t="s">
        <v>6824</v>
      </c>
      <c r="B2998" s="40" t="s">
        <v>3941</v>
      </c>
    </row>
    <row r="2999">
      <c r="A2999" s="40" t="s">
        <v>6825</v>
      </c>
      <c r="B2999" s="40" t="s">
        <v>3941</v>
      </c>
    </row>
    <row r="3000">
      <c r="A3000" s="40" t="s">
        <v>6826</v>
      </c>
      <c r="B3000" s="40" t="s">
        <v>3941</v>
      </c>
    </row>
    <row r="3001">
      <c r="A3001" s="40" t="s">
        <v>6827</v>
      </c>
      <c r="B3001" s="40" t="s">
        <v>3944</v>
      </c>
    </row>
    <row r="3002">
      <c r="A3002" s="40" t="s">
        <v>6828</v>
      </c>
      <c r="B3002" s="40" t="s">
        <v>3944</v>
      </c>
    </row>
    <row r="3003">
      <c r="A3003" s="40" t="s">
        <v>6829</v>
      </c>
      <c r="B3003" s="40" t="s">
        <v>3944</v>
      </c>
    </row>
    <row r="3004">
      <c r="A3004" s="40" t="s">
        <v>6830</v>
      </c>
      <c r="B3004" s="40" t="s">
        <v>3944</v>
      </c>
    </row>
    <row r="3005">
      <c r="A3005" s="40" t="s">
        <v>6831</v>
      </c>
      <c r="B3005" s="40" t="s">
        <v>3944</v>
      </c>
    </row>
    <row r="3006">
      <c r="A3006" s="40" t="s">
        <v>6832</v>
      </c>
      <c r="B3006" s="40" t="s">
        <v>3944</v>
      </c>
    </row>
    <row r="3007">
      <c r="A3007" s="40" t="s">
        <v>6833</v>
      </c>
      <c r="B3007" s="40" t="s">
        <v>3944</v>
      </c>
    </row>
    <row r="3008">
      <c r="A3008" s="40" t="s">
        <v>6834</v>
      </c>
      <c r="B3008" s="40" t="s">
        <v>3944</v>
      </c>
    </row>
    <row r="3009">
      <c r="A3009" s="40" t="s">
        <v>6835</v>
      </c>
      <c r="B3009" s="40" t="s">
        <v>3944</v>
      </c>
    </row>
    <row r="3010">
      <c r="A3010" s="40" t="s">
        <v>6836</v>
      </c>
      <c r="B3010" s="40" t="s">
        <v>3944</v>
      </c>
    </row>
    <row r="3011">
      <c r="A3011" s="40" t="s">
        <v>6837</v>
      </c>
      <c r="B3011" s="40" t="s">
        <v>3944</v>
      </c>
    </row>
    <row r="3012">
      <c r="A3012" s="40" t="s">
        <v>6838</v>
      </c>
      <c r="B3012" s="40" t="s">
        <v>3944</v>
      </c>
    </row>
    <row r="3013">
      <c r="A3013" s="40" t="s">
        <v>6839</v>
      </c>
      <c r="B3013" s="40" t="s">
        <v>3944</v>
      </c>
    </row>
    <row r="3014">
      <c r="A3014" s="40" t="s">
        <v>6840</v>
      </c>
      <c r="B3014" s="40" t="s">
        <v>3944</v>
      </c>
    </row>
    <row r="3015">
      <c r="A3015" s="40" t="s">
        <v>6841</v>
      </c>
      <c r="B3015" s="40" t="s">
        <v>3944</v>
      </c>
    </row>
    <row r="3016">
      <c r="A3016" s="40" t="s">
        <v>6842</v>
      </c>
      <c r="B3016" s="40" t="s">
        <v>3944</v>
      </c>
    </row>
    <row r="3017">
      <c r="A3017" s="40" t="s">
        <v>6843</v>
      </c>
      <c r="B3017" s="40" t="s">
        <v>3944</v>
      </c>
    </row>
    <row r="3018">
      <c r="A3018" s="40" t="s">
        <v>6844</v>
      </c>
      <c r="B3018" s="40" t="s">
        <v>3944</v>
      </c>
    </row>
    <row r="3019">
      <c r="A3019" s="40" t="s">
        <v>6845</v>
      </c>
      <c r="B3019" s="40" t="s">
        <v>3944</v>
      </c>
    </row>
    <row r="3020">
      <c r="A3020" s="40" t="s">
        <v>6846</v>
      </c>
      <c r="B3020" s="40" t="s">
        <v>3944</v>
      </c>
    </row>
    <row r="3021">
      <c r="A3021" s="40" t="s">
        <v>6847</v>
      </c>
      <c r="B3021" s="40" t="s">
        <v>3944</v>
      </c>
    </row>
    <row r="3022">
      <c r="A3022" s="40" t="s">
        <v>6848</v>
      </c>
      <c r="B3022" s="40" t="s">
        <v>3944</v>
      </c>
    </row>
    <row r="3023">
      <c r="A3023" s="40" t="s">
        <v>6849</v>
      </c>
      <c r="B3023" s="40" t="s">
        <v>3944</v>
      </c>
    </row>
    <row r="3024">
      <c r="A3024" s="40" t="s">
        <v>6850</v>
      </c>
      <c r="B3024" s="40" t="s">
        <v>3944</v>
      </c>
    </row>
    <row r="3025">
      <c r="A3025" s="40" t="s">
        <v>6851</v>
      </c>
      <c r="B3025" s="40" t="s">
        <v>3944</v>
      </c>
    </row>
    <row r="3026">
      <c r="A3026" s="40" t="s">
        <v>1466</v>
      </c>
      <c r="B3026" s="40" t="s">
        <v>3944</v>
      </c>
    </row>
    <row r="3027">
      <c r="A3027" s="40" t="s">
        <v>6852</v>
      </c>
      <c r="B3027" s="40" t="s">
        <v>3944</v>
      </c>
    </row>
    <row r="3028">
      <c r="A3028" s="40" t="s">
        <v>6853</v>
      </c>
      <c r="B3028" s="40" t="s">
        <v>3944</v>
      </c>
    </row>
    <row r="3029">
      <c r="A3029" s="40" t="s">
        <v>6854</v>
      </c>
      <c r="B3029" s="40" t="s">
        <v>3944</v>
      </c>
    </row>
    <row r="3030">
      <c r="A3030" s="40" t="s">
        <v>6855</v>
      </c>
      <c r="B3030" s="40" t="s">
        <v>3944</v>
      </c>
    </row>
    <row r="3031">
      <c r="A3031" s="40" t="s">
        <v>6856</v>
      </c>
      <c r="B3031" s="40" t="s">
        <v>3944</v>
      </c>
    </row>
    <row r="3032">
      <c r="A3032" s="40" t="s">
        <v>6857</v>
      </c>
      <c r="B3032" s="40" t="s">
        <v>3944</v>
      </c>
    </row>
    <row r="3033">
      <c r="A3033" s="40" t="s">
        <v>6858</v>
      </c>
      <c r="B3033" s="40" t="s">
        <v>3944</v>
      </c>
    </row>
    <row r="3034">
      <c r="A3034" s="40" t="s">
        <v>6859</v>
      </c>
      <c r="B3034" s="40" t="s">
        <v>3944</v>
      </c>
    </row>
    <row r="3035">
      <c r="A3035" s="40" t="s">
        <v>6860</v>
      </c>
      <c r="B3035" s="40" t="s">
        <v>3944</v>
      </c>
    </row>
    <row r="3036">
      <c r="A3036" s="40" t="s">
        <v>6861</v>
      </c>
      <c r="B3036" s="40" t="s">
        <v>3944</v>
      </c>
    </row>
    <row r="3037">
      <c r="A3037" s="40" t="s">
        <v>6862</v>
      </c>
      <c r="B3037" s="40" t="s">
        <v>3944</v>
      </c>
    </row>
    <row r="3038">
      <c r="A3038" s="40" t="s">
        <v>6863</v>
      </c>
      <c r="B3038" s="40" t="s">
        <v>3944</v>
      </c>
    </row>
    <row r="3039">
      <c r="A3039" s="40" t="s">
        <v>6864</v>
      </c>
      <c r="B3039" s="40" t="s">
        <v>3944</v>
      </c>
    </row>
    <row r="3040">
      <c r="A3040" s="40" t="s">
        <v>6865</v>
      </c>
      <c r="B3040" s="40" t="s">
        <v>3944</v>
      </c>
    </row>
    <row r="3041">
      <c r="A3041" s="40" t="s">
        <v>6866</v>
      </c>
      <c r="B3041" s="40" t="s">
        <v>3944</v>
      </c>
    </row>
    <row r="3042">
      <c r="A3042" s="40" t="s">
        <v>6867</v>
      </c>
      <c r="B3042" s="40" t="s">
        <v>3944</v>
      </c>
    </row>
    <row r="3043">
      <c r="A3043" s="40" t="s">
        <v>6868</v>
      </c>
      <c r="B3043" s="40" t="s">
        <v>3944</v>
      </c>
    </row>
    <row r="3044">
      <c r="A3044" s="40" t="s">
        <v>6869</v>
      </c>
      <c r="B3044" s="40" t="s">
        <v>3944</v>
      </c>
    </row>
    <row r="3045">
      <c r="A3045" s="40" t="s">
        <v>6870</v>
      </c>
      <c r="B3045" s="40" t="s">
        <v>3944</v>
      </c>
    </row>
    <row r="3046">
      <c r="A3046" s="40" t="s">
        <v>6871</v>
      </c>
      <c r="B3046" s="40" t="s">
        <v>3944</v>
      </c>
    </row>
    <row r="3047">
      <c r="A3047" s="40" t="s">
        <v>6872</v>
      </c>
      <c r="B3047" s="40" t="s">
        <v>3944</v>
      </c>
    </row>
    <row r="3048">
      <c r="A3048" s="40" t="s">
        <v>6873</v>
      </c>
      <c r="B3048" s="40" t="s">
        <v>3944</v>
      </c>
    </row>
    <row r="3049">
      <c r="A3049" s="40" t="s">
        <v>6874</v>
      </c>
      <c r="B3049" s="40" t="s">
        <v>3944</v>
      </c>
    </row>
    <row r="3050">
      <c r="A3050" s="40" t="s">
        <v>6875</v>
      </c>
      <c r="B3050" s="40" t="s">
        <v>3944</v>
      </c>
    </row>
    <row r="3051">
      <c r="A3051" s="40" t="s">
        <v>6876</v>
      </c>
      <c r="B3051" s="40" t="s">
        <v>3944</v>
      </c>
    </row>
    <row r="3052">
      <c r="A3052" s="40" t="s">
        <v>6877</v>
      </c>
      <c r="B3052" s="40" t="s">
        <v>3944</v>
      </c>
    </row>
    <row r="3053">
      <c r="A3053" s="40" t="s">
        <v>6878</v>
      </c>
      <c r="B3053" s="40" t="s">
        <v>3944</v>
      </c>
    </row>
    <row r="3054">
      <c r="A3054" s="40" t="s">
        <v>6879</v>
      </c>
      <c r="B3054" s="40" t="s">
        <v>3944</v>
      </c>
    </row>
    <row r="3055">
      <c r="A3055" s="40" t="s">
        <v>6880</v>
      </c>
      <c r="B3055" s="40" t="s">
        <v>3944</v>
      </c>
    </row>
    <row r="3056">
      <c r="A3056" s="40" t="s">
        <v>6881</v>
      </c>
      <c r="B3056" s="40" t="s">
        <v>3944</v>
      </c>
    </row>
    <row r="3057">
      <c r="A3057" s="40" t="s">
        <v>6882</v>
      </c>
      <c r="B3057" s="40" t="s">
        <v>3944</v>
      </c>
    </row>
    <row r="3058">
      <c r="A3058" s="40" t="s">
        <v>6883</v>
      </c>
      <c r="B3058" s="40" t="s">
        <v>3944</v>
      </c>
    </row>
    <row r="3059">
      <c r="A3059" s="40" t="s">
        <v>6884</v>
      </c>
      <c r="B3059" s="40" t="s">
        <v>3944</v>
      </c>
    </row>
    <row r="3060">
      <c r="A3060" s="40" t="s">
        <v>6885</v>
      </c>
      <c r="B3060" s="40" t="s">
        <v>3944</v>
      </c>
    </row>
    <row r="3061">
      <c r="A3061" s="40" t="s">
        <v>6886</v>
      </c>
      <c r="B3061" s="40" t="s">
        <v>3944</v>
      </c>
    </row>
    <row r="3062">
      <c r="A3062" s="40" t="s">
        <v>6887</v>
      </c>
      <c r="B3062" s="40" t="s">
        <v>3944</v>
      </c>
    </row>
    <row r="3063">
      <c r="A3063" s="40" t="s">
        <v>6888</v>
      </c>
      <c r="B3063" s="40" t="s">
        <v>3944</v>
      </c>
    </row>
    <row r="3064">
      <c r="A3064" s="40" t="s">
        <v>6889</v>
      </c>
      <c r="B3064" s="40" t="s">
        <v>3944</v>
      </c>
    </row>
    <row r="3065">
      <c r="A3065" s="40" t="s">
        <v>6890</v>
      </c>
      <c r="B3065" s="40" t="s">
        <v>3944</v>
      </c>
    </row>
    <row r="3066">
      <c r="A3066" s="40" t="s">
        <v>6891</v>
      </c>
      <c r="B3066" s="40" t="s">
        <v>3944</v>
      </c>
    </row>
    <row r="3067">
      <c r="A3067" s="40" t="s">
        <v>6892</v>
      </c>
      <c r="B3067" s="40" t="s">
        <v>3944</v>
      </c>
    </row>
    <row r="3068">
      <c r="A3068" s="40" t="s">
        <v>6893</v>
      </c>
      <c r="B3068" s="40" t="s">
        <v>3944</v>
      </c>
    </row>
    <row r="3069">
      <c r="A3069" s="40" t="s">
        <v>6894</v>
      </c>
      <c r="B3069" s="40" t="s">
        <v>3944</v>
      </c>
    </row>
    <row r="3070">
      <c r="A3070" s="40" t="s">
        <v>6895</v>
      </c>
      <c r="B3070" s="40" t="s">
        <v>3944</v>
      </c>
    </row>
    <row r="3071">
      <c r="A3071" s="40" t="s">
        <v>6896</v>
      </c>
      <c r="B3071" s="40" t="s">
        <v>3944</v>
      </c>
    </row>
    <row r="3072">
      <c r="A3072" s="41" t="s">
        <v>6897</v>
      </c>
      <c r="B3072" s="40" t="s">
        <v>3944</v>
      </c>
    </row>
    <row r="3073">
      <c r="A3073" s="40" t="s">
        <v>6898</v>
      </c>
      <c r="B3073" s="40" t="s">
        <v>3944</v>
      </c>
    </row>
    <row r="3074">
      <c r="A3074" s="40" t="s">
        <v>6899</v>
      </c>
      <c r="B3074" s="40" t="s">
        <v>3944</v>
      </c>
    </row>
    <row r="3075">
      <c r="A3075" s="40" t="s">
        <v>6900</v>
      </c>
      <c r="B3075" s="40" t="s">
        <v>3944</v>
      </c>
    </row>
    <row r="3076">
      <c r="A3076" s="40" t="s">
        <v>6901</v>
      </c>
      <c r="B3076" s="40" t="s">
        <v>3944</v>
      </c>
    </row>
    <row r="3077">
      <c r="A3077" s="40" t="s">
        <v>6902</v>
      </c>
      <c r="B3077" s="40" t="s">
        <v>3944</v>
      </c>
    </row>
    <row r="3078">
      <c r="A3078" s="40" t="s">
        <v>6903</v>
      </c>
      <c r="B3078" s="40" t="s">
        <v>3944</v>
      </c>
    </row>
    <row r="3079">
      <c r="A3079" s="40" t="s">
        <v>6904</v>
      </c>
      <c r="B3079" s="40" t="s">
        <v>3944</v>
      </c>
    </row>
    <row r="3080">
      <c r="A3080" s="40" t="s">
        <v>6905</v>
      </c>
      <c r="B3080" s="40" t="s">
        <v>3944</v>
      </c>
    </row>
    <row r="3081">
      <c r="A3081" s="40" t="s">
        <v>6906</v>
      </c>
      <c r="B3081" s="40" t="s">
        <v>3944</v>
      </c>
    </row>
    <row r="3082">
      <c r="A3082" s="40" t="s">
        <v>6907</v>
      </c>
      <c r="B3082" s="40" t="s">
        <v>3944</v>
      </c>
    </row>
    <row r="3083">
      <c r="A3083" s="40" t="s">
        <v>6908</v>
      </c>
      <c r="B3083" s="40" t="s">
        <v>3944</v>
      </c>
    </row>
    <row r="3084">
      <c r="A3084" s="40" t="s">
        <v>6909</v>
      </c>
      <c r="B3084" s="40" t="s">
        <v>3932</v>
      </c>
    </row>
    <row r="3085">
      <c r="A3085" s="40" t="s">
        <v>6910</v>
      </c>
      <c r="B3085" s="40" t="s">
        <v>3944</v>
      </c>
    </row>
    <row r="3086">
      <c r="A3086" s="40" t="s">
        <v>6911</v>
      </c>
      <c r="B3086" s="40" t="s">
        <v>3944</v>
      </c>
    </row>
    <row r="3087">
      <c r="A3087" s="40" t="s">
        <v>6912</v>
      </c>
      <c r="B3087" s="40" t="s">
        <v>3944</v>
      </c>
    </row>
    <row r="3088">
      <c r="A3088" s="40" t="s">
        <v>6913</v>
      </c>
      <c r="B3088" s="40" t="s">
        <v>3944</v>
      </c>
    </row>
    <row r="3089">
      <c r="A3089" s="40" t="s">
        <v>6914</v>
      </c>
      <c r="B3089" s="40" t="s">
        <v>3944</v>
      </c>
    </row>
    <row r="3090">
      <c r="A3090" s="40" t="s">
        <v>6915</v>
      </c>
      <c r="B3090" s="40" t="s">
        <v>3944</v>
      </c>
    </row>
    <row r="3091">
      <c r="A3091" s="40" t="s">
        <v>6916</v>
      </c>
      <c r="B3091" s="40" t="s">
        <v>3944</v>
      </c>
    </row>
    <row r="3092">
      <c r="A3092" s="40" t="s">
        <v>6917</v>
      </c>
      <c r="B3092" s="40" t="s">
        <v>3944</v>
      </c>
    </row>
    <row r="3093">
      <c r="A3093" s="40" t="s">
        <v>6918</v>
      </c>
      <c r="B3093" s="40" t="s">
        <v>3944</v>
      </c>
    </row>
    <row r="3094">
      <c r="A3094" s="40" t="s">
        <v>6919</v>
      </c>
      <c r="B3094" s="40" t="s">
        <v>3944</v>
      </c>
    </row>
    <row r="3095">
      <c r="A3095" s="40" t="s">
        <v>6920</v>
      </c>
      <c r="B3095" s="40" t="s">
        <v>3944</v>
      </c>
    </row>
    <row r="3096">
      <c r="A3096" s="40" t="s">
        <v>6921</v>
      </c>
      <c r="B3096" s="40" t="s">
        <v>3944</v>
      </c>
    </row>
    <row r="3097">
      <c r="A3097" s="40" t="s">
        <v>6922</v>
      </c>
      <c r="B3097" s="40" t="s">
        <v>3944</v>
      </c>
    </row>
    <row r="3098">
      <c r="A3098" s="40" t="s">
        <v>6923</v>
      </c>
      <c r="B3098" s="40" t="s">
        <v>3944</v>
      </c>
    </row>
    <row r="3099">
      <c r="A3099" s="40" t="s">
        <v>6924</v>
      </c>
      <c r="B3099" s="40" t="s">
        <v>3944</v>
      </c>
    </row>
    <row r="3100">
      <c r="A3100" s="40" t="s">
        <v>6925</v>
      </c>
      <c r="B3100" s="40" t="s">
        <v>3944</v>
      </c>
    </row>
    <row r="3101">
      <c r="A3101" s="40" t="s">
        <v>6926</v>
      </c>
      <c r="B3101" s="40" t="s">
        <v>3944</v>
      </c>
    </row>
    <row r="3102">
      <c r="A3102" s="40" t="s">
        <v>6927</v>
      </c>
      <c r="B3102" s="40" t="s">
        <v>3944</v>
      </c>
    </row>
    <row r="3103">
      <c r="A3103" s="40" t="s">
        <v>6928</v>
      </c>
      <c r="B3103" s="40" t="s">
        <v>3944</v>
      </c>
    </row>
    <row r="3104">
      <c r="A3104" s="40" t="s">
        <v>6929</v>
      </c>
      <c r="B3104" s="40" t="s">
        <v>3944</v>
      </c>
    </row>
    <row r="3105">
      <c r="A3105" s="40" t="s">
        <v>6930</v>
      </c>
      <c r="B3105" s="40" t="s">
        <v>3944</v>
      </c>
    </row>
    <row r="3106">
      <c r="A3106" s="40" t="s">
        <v>6931</v>
      </c>
      <c r="B3106" s="40" t="s">
        <v>3944</v>
      </c>
    </row>
    <row r="3107">
      <c r="A3107" s="40" t="s">
        <v>6932</v>
      </c>
      <c r="B3107" s="40" t="s">
        <v>3944</v>
      </c>
    </row>
    <row r="3108">
      <c r="A3108" s="40" t="s">
        <v>6933</v>
      </c>
      <c r="B3108" s="40" t="s">
        <v>3944</v>
      </c>
    </row>
    <row r="3109">
      <c r="A3109" s="40" t="s">
        <v>6934</v>
      </c>
      <c r="B3109" s="40" t="s">
        <v>3944</v>
      </c>
    </row>
    <row r="3110">
      <c r="A3110" s="40" t="s">
        <v>6935</v>
      </c>
      <c r="B3110" s="40" t="s">
        <v>3944</v>
      </c>
    </row>
    <row r="3111">
      <c r="A3111" s="40" t="s">
        <v>6936</v>
      </c>
      <c r="B3111" s="40" t="s">
        <v>3944</v>
      </c>
    </row>
    <row r="3112">
      <c r="A3112" s="40" t="s">
        <v>6937</v>
      </c>
      <c r="B3112" s="40" t="s">
        <v>3944</v>
      </c>
    </row>
    <row r="3113">
      <c r="A3113" s="40" t="s">
        <v>6938</v>
      </c>
      <c r="B3113" s="40" t="s">
        <v>3944</v>
      </c>
    </row>
    <row r="3114">
      <c r="A3114" s="40" t="s">
        <v>6939</v>
      </c>
      <c r="B3114" s="40" t="s">
        <v>3944</v>
      </c>
    </row>
    <row r="3115">
      <c r="A3115" s="40" t="s">
        <v>6940</v>
      </c>
      <c r="B3115" s="40" t="s">
        <v>3944</v>
      </c>
    </row>
    <row r="3116">
      <c r="A3116" s="40" t="s">
        <v>6941</v>
      </c>
      <c r="B3116" s="40" t="s">
        <v>3944</v>
      </c>
    </row>
    <row r="3117">
      <c r="A3117" s="40" t="s">
        <v>6942</v>
      </c>
      <c r="B3117" s="40" t="s">
        <v>3944</v>
      </c>
    </row>
    <row r="3118">
      <c r="A3118" s="40" t="s">
        <v>6943</v>
      </c>
      <c r="B3118" s="40" t="s">
        <v>3944</v>
      </c>
    </row>
    <row r="3119">
      <c r="A3119" s="40" t="s">
        <v>6944</v>
      </c>
      <c r="B3119" s="40" t="s">
        <v>3944</v>
      </c>
    </row>
    <row r="3120">
      <c r="A3120" s="40" t="s">
        <v>6945</v>
      </c>
      <c r="B3120" s="40" t="s">
        <v>3944</v>
      </c>
    </row>
    <row r="3121">
      <c r="A3121" s="40" t="s">
        <v>6946</v>
      </c>
      <c r="B3121" s="40" t="s">
        <v>3944</v>
      </c>
    </row>
    <row r="3122">
      <c r="A3122" s="40" t="s">
        <v>6947</v>
      </c>
      <c r="B3122" s="40" t="s">
        <v>3944</v>
      </c>
    </row>
    <row r="3123">
      <c r="A3123" s="40" t="s">
        <v>6948</v>
      </c>
      <c r="B3123" s="40" t="s">
        <v>4804</v>
      </c>
    </row>
    <row r="3124">
      <c r="A3124" s="40" t="s">
        <v>6949</v>
      </c>
      <c r="B3124" s="40" t="s">
        <v>4804</v>
      </c>
    </row>
    <row r="3125">
      <c r="A3125" s="40" t="s">
        <v>6950</v>
      </c>
      <c r="B3125" s="40" t="s">
        <v>3944</v>
      </c>
    </row>
    <row r="3126">
      <c r="A3126" s="40" t="s">
        <v>6951</v>
      </c>
      <c r="B3126" s="40" t="s">
        <v>3944</v>
      </c>
    </row>
    <row r="3127">
      <c r="A3127" s="40" t="s">
        <v>6952</v>
      </c>
      <c r="B3127" s="40" t="s">
        <v>3944</v>
      </c>
    </row>
    <row r="3128">
      <c r="A3128" s="40" t="s">
        <v>6953</v>
      </c>
      <c r="B3128" s="40" t="s">
        <v>3944</v>
      </c>
    </row>
    <row r="3129">
      <c r="A3129" s="40" t="s">
        <v>6954</v>
      </c>
      <c r="B3129" s="40" t="s">
        <v>3944</v>
      </c>
    </row>
    <row r="3130">
      <c r="A3130" s="40" t="s">
        <v>6955</v>
      </c>
      <c r="B3130" s="40" t="s">
        <v>3944</v>
      </c>
    </row>
    <row r="3131">
      <c r="A3131" s="40" t="s">
        <v>1035</v>
      </c>
      <c r="B3131" s="40" t="s">
        <v>3944</v>
      </c>
    </row>
    <row r="3132">
      <c r="A3132" s="40" t="s">
        <v>6956</v>
      </c>
      <c r="B3132" s="40" t="s">
        <v>3944</v>
      </c>
    </row>
    <row r="3133">
      <c r="A3133" s="40" t="s">
        <v>6957</v>
      </c>
      <c r="B3133" s="40" t="s">
        <v>3944</v>
      </c>
    </row>
    <row r="3134">
      <c r="A3134" s="40" t="s">
        <v>6958</v>
      </c>
      <c r="B3134" s="40" t="s">
        <v>3944</v>
      </c>
    </row>
    <row r="3135">
      <c r="A3135" s="40" t="s">
        <v>6959</v>
      </c>
      <c r="B3135" s="40" t="s">
        <v>3944</v>
      </c>
    </row>
    <row r="3136">
      <c r="A3136" s="40" t="s">
        <v>6960</v>
      </c>
      <c r="B3136" s="40" t="s">
        <v>3944</v>
      </c>
    </row>
    <row r="3137">
      <c r="A3137" s="40" t="s">
        <v>6961</v>
      </c>
      <c r="B3137" s="40" t="s">
        <v>3944</v>
      </c>
    </row>
    <row r="3138">
      <c r="A3138" s="40" t="s">
        <v>6962</v>
      </c>
      <c r="B3138" s="40" t="s">
        <v>3944</v>
      </c>
    </row>
    <row r="3139">
      <c r="A3139" s="40" t="s">
        <v>6963</v>
      </c>
      <c r="B3139" s="40" t="s">
        <v>3944</v>
      </c>
    </row>
    <row r="3140">
      <c r="A3140" s="40" t="s">
        <v>6964</v>
      </c>
      <c r="B3140" s="40" t="s">
        <v>3944</v>
      </c>
    </row>
    <row r="3141">
      <c r="A3141" s="40" t="s">
        <v>6965</v>
      </c>
      <c r="B3141" s="40" t="s">
        <v>3944</v>
      </c>
    </row>
    <row r="3142">
      <c r="A3142" s="40" t="s">
        <v>6966</v>
      </c>
      <c r="B3142" s="40" t="s">
        <v>3944</v>
      </c>
    </row>
    <row r="3143">
      <c r="A3143" s="40" t="s">
        <v>6967</v>
      </c>
      <c r="B3143" s="40" t="s">
        <v>3944</v>
      </c>
    </row>
    <row r="3144">
      <c r="A3144" s="40" t="s">
        <v>6968</v>
      </c>
      <c r="B3144" s="40" t="s">
        <v>3944</v>
      </c>
    </row>
    <row r="3145">
      <c r="A3145" s="40" t="s">
        <v>6969</v>
      </c>
      <c r="B3145" s="40" t="s">
        <v>3944</v>
      </c>
    </row>
    <row r="3146">
      <c r="A3146" s="40" t="s">
        <v>6970</v>
      </c>
      <c r="B3146" s="40" t="s">
        <v>3944</v>
      </c>
    </row>
    <row r="3147">
      <c r="A3147" s="40" t="s">
        <v>6971</v>
      </c>
      <c r="B3147" s="40" t="s">
        <v>3944</v>
      </c>
    </row>
    <row r="3148">
      <c r="A3148" s="40" t="s">
        <v>6972</v>
      </c>
      <c r="B3148" s="40" t="s">
        <v>3944</v>
      </c>
    </row>
    <row r="3149">
      <c r="A3149" s="40" t="s">
        <v>6973</v>
      </c>
      <c r="B3149" s="40" t="s">
        <v>3944</v>
      </c>
    </row>
    <row r="3150">
      <c r="A3150" s="40" t="s">
        <v>6974</v>
      </c>
      <c r="B3150" s="40" t="s">
        <v>3944</v>
      </c>
    </row>
    <row r="3151">
      <c r="A3151" s="40" t="s">
        <v>6975</v>
      </c>
      <c r="B3151" s="40" t="s">
        <v>3944</v>
      </c>
    </row>
    <row r="3152">
      <c r="A3152" s="40" t="s">
        <v>6976</v>
      </c>
      <c r="B3152" s="40" t="s">
        <v>3944</v>
      </c>
    </row>
    <row r="3153">
      <c r="A3153" s="40" t="s">
        <v>6977</v>
      </c>
      <c r="B3153" s="40" t="s">
        <v>3944</v>
      </c>
    </row>
    <row r="3154">
      <c r="A3154" s="40" t="s">
        <v>6978</v>
      </c>
      <c r="B3154" s="40" t="s">
        <v>3944</v>
      </c>
    </row>
    <row r="3155">
      <c r="A3155" s="40" t="s">
        <v>6979</v>
      </c>
      <c r="B3155" s="40" t="s">
        <v>3944</v>
      </c>
    </row>
    <row r="3156">
      <c r="A3156" s="40" t="s">
        <v>6980</v>
      </c>
      <c r="B3156" s="40" t="s">
        <v>3944</v>
      </c>
    </row>
    <row r="3157">
      <c r="A3157" s="40" t="s">
        <v>6981</v>
      </c>
      <c r="B3157" s="40" t="s">
        <v>3944</v>
      </c>
    </row>
    <row r="3158">
      <c r="A3158" s="40" t="s">
        <v>6982</v>
      </c>
      <c r="B3158" s="40" t="s">
        <v>3944</v>
      </c>
    </row>
    <row r="3159">
      <c r="A3159" s="40" t="s">
        <v>6983</v>
      </c>
      <c r="B3159" s="40" t="s">
        <v>3944</v>
      </c>
    </row>
    <row r="3160">
      <c r="A3160" s="40" t="s">
        <v>6984</v>
      </c>
      <c r="B3160" s="40" t="s">
        <v>2749</v>
      </c>
    </row>
    <row r="3161">
      <c r="A3161" s="40" t="s">
        <v>6985</v>
      </c>
      <c r="B3161" s="40" t="s">
        <v>2749</v>
      </c>
    </row>
    <row r="3162">
      <c r="A3162" s="40" t="s">
        <v>6986</v>
      </c>
      <c r="B3162" s="40" t="s">
        <v>2749</v>
      </c>
    </row>
    <row r="3163">
      <c r="A3163" s="40" t="s">
        <v>6987</v>
      </c>
      <c r="B3163" s="40" t="s">
        <v>2749</v>
      </c>
    </row>
    <row r="3164">
      <c r="A3164" s="40" t="s">
        <v>6988</v>
      </c>
      <c r="B3164" s="40" t="s">
        <v>2749</v>
      </c>
    </row>
    <row r="3165">
      <c r="A3165" s="40" t="s">
        <v>6989</v>
      </c>
      <c r="B3165" s="40" t="s">
        <v>2749</v>
      </c>
    </row>
    <row r="3166">
      <c r="A3166" s="40" t="s">
        <v>6990</v>
      </c>
      <c r="B3166" s="40" t="s">
        <v>2749</v>
      </c>
    </row>
    <row r="3167">
      <c r="A3167" s="40" t="s">
        <v>6991</v>
      </c>
      <c r="B3167" s="40" t="s">
        <v>2749</v>
      </c>
    </row>
    <row r="3168">
      <c r="A3168" s="40" t="s">
        <v>6992</v>
      </c>
      <c r="B3168" s="40" t="s">
        <v>2749</v>
      </c>
    </row>
    <row r="3169">
      <c r="A3169" s="40" t="s">
        <v>6993</v>
      </c>
      <c r="B3169" s="40" t="s">
        <v>2749</v>
      </c>
    </row>
    <row r="3170">
      <c r="A3170" s="40" t="s">
        <v>6994</v>
      </c>
      <c r="B3170" s="40" t="s">
        <v>2749</v>
      </c>
    </row>
    <row r="3171">
      <c r="A3171" s="40" t="s">
        <v>6995</v>
      </c>
      <c r="B3171" s="40" t="s">
        <v>2749</v>
      </c>
    </row>
    <row r="3172">
      <c r="A3172" s="40" t="s">
        <v>6996</v>
      </c>
      <c r="B3172" s="40" t="s">
        <v>2749</v>
      </c>
    </row>
    <row r="3173">
      <c r="A3173" s="40" t="s">
        <v>6997</v>
      </c>
      <c r="B3173" s="40" t="s">
        <v>2749</v>
      </c>
    </row>
    <row r="3174">
      <c r="A3174" s="40" t="s">
        <v>6998</v>
      </c>
      <c r="B3174" s="40" t="s">
        <v>2749</v>
      </c>
    </row>
    <row r="3175">
      <c r="A3175" s="40" t="s">
        <v>6999</v>
      </c>
      <c r="B3175" s="40" t="s">
        <v>2749</v>
      </c>
    </row>
    <row r="3176">
      <c r="A3176" s="40" t="s">
        <v>7000</v>
      </c>
      <c r="B3176" s="40" t="s">
        <v>2749</v>
      </c>
    </row>
    <row r="3177">
      <c r="A3177" s="40" t="s">
        <v>7001</v>
      </c>
      <c r="B3177" s="40" t="s">
        <v>2749</v>
      </c>
    </row>
    <row r="3178">
      <c r="A3178" s="40" t="s">
        <v>7002</v>
      </c>
      <c r="B3178" s="40" t="s">
        <v>2749</v>
      </c>
    </row>
    <row r="3179">
      <c r="A3179" s="40" t="s">
        <v>7003</v>
      </c>
      <c r="B3179" s="40" t="s">
        <v>2749</v>
      </c>
    </row>
    <row r="3180">
      <c r="A3180" s="40" t="s">
        <v>7004</v>
      </c>
      <c r="B3180" s="40" t="s">
        <v>2749</v>
      </c>
    </row>
    <row r="3181">
      <c r="A3181" s="40" t="s">
        <v>7005</v>
      </c>
      <c r="B3181" s="40" t="s">
        <v>2749</v>
      </c>
    </row>
    <row r="3182">
      <c r="A3182" s="40" t="s">
        <v>7006</v>
      </c>
      <c r="B3182" s="40" t="s">
        <v>2749</v>
      </c>
    </row>
    <row r="3183">
      <c r="A3183" s="40" t="s">
        <v>7007</v>
      </c>
      <c r="B3183" s="40" t="s">
        <v>2749</v>
      </c>
    </row>
    <row r="3184">
      <c r="A3184" s="40" t="s">
        <v>7008</v>
      </c>
      <c r="B3184" s="40" t="s">
        <v>2749</v>
      </c>
    </row>
    <row r="3185">
      <c r="A3185" s="40" t="s">
        <v>7009</v>
      </c>
      <c r="B3185" s="40" t="s">
        <v>2749</v>
      </c>
    </row>
    <row r="3186">
      <c r="A3186" s="40" t="s">
        <v>7010</v>
      </c>
      <c r="B3186" s="40" t="s">
        <v>2749</v>
      </c>
    </row>
    <row r="3187">
      <c r="A3187" s="40" t="s">
        <v>7011</v>
      </c>
      <c r="B3187" s="40" t="s">
        <v>2749</v>
      </c>
    </row>
    <row r="3188">
      <c r="A3188" s="40" t="s">
        <v>7012</v>
      </c>
      <c r="B3188" s="40" t="s">
        <v>2749</v>
      </c>
    </row>
    <row r="3189">
      <c r="A3189" s="40" t="s">
        <v>7013</v>
      </c>
      <c r="B3189" s="40" t="s">
        <v>2749</v>
      </c>
    </row>
    <row r="3190">
      <c r="A3190" s="40" t="s">
        <v>7014</v>
      </c>
      <c r="B3190" s="40" t="s">
        <v>2749</v>
      </c>
    </row>
    <row r="3191">
      <c r="A3191" s="40" t="s">
        <v>7015</v>
      </c>
      <c r="B3191" s="40" t="s">
        <v>2749</v>
      </c>
    </row>
    <row r="3192">
      <c r="A3192" s="40" t="s">
        <v>7016</v>
      </c>
      <c r="B3192" s="40" t="s">
        <v>2749</v>
      </c>
    </row>
    <row r="3193">
      <c r="A3193" s="40" t="s">
        <v>7017</v>
      </c>
      <c r="B3193" s="40" t="s">
        <v>2749</v>
      </c>
    </row>
    <row r="3194">
      <c r="A3194" s="40" t="s">
        <v>7018</v>
      </c>
      <c r="B3194" s="40" t="s">
        <v>2749</v>
      </c>
    </row>
    <row r="3195">
      <c r="A3195" s="40" t="s">
        <v>7019</v>
      </c>
      <c r="B3195" s="40" t="s">
        <v>2749</v>
      </c>
    </row>
    <row r="3196">
      <c r="A3196" s="40" t="s">
        <v>7020</v>
      </c>
      <c r="B3196" s="40" t="s">
        <v>2749</v>
      </c>
    </row>
    <row r="3197">
      <c r="A3197" s="40" t="s">
        <v>7021</v>
      </c>
      <c r="B3197" s="40" t="s">
        <v>2749</v>
      </c>
    </row>
    <row r="3198">
      <c r="A3198" s="40" t="s">
        <v>7022</v>
      </c>
      <c r="B3198" s="40" t="s">
        <v>2749</v>
      </c>
    </row>
    <row r="3199">
      <c r="A3199" s="40" t="s">
        <v>7023</v>
      </c>
      <c r="B3199" s="40" t="s">
        <v>2749</v>
      </c>
    </row>
    <row r="3200">
      <c r="A3200" s="40" t="s">
        <v>7024</v>
      </c>
      <c r="B3200" s="40" t="s">
        <v>2749</v>
      </c>
    </row>
    <row r="3201">
      <c r="A3201" s="40" t="s">
        <v>7025</v>
      </c>
      <c r="B3201" s="40" t="s">
        <v>2749</v>
      </c>
    </row>
    <row r="3202">
      <c r="A3202" s="40" t="s">
        <v>7026</v>
      </c>
      <c r="B3202" s="40" t="s">
        <v>3932</v>
      </c>
    </row>
    <row r="3203">
      <c r="A3203" s="40" t="s">
        <v>7027</v>
      </c>
      <c r="B3203" s="40" t="s">
        <v>3932</v>
      </c>
    </row>
    <row r="3204">
      <c r="A3204" s="40" t="s">
        <v>7028</v>
      </c>
      <c r="B3204" s="40" t="s">
        <v>3932</v>
      </c>
    </row>
    <row r="3205">
      <c r="A3205" s="40" t="s">
        <v>7029</v>
      </c>
      <c r="B3205" s="40" t="s">
        <v>3932</v>
      </c>
    </row>
    <row r="3206">
      <c r="A3206" s="40" t="s">
        <v>7030</v>
      </c>
      <c r="B3206" s="40" t="s">
        <v>3941</v>
      </c>
    </row>
    <row r="3207">
      <c r="A3207" s="40" t="s">
        <v>7031</v>
      </c>
      <c r="B3207" s="40" t="s">
        <v>3941</v>
      </c>
    </row>
    <row r="3208">
      <c r="A3208" s="40" t="s">
        <v>7032</v>
      </c>
      <c r="B3208" s="40" t="s">
        <v>3941</v>
      </c>
    </row>
    <row r="3209">
      <c r="A3209" s="40" t="s">
        <v>7033</v>
      </c>
      <c r="B3209" s="40" t="s">
        <v>3941</v>
      </c>
    </row>
    <row r="3210">
      <c r="A3210" s="40" t="s">
        <v>7034</v>
      </c>
      <c r="B3210" s="40" t="s">
        <v>3941</v>
      </c>
    </row>
    <row r="3211">
      <c r="A3211" s="40" t="s">
        <v>7035</v>
      </c>
      <c r="B3211" s="40" t="s">
        <v>3941</v>
      </c>
    </row>
    <row r="3212">
      <c r="A3212" s="40" t="s">
        <v>7036</v>
      </c>
      <c r="B3212" s="40" t="s">
        <v>3941</v>
      </c>
    </row>
    <row r="3213">
      <c r="A3213" s="40" t="s">
        <v>7037</v>
      </c>
      <c r="B3213" s="40" t="s">
        <v>3941</v>
      </c>
    </row>
    <row r="3214">
      <c r="A3214" s="40" t="s">
        <v>7038</v>
      </c>
      <c r="B3214" s="40" t="s">
        <v>3944</v>
      </c>
    </row>
    <row r="3215">
      <c r="A3215" s="40" t="s">
        <v>7039</v>
      </c>
      <c r="B3215" s="40" t="s">
        <v>3944</v>
      </c>
    </row>
    <row r="3216">
      <c r="A3216" s="40" t="s">
        <v>7040</v>
      </c>
      <c r="B3216" s="40" t="s">
        <v>3944</v>
      </c>
    </row>
    <row r="3217">
      <c r="A3217" s="40" t="s">
        <v>7041</v>
      </c>
      <c r="B3217" s="40" t="s">
        <v>3944</v>
      </c>
    </row>
    <row r="3218">
      <c r="A3218" s="40" t="s">
        <v>7042</v>
      </c>
      <c r="B3218" s="40" t="s">
        <v>3944</v>
      </c>
    </row>
    <row r="3219">
      <c r="A3219" s="40" t="s">
        <v>7043</v>
      </c>
      <c r="B3219" s="40" t="s">
        <v>3944</v>
      </c>
    </row>
    <row r="3220">
      <c r="A3220" s="40" t="s">
        <v>7044</v>
      </c>
      <c r="B3220" s="40" t="s">
        <v>3944</v>
      </c>
    </row>
    <row r="3221">
      <c r="A3221" s="40" t="s">
        <v>7045</v>
      </c>
      <c r="B3221" s="40" t="s">
        <v>3944</v>
      </c>
    </row>
    <row r="3222">
      <c r="A3222" s="40" t="s">
        <v>7046</v>
      </c>
      <c r="B3222" s="40" t="s">
        <v>3944</v>
      </c>
    </row>
    <row r="3223">
      <c r="A3223" s="40" t="s">
        <v>7047</v>
      </c>
      <c r="B3223" s="40" t="s">
        <v>3944</v>
      </c>
    </row>
    <row r="3224">
      <c r="A3224" s="40" t="s">
        <v>7048</v>
      </c>
      <c r="B3224" s="40" t="s">
        <v>3944</v>
      </c>
    </row>
    <row r="3225">
      <c r="A3225" s="40" t="s">
        <v>7049</v>
      </c>
      <c r="B3225" s="40" t="s">
        <v>3944</v>
      </c>
    </row>
    <row r="3226">
      <c r="A3226" s="40" t="s">
        <v>7050</v>
      </c>
      <c r="B3226" s="40" t="s">
        <v>3944</v>
      </c>
    </row>
    <row r="3227">
      <c r="A3227" s="40" t="s">
        <v>7051</v>
      </c>
      <c r="B3227" s="40" t="s">
        <v>3944</v>
      </c>
    </row>
    <row r="3228">
      <c r="A3228" s="40" t="s">
        <v>7052</v>
      </c>
      <c r="B3228" s="40" t="s">
        <v>3932</v>
      </c>
    </row>
    <row r="3229">
      <c r="A3229" s="40" t="s">
        <v>7053</v>
      </c>
      <c r="B3229" s="40" t="s">
        <v>3944</v>
      </c>
    </row>
    <row r="3230">
      <c r="A3230" s="40" t="s">
        <v>7054</v>
      </c>
      <c r="B3230" s="40" t="s">
        <v>3944</v>
      </c>
    </row>
    <row r="3231">
      <c r="A3231" s="40" t="s">
        <v>7055</v>
      </c>
      <c r="B3231" s="40" t="s">
        <v>3932</v>
      </c>
    </row>
    <row r="3232">
      <c r="A3232" s="40" t="s">
        <v>7056</v>
      </c>
      <c r="B3232" s="40" t="s">
        <v>3944</v>
      </c>
    </row>
    <row r="3233">
      <c r="A3233" s="40" t="s">
        <v>7057</v>
      </c>
      <c r="B3233" s="40" t="s">
        <v>3944</v>
      </c>
    </row>
    <row r="3234">
      <c r="A3234" s="40" t="s">
        <v>7058</v>
      </c>
      <c r="B3234" s="40" t="s">
        <v>3932</v>
      </c>
    </row>
    <row r="3235">
      <c r="A3235" s="40" t="s">
        <v>7059</v>
      </c>
      <c r="B3235" s="40" t="s">
        <v>3944</v>
      </c>
    </row>
    <row r="3236">
      <c r="A3236" s="40" t="s">
        <v>7060</v>
      </c>
      <c r="B3236" s="40" t="s">
        <v>3944</v>
      </c>
    </row>
    <row r="3237">
      <c r="A3237" s="40" t="s">
        <v>7061</v>
      </c>
      <c r="B3237" s="40" t="s">
        <v>3944</v>
      </c>
    </row>
    <row r="3238">
      <c r="A3238" s="40" t="s">
        <v>7062</v>
      </c>
      <c r="B3238" s="40" t="s">
        <v>3944</v>
      </c>
    </row>
    <row r="3239">
      <c r="A3239" s="40" t="s">
        <v>7063</v>
      </c>
      <c r="B3239" s="40" t="s">
        <v>3944</v>
      </c>
    </row>
    <row r="3240">
      <c r="A3240" s="40" t="s">
        <v>7064</v>
      </c>
      <c r="B3240" s="40" t="s">
        <v>3944</v>
      </c>
    </row>
    <row r="3241">
      <c r="A3241" s="40" t="s">
        <v>7065</v>
      </c>
      <c r="B3241" s="40" t="s">
        <v>3944</v>
      </c>
    </row>
    <row r="3242">
      <c r="A3242" s="40" t="s">
        <v>7066</v>
      </c>
      <c r="B3242" s="40" t="s">
        <v>3932</v>
      </c>
    </row>
    <row r="3243">
      <c r="A3243" s="40" t="s">
        <v>7067</v>
      </c>
      <c r="B3243" s="40" t="s">
        <v>3944</v>
      </c>
    </row>
    <row r="3244">
      <c r="A3244" s="40" t="s">
        <v>7068</v>
      </c>
      <c r="B3244" s="40" t="s">
        <v>3944</v>
      </c>
    </row>
    <row r="3245">
      <c r="A3245" s="40" t="s">
        <v>7069</v>
      </c>
      <c r="B3245" s="40" t="s">
        <v>3944</v>
      </c>
    </row>
    <row r="3246">
      <c r="A3246" s="40" t="s">
        <v>807</v>
      </c>
      <c r="B3246" s="40" t="s">
        <v>3941</v>
      </c>
    </row>
    <row r="3247">
      <c r="A3247" s="40" t="s">
        <v>7070</v>
      </c>
      <c r="B3247" s="40" t="s">
        <v>3941</v>
      </c>
    </row>
    <row r="3248">
      <c r="A3248" s="40" t="s">
        <v>7071</v>
      </c>
      <c r="B3248" s="40" t="s">
        <v>3932</v>
      </c>
    </row>
    <row r="3249">
      <c r="A3249" s="40" t="s">
        <v>7072</v>
      </c>
      <c r="B3249" s="40" t="s">
        <v>3932</v>
      </c>
    </row>
    <row r="3250">
      <c r="A3250" s="40" t="s">
        <v>7073</v>
      </c>
      <c r="B3250" s="40" t="s">
        <v>3932</v>
      </c>
    </row>
    <row r="3251">
      <c r="A3251" s="40" t="s">
        <v>7074</v>
      </c>
      <c r="B3251" s="40" t="s">
        <v>3932</v>
      </c>
    </row>
    <row r="3252">
      <c r="A3252" s="40" t="s">
        <v>7075</v>
      </c>
      <c r="B3252" s="40" t="s">
        <v>3932</v>
      </c>
    </row>
    <row r="3253">
      <c r="A3253" s="40" t="s">
        <v>7076</v>
      </c>
      <c r="B3253" s="40" t="s">
        <v>3932</v>
      </c>
    </row>
    <row r="3254">
      <c r="A3254" s="40" t="s">
        <v>7077</v>
      </c>
      <c r="B3254" s="40" t="s">
        <v>3932</v>
      </c>
    </row>
    <row r="3255">
      <c r="A3255" s="40" t="s">
        <v>7078</v>
      </c>
      <c r="B3255" s="40" t="s">
        <v>3932</v>
      </c>
    </row>
    <row r="3256">
      <c r="A3256" s="40" t="s">
        <v>7079</v>
      </c>
      <c r="B3256" s="40" t="s">
        <v>3932</v>
      </c>
    </row>
    <row r="3257">
      <c r="A3257" s="40" t="s">
        <v>7080</v>
      </c>
      <c r="B3257" s="40" t="s">
        <v>3932</v>
      </c>
    </row>
    <row r="3258">
      <c r="A3258" s="40" t="s">
        <v>7081</v>
      </c>
      <c r="B3258" s="40" t="s">
        <v>3932</v>
      </c>
    </row>
    <row r="3259">
      <c r="A3259" s="40" t="s">
        <v>7082</v>
      </c>
      <c r="B3259" s="40" t="s">
        <v>3932</v>
      </c>
    </row>
    <row r="3260">
      <c r="A3260" s="40" t="s">
        <v>7083</v>
      </c>
      <c r="B3260" s="40" t="s">
        <v>3932</v>
      </c>
    </row>
    <row r="3261">
      <c r="A3261" s="40" t="s">
        <v>7084</v>
      </c>
      <c r="B3261" s="40" t="s">
        <v>3932</v>
      </c>
    </row>
    <row r="3262">
      <c r="A3262" s="40" t="s">
        <v>7085</v>
      </c>
      <c r="B3262" s="40" t="s">
        <v>3932</v>
      </c>
    </row>
    <row r="3263">
      <c r="A3263" s="40" t="s">
        <v>7086</v>
      </c>
      <c r="B3263" s="40" t="s">
        <v>3932</v>
      </c>
    </row>
    <row r="3264">
      <c r="A3264" s="40" t="s">
        <v>7087</v>
      </c>
      <c r="B3264" s="40" t="s">
        <v>3932</v>
      </c>
    </row>
    <row r="3265">
      <c r="A3265" s="40" t="s">
        <v>7088</v>
      </c>
      <c r="B3265" s="40" t="s">
        <v>3932</v>
      </c>
    </row>
    <row r="3266">
      <c r="A3266" s="40" t="s">
        <v>7089</v>
      </c>
      <c r="B3266" s="40" t="s">
        <v>3932</v>
      </c>
    </row>
    <row r="3267">
      <c r="A3267" s="40" t="s">
        <v>7090</v>
      </c>
      <c r="B3267" s="40" t="s">
        <v>3932</v>
      </c>
    </row>
    <row r="3268">
      <c r="A3268" s="40" t="s">
        <v>7091</v>
      </c>
      <c r="B3268" s="40" t="s">
        <v>3932</v>
      </c>
    </row>
    <row r="3269">
      <c r="A3269" s="40" t="s">
        <v>7092</v>
      </c>
      <c r="B3269" s="40" t="s">
        <v>3932</v>
      </c>
    </row>
    <row r="3270">
      <c r="A3270" s="40" t="s">
        <v>7093</v>
      </c>
      <c r="B3270" s="40" t="s">
        <v>3932</v>
      </c>
    </row>
    <row r="3271">
      <c r="A3271" s="40" t="s">
        <v>7094</v>
      </c>
      <c r="B3271" s="40" t="s">
        <v>3932</v>
      </c>
    </row>
    <row r="3272">
      <c r="A3272" s="40" t="s">
        <v>7095</v>
      </c>
      <c r="B3272" s="40" t="s">
        <v>3932</v>
      </c>
    </row>
    <row r="3273">
      <c r="A3273" s="40" t="s">
        <v>7096</v>
      </c>
      <c r="B3273" s="40" t="s">
        <v>3932</v>
      </c>
    </row>
    <row r="3274">
      <c r="A3274" s="40" t="s">
        <v>7097</v>
      </c>
      <c r="B3274" s="40" t="s">
        <v>3932</v>
      </c>
    </row>
    <row r="3275">
      <c r="A3275" s="40" t="s">
        <v>7098</v>
      </c>
      <c r="B3275" s="40" t="s">
        <v>3932</v>
      </c>
    </row>
    <row r="3276">
      <c r="A3276" s="40" t="s">
        <v>7099</v>
      </c>
      <c r="B3276" s="40" t="s">
        <v>3932</v>
      </c>
    </row>
    <row r="3277">
      <c r="A3277" s="40" t="s">
        <v>7100</v>
      </c>
      <c r="B3277" s="40" t="s">
        <v>3932</v>
      </c>
    </row>
    <row r="3278">
      <c r="A3278" s="40" t="s">
        <v>7101</v>
      </c>
      <c r="B3278" s="40" t="s">
        <v>3932</v>
      </c>
    </row>
    <row r="3279">
      <c r="A3279" s="40" t="s">
        <v>7102</v>
      </c>
      <c r="B3279" s="40" t="s">
        <v>3932</v>
      </c>
    </row>
    <row r="3280">
      <c r="A3280" s="40" t="s">
        <v>7103</v>
      </c>
      <c r="B3280" s="40" t="s">
        <v>3932</v>
      </c>
    </row>
    <row r="3281">
      <c r="A3281" s="40" t="s">
        <v>7104</v>
      </c>
      <c r="B3281" s="40" t="s">
        <v>3932</v>
      </c>
    </row>
    <row r="3282">
      <c r="A3282" s="40" t="s">
        <v>7105</v>
      </c>
      <c r="B3282" s="40" t="s">
        <v>7106</v>
      </c>
    </row>
    <row r="3283">
      <c r="A3283" s="40" t="s">
        <v>7107</v>
      </c>
      <c r="B3283" s="40" t="s">
        <v>3932</v>
      </c>
    </row>
    <row r="3284">
      <c r="A3284" s="40" t="s">
        <v>7108</v>
      </c>
      <c r="B3284" s="40" t="s">
        <v>3932</v>
      </c>
    </row>
    <row r="3285">
      <c r="A3285" s="40" t="s">
        <v>7109</v>
      </c>
      <c r="B3285" s="40" t="s">
        <v>3932</v>
      </c>
    </row>
    <row r="3286">
      <c r="A3286" s="40" t="s">
        <v>7110</v>
      </c>
      <c r="B3286" s="40" t="s">
        <v>3932</v>
      </c>
    </row>
    <row r="3287">
      <c r="A3287" s="40" t="s">
        <v>7111</v>
      </c>
      <c r="B3287" s="40" t="s">
        <v>3932</v>
      </c>
    </row>
    <row r="3288">
      <c r="A3288" s="40" t="s">
        <v>7112</v>
      </c>
      <c r="B3288" s="40" t="s">
        <v>3932</v>
      </c>
    </row>
    <row r="3289">
      <c r="A3289" s="40" t="s">
        <v>7113</v>
      </c>
      <c r="B3289" s="40" t="s">
        <v>3932</v>
      </c>
    </row>
    <row r="3290">
      <c r="A3290" s="40" t="s">
        <v>7114</v>
      </c>
      <c r="B3290" s="40" t="s">
        <v>3932</v>
      </c>
    </row>
    <row r="3291">
      <c r="A3291" s="40" t="s">
        <v>7115</v>
      </c>
      <c r="B3291" s="40" t="s">
        <v>3932</v>
      </c>
    </row>
    <row r="3292">
      <c r="A3292" s="40" t="s">
        <v>7116</v>
      </c>
      <c r="B3292" s="40" t="s">
        <v>3932</v>
      </c>
    </row>
    <row r="3293">
      <c r="A3293" s="40" t="s">
        <v>7117</v>
      </c>
      <c r="B3293" s="40" t="s">
        <v>3932</v>
      </c>
    </row>
    <row r="3294">
      <c r="A3294" s="40" t="s">
        <v>7118</v>
      </c>
      <c r="B3294" s="40" t="s">
        <v>3932</v>
      </c>
    </row>
    <row r="3295">
      <c r="A3295" s="40" t="s">
        <v>7119</v>
      </c>
      <c r="B3295" s="40" t="s">
        <v>3932</v>
      </c>
    </row>
    <row r="3296">
      <c r="A3296" s="40" t="s">
        <v>7120</v>
      </c>
      <c r="B3296" s="40" t="s">
        <v>3932</v>
      </c>
    </row>
    <row r="3297">
      <c r="A3297" s="40" t="s">
        <v>7121</v>
      </c>
      <c r="B3297" s="40" t="s">
        <v>3932</v>
      </c>
    </row>
    <row r="3298">
      <c r="A3298" s="40" t="s">
        <v>7122</v>
      </c>
      <c r="B3298" s="40" t="s">
        <v>3932</v>
      </c>
    </row>
    <row r="3299">
      <c r="A3299" s="40" t="s">
        <v>7123</v>
      </c>
      <c r="B3299" s="40" t="s">
        <v>3932</v>
      </c>
    </row>
    <row r="3300">
      <c r="A3300" s="40" t="s">
        <v>7124</v>
      </c>
      <c r="B3300" s="40" t="s">
        <v>3932</v>
      </c>
    </row>
    <row r="3301">
      <c r="A3301" s="40" t="s">
        <v>7125</v>
      </c>
      <c r="B3301" s="40" t="s">
        <v>3932</v>
      </c>
    </row>
    <row r="3302">
      <c r="A3302" s="40" t="s">
        <v>7126</v>
      </c>
      <c r="B3302" s="40" t="s">
        <v>3932</v>
      </c>
    </row>
    <row r="3303">
      <c r="A3303" s="40" t="s">
        <v>7127</v>
      </c>
      <c r="B3303" s="40" t="s">
        <v>3932</v>
      </c>
    </row>
    <row r="3304">
      <c r="A3304" s="40" t="s">
        <v>7128</v>
      </c>
      <c r="B3304" s="40" t="s">
        <v>3932</v>
      </c>
    </row>
    <row r="3305">
      <c r="A3305" s="40" t="s">
        <v>7129</v>
      </c>
      <c r="B3305" s="40" t="s">
        <v>3932</v>
      </c>
    </row>
    <row r="3306">
      <c r="A3306" s="40" t="s">
        <v>7130</v>
      </c>
      <c r="B3306" s="40" t="s">
        <v>3932</v>
      </c>
    </row>
    <row r="3307">
      <c r="A3307" s="40" t="s">
        <v>7131</v>
      </c>
      <c r="B3307" s="40" t="s">
        <v>3932</v>
      </c>
    </row>
    <row r="3308">
      <c r="A3308" s="40" t="s">
        <v>7132</v>
      </c>
      <c r="B3308" s="40" t="s">
        <v>3932</v>
      </c>
    </row>
    <row r="3309">
      <c r="A3309" s="40" t="s">
        <v>7133</v>
      </c>
      <c r="B3309" s="40" t="s">
        <v>3932</v>
      </c>
    </row>
    <row r="3310">
      <c r="A3310" s="40" t="s">
        <v>7134</v>
      </c>
      <c r="B3310" s="40" t="s">
        <v>3932</v>
      </c>
    </row>
    <row r="3311">
      <c r="A3311" s="40" t="s">
        <v>7135</v>
      </c>
      <c r="B3311" s="40" t="s">
        <v>3932</v>
      </c>
    </row>
    <row r="3312">
      <c r="A3312" s="40" t="s">
        <v>7136</v>
      </c>
      <c r="B3312" s="40" t="s">
        <v>3932</v>
      </c>
    </row>
    <row r="3313">
      <c r="A3313" s="40" t="s">
        <v>7137</v>
      </c>
      <c r="B3313" s="40" t="s">
        <v>3932</v>
      </c>
    </row>
    <row r="3314">
      <c r="A3314" s="40" t="s">
        <v>7138</v>
      </c>
      <c r="B3314" s="40" t="s">
        <v>7106</v>
      </c>
    </row>
    <row r="3315">
      <c r="A3315" s="40" t="s">
        <v>7139</v>
      </c>
      <c r="B3315" s="40" t="s">
        <v>3932</v>
      </c>
    </row>
    <row r="3316">
      <c r="A3316" s="40" t="s">
        <v>7140</v>
      </c>
      <c r="B3316" s="40" t="s">
        <v>3932</v>
      </c>
    </row>
    <row r="3317">
      <c r="A3317" s="40" t="s">
        <v>7141</v>
      </c>
      <c r="B3317" s="40" t="s">
        <v>3932</v>
      </c>
    </row>
    <row r="3318">
      <c r="A3318" s="40" t="s">
        <v>7142</v>
      </c>
      <c r="B3318" s="40" t="s">
        <v>3932</v>
      </c>
    </row>
    <row r="3319">
      <c r="A3319" s="40" t="s">
        <v>7143</v>
      </c>
      <c r="B3319" s="40" t="s">
        <v>3932</v>
      </c>
    </row>
    <row r="3320">
      <c r="A3320" s="40" t="s">
        <v>7144</v>
      </c>
      <c r="B3320" s="40" t="s">
        <v>3932</v>
      </c>
    </row>
    <row r="3321">
      <c r="A3321" s="40" t="s">
        <v>7145</v>
      </c>
      <c r="B3321" s="40" t="s">
        <v>3932</v>
      </c>
    </row>
    <row r="3322">
      <c r="A3322" s="40" t="s">
        <v>7146</v>
      </c>
      <c r="B3322" s="40" t="s">
        <v>3932</v>
      </c>
    </row>
    <row r="3323">
      <c r="A3323" s="40" t="s">
        <v>7147</v>
      </c>
      <c r="B3323" s="40" t="s">
        <v>7106</v>
      </c>
    </row>
    <row r="3324">
      <c r="A3324" s="40" t="s">
        <v>7148</v>
      </c>
      <c r="B3324" s="40" t="s">
        <v>3932</v>
      </c>
    </row>
    <row r="3325">
      <c r="A3325" s="40" t="s">
        <v>7149</v>
      </c>
      <c r="B3325" s="40" t="s">
        <v>3932</v>
      </c>
    </row>
    <row r="3326">
      <c r="A3326" s="40" t="s">
        <v>7150</v>
      </c>
      <c r="B3326" s="40" t="s">
        <v>3932</v>
      </c>
    </row>
    <row r="3327">
      <c r="A3327" s="40" t="s">
        <v>7151</v>
      </c>
      <c r="B3327" s="40" t="s">
        <v>3932</v>
      </c>
    </row>
    <row r="3328">
      <c r="A3328" s="40" t="s">
        <v>7152</v>
      </c>
      <c r="B3328" s="40" t="s">
        <v>3932</v>
      </c>
    </row>
    <row r="3329">
      <c r="A3329" s="40" t="s">
        <v>7153</v>
      </c>
      <c r="B3329" s="40" t="s">
        <v>3932</v>
      </c>
    </row>
    <row r="3330">
      <c r="A3330" s="40" t="s">
        <v>7154</v>
      </c>
      <c r="B3330" s="40" t="s">
        <v>3932</v>
      </c>
    </row>
    <row r="3331">
      <c r="A3331" s="40" t="s">
        <v>7155</v>
      </c>
      <c r="B3331" s="40" t="s">
        <v>3932</v>
      </c>
    </row>
    <row r="3332">
      <c r="A3332" s="40" t="s">
        <v>7156</v>
      </c>
      <c r="B3332" s="40" t="s">
        <v>3932</v>
      </c>
    </row>
    <row r="3333">
      <c r="A3333" s="40" t="s">
        <v>7157</v>
      </c>
      <c r="B3333" s="40" t="s">
        <v>3932</v>
      </c>
    </row>
    <row r="3334">
      <c r="A3334" s="40" t="s">
        <v>7158</v>
      </c>
      <c r="B3334" s="40" t="s">
        <v>3932</v>
      </c>
    </row>
    <row r="3335">
      <c r="A3335" s="40" t="s">
        <v>7159</v>
      </c>
      <c r="B3335" s="40" t="s">
        <v>3932</v>
      </c>
    </row>
    <row r="3336">
      <c r="A3336" s="40" t="s">
        <v>7160</v>
      </c>
      <c r="B3336" s="40" t="s">
        <v>3932</v>
      </c>
    </row>
    <row r="3337">
      <c r="A3337" s="40" t="s">
        <v>7161</v>
      </c>
      <c r="B3337" s="40" t="s">
        <v>3932</v>
      </c>
    </row>
    <row r="3338">
      <c r="A3338" s="40" t="s">
        <v>7162</v>
      </c>
      <c r="B3338" s="40" t="s">
        <v>3932</v>
      </c>
    </row>
    <row r="3339">
      <c r="A3339" s="40" t="s">
        <v>7163</v>
      </c>
      <c r="B3339" s="40" t="s">
        <v>3932</v>
      </c>
    </row>
    <row r="3340">
      <c r="A3340" s="40" t="s">
        <v>7164</v>
      </c>
      <c r="B3340" s="40" t="s">
        <v>3932</v>
      </c>
    </row>
    <row r="3341">
      <c r="A3341" s="40" t="s">
        <v>7165</v>
      </c>
      <c r="B3341" s="40" t="s">
        <v>3932</v>
      </c>
    </row>
    <row r="3342">
      <c r="A3342" s="40" t="s">
        <v>7166</v>
      </c>
      <c r="B3342" s="40" t="s">
        <v>3932</v>
      </c>
    </row>
    <row r="3343">
      <c r="A3343" s="40" t="s">
        <v>7167</v>
      </c>
      <c r="B3343" s="40" t="s">
        <v>3932</v>
      </c>
    </row>
    <row r="3344">
      <c r="A3344" s="40" t="s">
        <v>7168</v>
      </c>
      <c r="B3344" s="40" t="s">
        <v>3932</v>
      </c>
    </row>
    <row r="3345">
      <c r="A3345" s="40" t="s">
        <v>7169</v>
      </c>
      <c r="B3345" s="40" t="s">
        <v>3932</v>
      </c>
    </row>
    <row r="3346">
      <c r="A3346" s="40" t="s">
        <v>7170</v>
      </c>
      <c r="B3346" s="40" t="s">
        <v>3932</v>
      </c>
    </row>
    <row r="3347">
      <c r="A3347" s="40" t="s">
        <v>7171</v>
      </c>
      <c r="B3347" s="40" t="s">
        <v>3932</v>
      </c>
    </row>
    <row r="3348">
      <c r="A3348" s="40" t="s">
        <v>7172</v>
      </c>
      <c r="B3348" s="40" t="s">
        <v>3932</v>
      </c>
    </row>
    <row r="3349">
      <c r="A3349" s="40" t="s">
        <v>7173</v>
      </c>
      <c r="B3349" s="40" t="s">
        <v>3932</v>
      </c>
    </row>
    <row r="3350">
      <c r="A3350" s="40" t="s">
        <v>7174</v>
      </c>
      <c r="B3350" s="40" t="s">
        <v>3932</v>
      </c>
    </row>
    <row r="3351">
      <c r="A3351" s="40" t="s">
        <v>7175</v>
      </c>
      <c r="B3351" s="40" t="s">
        <v>3932</v>
      </c>
    </row>
    <row r="3352">
      <c r="A3352" s="40" t="s">
        <v>7176</v>
      </c>
      <c r="B3352" s="40" t="s">
        <v>3932</v>
      </c>
    </row>
    <row r="3353">
      <c r="A3353" s="40" t="s">
        <v>7177</v>
      </c>
      <c r="B3353" s="40" t="s">
        <v>3932</v>
      </c>
    </row>
    <row r="3354">
      <c r="A3354" s="40" t="s">
        <v>7178</v>
      </c>
      <c r="B3354" s="40" t="s">
        <v>3932</v>
      </c>
    </row>
    <row r="3355">
      <c r="A3355" s="40" t="s">
        <v>7179</v>
      </c>
      <c r="B3355" s="40" t="s">
        <v>3944</v>
      </c>
    </row>
    <row r="3356">
      <c r="A3356" s="40" t="s">
        <v>7180</v>
      </c>
      <c r="B3356" s="40" t="s">
        <v>3944</v>
      </c>
    </row>
    <row r="3357">
      <c r="A3357" s="40" t="s">
        <v>7181</v>
      </c>
      <c r="B3357" s="40" t="s">
        <v>2749</v>
      </c>
    </row>
    <row r="3358">
      <c r="A3358" s="40" t="s">
        <v>7182</v>
      </c>
      <c r="B3358" s="40" t="s">
        <v>7106</v>
      </c>
    </row>
    <row r="3359">
      <c r="A3359" s="40" t="s">
        <v>7183</v>
      </c>
      <c r="B3359" s="40" t="s">
        <v>7106</v>
      </c>
    </row>
    <row r="3360">
      <c r="A3360" s="40" t="s">
        <v>7184</v>
      </c>
      <c r="B3360" s="40" t="s">
        <v>7106</v>
      </c>
    </row>
    <row r="3361">
      <c r="A3361" s="40" t="s">
        <v>7185</v>
      </c>
      <c r="B3361" s="40" t="s">
        <v>7106</v>
      </c>
    </row>
    <row r="3362">
      <c r="A3362" s="40" t="s">
        <v>7186</v>
      </c>
      <c r="B3362" s="40" t="s">
        <v>7106</v>
      </c>
    </row>
    <row r="3363">
      <c r="A3363" s="40" t="s">
        <v>7187</v>
      </c>
      <c r="B3363" s="40" t="s">
        <v>7106</v>
      </c>
    </row>
    <row r="3364">
      <c r="A3364" s="40" t="s">
        <v>7188</v>
      </c>
      <c r="B3364" s="40" t="s">
        <v>7106</v>
      </c>
    </row>
    <row r="3365">
      <c r="A3365" s="40" t="s">
        <v>7189</v>
      </c>
      <c r="B3365" s="40" t="s">
        <v>7106</v>
      </c>
    </row>
    <row r="3366">
      <c r="A3366" s="40" t="s">
        <v>7190</v>
      </c>
      <c r="B3366" s="40" t="s">
        <v>7106</v>
      </c>
    </row>
    <row r="3367">
      <c r="A3367" s="40" t="s">
        <v>7191</v>
      </c>
      <c r="B3367" s="40" t="s">
        <v>7106</v>
      </c>
    </row>
    <row r="3368">
      <c r="A3368" s="40" t="s">
        <v>7192</v>
      </c>
      <c r="B3368" s="40" t="s">
        <v>7106</v>
      </c>
    </row>
    <row r="3369">
      <c r="A3369" s="40" t="s">
        <v>7193</v>
      </c>
      <c r="B3369" s="40" t="s">
        <v>7106</v>
      </c>
    </row>
    <row r="3370">
      <c r="A3370" s="40" t="s">
        <v>7194</v>
      </c>
      <c r="B3370" s="40" t="s">
        <v>7106</v>
      </c>
    </row>
    <row r="3371">
      <c r="A3371" s="40" t="s">
        <v>7195</v>
      </c>
      <c r="B3371" s="40" t="s">
        <v>7106</v>
      </c>
    </row>
    <row r="3372">
      <c r="A3372" s="40" t="s">
        <v>7196</v>
      </c>
      <c r="B3372" s="40" t="s">
        <v>7106</v>
      </c>
    </row>
    <row r="3373">
      <c r="A3373" s="40" t="s">
        <v>7197</v>
      </c>
      <c r="B3373" s="40" t="s">
        <v>7106</v>
      </c>
    </row>
    <row r="3374">
      <c r="A3374" s="40" t="s">
        <v>7198</v>
      </c>
      <c r="B3374" s="40" t="s">
        <v>7106</v>
      </c>
    </row>
    <row r="3375">
      <c r="A3375" s="40" t="s">
        <v>7199</v>
      </c>
      <c r="B3375" s="40" t="s">
        <v>7106</v>
      </c>
    </row>
    <row r="3376">
      <c r="A3376" s="40" t="s">
        <v>7200</v>
      </c>
      <c r="B3376" s="40" t="s">
        <v>7106</v>
      </c>
    </row>
    <row r="3377">
      <c r="A3377" s="40" t="s">
        <v>7201</v>
      </c>
      <c r="B3377" s="40" t="s">
        <v>7106</v>
      </c>
    </row>
    <row r="3378">
      <c r="A3378" s="40" t="s">
        <v>7202</v>
      </c>
      <c r="B3378" s="40" t="s">
        <v>7106</v>
      </c>
    </row>
    <row r="3379">
      <c r="A3379" s="40" t="s">
        <v>7203</v>
      </c>
      <c r="B3379" s="40" t="s">
        <v>7106</v>
      </c>
    </row>
    <row r="3380">
      <c r="A3380" s="40" t="s">
        <v>7204</v>
      </c>
      <c r="B3380" s="40" t="s">
        <v>7106</v>
      </c>
    </row>
    <row r="3381">
      <c r="A3381" s="40" t="s">
        <v>7205</v>
      </c>
      <c r="B3381" s="40" t="s">
        <v>7106</v>
      </c>
    </row>
    <row r="3382">
      <c r="A3382" s="40" t="s">
        <v>7206</v>
      </c>
      <c r="B3382" s="40" t="s">
        <v>7106</v>
      </c>
    </row>
    <row r="3383">
      <c r="A3383" s="40" t="s">
        <v>7207</v>
      </c>
      <c r="B3383" s="40" t="s">
        <v>7106</v>
      </c>
    </row>
    <row r="3384">
      <c r="A3384" s="40" t="s">
        <v>7208</v>
      </c>
      <c r="B3384" s="40" t="s">
        <v>7106</v>
      </c>
    </row>
    <row r="3385">
      <c r="A3385" s="40" t="s">
        <v>7209</v>
      </c>
      <c r="B3385" s="40" t="s">
        <v>7106</v>
      </c>
    </row>
    <row r="3386">
      <c r="A3386" s="40" t="s">
        <v>7210</v>
      </c>
      <c r="B3386" s="40" t="s">
        <v>7106</v>
      </c>
    </row>
    <row r="3387">
      <c r="A3387" s="40" t="s">
        <v>7211</v>
      </c>
      <c r="B3387" s="40" t="s">
        <v>7106</v>
      </c>
    </row>
    <row r="3388">
      <c r="A3388" s="40" t="s">
        <v>7212</v>
      </c>
      <c r="B3388" s="40" t="s">
        <v>7106</v>
      </c>
    </row>
    <row r="3389">
      <c r="A3389" s="40" t="s">
        <v>7213</v>
      </c>
      <c r="B3389" s="40" t="s">
        <v>7106</v>
      </c>
    </row>
    <row r="3390">
      <c r="A3390" s="40" t="s">
        <v>7214</v>
      </c>
      <c r="B3390" s="40" t="s">
        <v>3944</v>
      </c>
    </row>
    <row r="3391">
      <c r="A3391" s="40" t="s">
        <v>7215</v>
      </c>
      <c r="B3391" s="40" t="s">
        <v>3944</v>
      </c>
    </row>
    <row r="3392">
      <c r="A3392" s="40" t="s">
        <v>7216</v>
      </c>
      <c r="B3392" s="40" t="s">
        <v>3944</v>
      </c>
    </row>
    <row r="3393">
      <c r="A3393" s="40" t="s">
        <v>7217</v>
      </c>
      <c r="B3393" s="40" t="s">
        <v>3932</v>
      </c>
    </row>
    <row r="3394">
      <c r="A3394" s="40" t="s">
        <v>7218</v>
      </c>
      <c r="B3394" s="40" t="s">
        <v>2749</v>
      </c>
    </row>
    <row r="3395">
      <c r="A3395" s="40" t="s">
        <v>7219</v>
      </c>
      <c r="B3395" s="40" t="s">
        <v>3932</v>
      </c>
    </row>
    <row r="3396">
      <c r="A3396" s="40" t="s">
        <v>7220</v>
      </c>
      <c r="B3396" s="40" t="s">
        <v>2749</v>
      </c>
    </row>
    <row r="3397">
      <c r="A3397" s="40" t="s">
        <v>7221</v>
      </c>
      <c r="B3397" s="40" t="s">
        <v>3944</v>
      </c>
    </row>
    <row r="3398">
      <c r="A3398" s="40" t="s">
        <v>7222</v>
      </c>
      <c r="B3398" s="40" t="s">
        <v>7106</v>
      </c>
    </row>
    <row r="3399">
      <c r="A3399" s="40" t="s">
        <v>7223</v>
      </c>
      <c r="B3399" s="40" t="s">
        <v>3944</v>
      </c>
    </row>
    <row r="3400">
      <c r="A3400" s="40" t="s">
        <v>7224</v>
      </c>
      <c r="B3400" s="40" t="s">
        <v>3944</v>
      </c>
    </row>
    <row r="3401">
      <c r="A3401" s="40" t="s">
        <v>7225</v>
      </c>
      <c r="B3401" s="40" t="s">
        <v>2749</v>
      </c>
    </row>
    <row r="3402">
      <c r="A3402" s="40" t="s">
        <v>7226</v>
      </c>
      <c r="B3402" s="40" t="s">
        <v>3944</v>
      </c>
    </row>
    <row r="3403">
      <c r="A3403" s="40" t="s">
        <v>7227</v>
      </c>
      <c r="B3403" s="40" t="s">
        <v>3932</v>
      </c>
    </row>
    <row r="3404">
      <c r="A3404" s="40" t="s">
        <v>7228</v>
      </c>
      <c r="B3404" s="40" t="s">
        <v>3944</v>
      </c>
    </row>
    <row r="3405">
      <c r="A3405" s="40" t="s">
        <v>7229</v>
      </c>
      <c r="B3405" s="40" t="s">
        <v>3944</v>
      </c>
    </row>
    <row r="3406">
      <c r="A3406" s="40" t="s">
        <v>7230</v>
      </c>
      <c r="B3406" s="40" t="s">
        <v>3944</v>
      </c>
    </row>
    <row r="3407">
      <c r="A3407" s="40" t="s">
        <v>7231</v>
      </c>
      <c r="B3407" s="40" t="s">
        <v>7106</v>
      </c>
    </row>
    <row r="3408">
      <c r="A3408" s="40" t="s">
        <v>7232</v>
      </c>
      <c r="B3408" s="40" t="s">
        <v>7233</v>
      </c>
    </row>
    <row r="3409">
      <c r="A3409" s="40" t="s">
        <v>7234</v>
      </c>
      <c r="B3409" s="40" t="s">
        <v>3932</v>
      </c>
    </row>
    <row r="3410">
      <c r="A3410" s="40" t="s">
        <v>7235</v>
      </c>
      <c r="B3410" s="40" t="s">
        <v>7106</v>
      </c>
    </row>
    <row r="3411">
      <c r="A3411" s="40" t="s">
        <v>7236</v>
      </c>
      <c r="B3411" s="40" t="s">
        <v>2749</v>
      </c>
    </row>
    <row r="3412">
      <c r="A3412" s="40" t="s">
        <v>7237</v>
      </c>
      <c r="B3412" s="40" t="s">
        <v>3944</v>
      </c>
    </row>
    <row r="3413">
      <c r="A3413" s="40" t="s">
        <v>7238</v>
      </c>
      <c r="B3413" s="40" t="s">
        <v>3944</v>
      </c>
    </row>
    <row r="3414">
      <c r="A3414" s="40" t="s">
        <v>7239</v>
      </c>
      <c r="B3414" s="40" t="s">
        <v>3932</v>
      </c>
    </row>
    <row r="3415">
      <c r="A3415" s="40" t="s">
        <v>7240</v>
      </c>
      <c r="B3415" s="40" t="s">
        <v>3944</v>
      </c>
    </row>
    <row r="3416">
      <c r="A3416" s="40" t="s">
        <v>7241</v>
      </c>
      <c r="B3416" s="40" t="s">
        <v>3932</v>
      </c>
    </row>
    <row r="3417">
      <c r="A3417" s="40" t="s">
        <v>7242</v>
      </c>
      <c r="B3417" s="40" t="s">
        <v>3944</v>
      </c>
    </row>
    <row r="3418">
      <c r="A3418" s="40" t="s">
        <v>7243</v>
      </c>
      <c r="B3418" s="40" t="s">
        <v>3944</v>
      </c>
    </row>
    <row r="3419">
      <c r="A3419" s="40" t="s">
        <v>7244</v>
      </c>
      <c r="B3419" s="40" t="s">
        <v>3932</v>
      </c>
    </row>
    <row r="3420">
      <c r="A3420" s="40" t="s">
        <v>7245</v>
      </c>
      <c r="B3420" s="40" t="s">
        <v>2749</v>
      </c>
    </row>
    <row r="3421">
      <c r="A3421" s="40" t="s">
        <v>7246</v>
      </c>
      <c r="B3421" s="40" t="s">
        <v>3944</v>
      </c>
    </row>
    <row r="3422">
      <c r="A3422" s="40" t="s">
        <v>7247</v>
      </c>
      <c r="B3422" s="40" t="s">
        <v>3932</v>
      </c>
    </row>
    <row r="3423">
      <c r="A3423" s="40" t="s">
        <v>7248</v>
      </c>
      <c r="B3423" s="40" t="s">
        <v>3944</v>
      </c>
    </row>
    <row r="3424">
      <c r="A3424" s="40" t="s">
        <v>7249</v>
      </c>
      <c r="B3424" s="40" t="s">
        <v>3944</v>
      </c>
    </row>
    <row r="3425">
      <c r="A3425" s="40" t="s">
        <v>7250</v>
      </c>
      <c r="B3425" s="40" t="s">
        <v>3932</v>
      </c>
    </row>
    <row r="3426">
      <c r="A3426" s="40" t="s">
        <v>7251</v>
      </c>
      <c r="B3426" s="40" t="s">
        <v>3932</v>
      </c>
    </row>
    <row r="3427">
      <c r="A3427" s="40" t="s">
        <v>7252</v>
      </c>
      <c r="B3427" s="40" t="s">
        <v>7106</v>
      </c>
    </row>
    <row r="3428">
      <c r="A3428" s="40" t="s">
        <v>7253</v>
      </c>
      <c r="B3428" s="40" t="s">
        <v>3932</v>
      </c>
    </row>
    <row r="3429">
      <c r="A3429" s="40" t="s">
        <v>7254</v>
      </c>
      <c r="B3429" s="40" t="s">
        <v>3944</v>
      </c>
    </row>
    <row r="3430">
      <c r="A3430" s="40" t="s">
        <v>7255</v>
      </c>
      <c r="B3430" s="40" t="s">
        <v>3944</v>
      </c>
    </row>
    <row r="3431">
      <c r="A3431" s="40" t="s">
        <v>7256</v>
      </c>
      <c r="B3431" s="40" t="s">
        <v>7106</v>
      </c>
    </row>
    <row r="3432">
      <c r="A3432" s="40" t="s">
        <v>7257</v>
      </c>
      <c r="B3432" s="40" t="s">
        <v>7106</v>
      </c>
    </row>
    <row r="3433">
      <c r="A3433" s="40" t="s">
        <v>7258</v>
      </c>
      <c r="B3433" s="40" t="s">
        <v>3932</v>
      </c>
    </row>
    <row r="3434">
      <c r="A3434" s="40" t="s">
        <v>7259</v>
      </c>
      <c r="B3434" s="40" t="s">
        <v>3932</v>
      </c>
    </row>
    <row r="3435">
      <c r="A3435" s="40" t="s">
        <v>7260</v>
      </c>
      <c r="B3435" s="40" t="s">
        <v>3944</v>
      </c>
    </row>
    <row r="3436">
      <c r="A3436" s="40" t="s">
        <v>7261</v>
      </c>
      <c r="B3436" s="40" t="s">
        <v>3944</v>
      </c>
    </row>
    <row r="3437">
      <c r="A3437" s="40" t="s">
        <v>7262</v>
      </c>
      <c r="B3437" s="40" t="s">
        <v>3944</v>
      </c>
    </row>
    <row r="3438">
      <c r="A3438" s="40" t="s">
        <v>7263</v>
      </c>
      <c r="B3438" s="40" t="s">
        <v>3944</v>
      </c>
    </row>
    <row r="3439">
      <c r="A3439" s="40" t="s">
        <v>7264</v>
      </c>
      <c r="B3439" s="40" t="s">
        <v>3932</v>
      </c>
    </row>
    <row r="3440">
      <c r="A3440" s="40" t="s">
        <v>7265</v>
      </c>
      <c r="B3440" s="40" t="s">
        <v>2749</v>
      </c>
    </row>
    <row r="3441">
      <c r="A3441" s="40" t="s">
        <v>7266</v>
      </c>
      <c r="B3441" s="40" t="s">
        <v>2749</v>
      </c>
    </row>
    <row r="3442">
      <c r="A3442" s="40" t="s">
        <v>7267</v>
      </c>
      <c r="B3442" s="40" t="s">
        <v>3932</v>
      </c>
    </row>
    <row r="3443">
      <c r="A3443" s="40" t="s">
        <v>7268</v>
      </c>
      <c r="B3443" s="40" t="s">
        <v>3944</v>
      </c>
    </row>
    <row r="3444">
      <c r="A3444" s="40" t="s">
        <v>7269</v>
      </c>
      <c r="B3444" s="40" t="s">
        <v>3932</v>
      </c>
    </row>
    <row r="3445">
      <c r="A3445" s="40" t="s">
        <v>7270</v>
      </c>
      <c r="B3445" s="40" t="s">
        <v>3944</v>
      </c>
    </row>
    <row r="3446">
      <c r="A3446" s="40" t="s">
        <v>7271</v>
      </c>
      <c r="B3446" s="40" t="s">
        <v>3944</v>
      </c>
    </row>
    <row r="3447">
      <c r="A3447" s="40" t="s">
        <v>7272</v>
      </c>
      <c r="B3447" s="40" t="s">
        <v>3944</v>
      </c>
    </row>
    <row r="3448">
      <c r="A3448" s="40" t="s">
        <v>7273</v>
      </c>
      <c r="B3448" s="40" t="s">
        <v>3944</v>
      </c>
    </row>
    <row r="3449">
      <c r="A3449" s="40" t="s">
        <v>7274</v>
      </c>
      <c r="B3449" s="40" t="s">
        <v>3944</v>
      </c>
    </row>
    <row r="3450">
      <c r="A3450" s="40" t="s">
        <v>7275</v>
      </c>
      <c r="B3450" s="40" t="s">
        <v>3944</v>
      </c>
    </row>
    <row r="3451">
      <c r="A3451" s="40" t="s">
        <v>7276</v>
      </c>
      <c r="B3451" s="40" t="s">
        <v>3944</v>
      </c>
    </row>
    <row r="3452">
      <c r="A3452" s="40" t="s">
        <v>7277</v>
      </c>
      <c r="B3452" s="40" t="s">
        <v>3944</v>
      </c>
    </row>
    <row r="3453">
      <c r="A3453" s="40" t="s">
        <v>7278</v>
      </c>
      <c r="B3453" s="40" t="s">
        <v>3944</v>
      </c>
    </row>
    <row r="3454">
      <c r="A3454" s="40" t="s">
        <v>7279</v>
      </c>
      <c r="B3454" s="40" t="s">
        <v>3944</v>
      </c>
    </row>
    <row r="3455">
      <c r="A3455" s="40" t="s">
        <v>7280</v>
      </c>
      <c r="B3455" s="40" t="s">
        <v>3944</v>
      </c>
    </row>
    <row r="3456">
      <c r="A3456" s="40" t="s">
        <v>7281</v>
      </c>
      <c r="B3456" s="40" t="s">
        <v>3944</v>
      </c>
    </row>
    <row r="3457">
      <c r="A3457" s="40" t="s">
        <v>7282</v>
      </c>
      <c r="B3457" s="40" t="s">
        <v>3944</v>
      </c>
    </row>
    <row r="3458">
      <c r="A3458" s="40" t="s">
        <v>7283</v>
      </c>
      <c r="B3458" s="40" t="s">
        <v>2749</v>
      </c>
    </row>
    <row r="3459">
      <c r="A3459" s="40" t="s">
        <v>7284</v>
      </c>
      <c r="B3459" s="40" t="s">
        <v>3944</v>
      </c>
    </row>
    <row r="3460">
      <c r="A3460" s="40" t="s">
        <v>7285</v>
      </c>
      <c r="B3460" s="40" t="s">
        <v>3944</v>
      </c>
    </row>
    <row r="3461">
      <c r="A3461" s="40" t="s">
        <v>7286</v>
      </c>
      <c r="B3461" s="40" t="s">
        <v>3932</v>
      </c>
    </row>
    <row r="3462">
      <c r="A3462" s="40" t="s">
        <v>7287</v>
      </c>
      <c r="B3462" s="40" t="s">
        <v>3944</v>
      </c>
    </row>
    <row r="3463">
      <c r="A3463" s="40" t="s">
        <v>7288</v>
      </c>
      <c r="B3463" s="40" t="s">
        <v>3932</v>
      </c>
    </row>
    <row r="3464">
      <c r="A3464" s="40" t="s">
        <v>7289</v>
      </c>
      <c r="B3464" s="40" t="s">
        <v>2749</v>
      </c>
    </row>
    <row r="3465">
      <c r="A3465" s="40" t="s">
        <v>7290</v>
      </c>
      <c r="B3465" s="40" t="s">
        <v>3944</v>
      </c>
    </row>
    <row r="3466">
      <c r="A3466" s="40" t="s">
        <v>7291</v>
      </c>
      <c r="B3466" s="40" t="s">
        <v>3932</v>
      </c>
    </row>
    <row r="3467">
      <c r="A3467" s="40" t="s">
        <v>7292</v>
      </c>
      <c r="B3467" s="40" t="s">
        <v>3944</v>
      </c>
    </row>
    <row r="3468">
      <c r="A3468" s="40" t="s">
        <v>7293</v>
      </c>
      <c r="B3468" s="40" t="s">
        <v>3932</v>
      </c>
    </row>
    <row r="3469">
      <c r="A3469" s="40" t="s">
        <v>7294</v>
      </c>
      <c r="B3469" s="40" t="s">
        <v>3932</v>
      </c>
    </row>
    <row r="3470">
      <c r="A3470" s="40" t="s">
        <v>7295</v>
      </c>
      <c r="B3470" s="40" t="s">
        <v>3944</v>
      </c>
    </row>
    <row r="3471">
      <c r="A3471" s="40" t="s">
        <v>7296</v>
      </c>
      <c r="B3471" s="40" t="s">
        <v>3944</v>
      </c>
    </row>
    <row r="3472">
      <c r="A3472" s="40" t="s">
        <v>7297</v>
      </c>
      <c r="B3472" s="40" t="s">
        <v>3944</v>
      </c>
    </row>
    <row r="3473">
      <c r="A3473" s="40" t="s">
        <v>7298</v>
      </c>
      <c r="B3473" s="40" t="s">
        <v>3944</v>
      </c>
    </row>
    <row r="3474">
      <c r="A3474" s="40" t="s">
        <v>7299</v>
      </c>
      <c r="B3474" s="40" t="s">
        <v>3932</v>
      </c>
    </row>
    <row r="3475">
      <c r="A3475" s="40" t="s">
        <v>7300</v>
      </c>
      <c r="B3475" s="40" t="s">
        <v>3932</v>
      </c>
    </row>
    <row r="3476">
      <c r="A3476" s="40" t="s">
        <v>7301</v>
      </c>
      <c r="B3476" s="40" t="s">
        <v>3944</v>
      </c>
    </row>
    <row r="3477">
      <c r="A3477" s="40" t="s">
        <v>7302</v>
      </c>
      <c r="B3477" s="40" t="s">
        <v>3932</v>
      </c>
    </row>
    <row r="3478">
      <c r="A3478" s="40" t="s">
        <v>7303</v>
      </c>
      <c r="B3478" s="40" t="s">
        <v>3944</v>
      </c>
    </row>
    <row r="3479">
      <c r="A3479" s="40" t="s">
        <v>7304</v>
      </c>
      <c r="B3479" s="40" t="s">
        <v>3944</v>
      </c>
    </row>
    <row r="3480">
      <c r="A3480" s="40" t="s">
        <v>7305</v>
      </c>
      <c r="B3480" s="40" t="s">
        <v>3932</v>
      </c>
    </row>
    <row r="3481">
      <c r="A3481" s="40" t="s">
        <v>7306</v>
      </c>
      <c r="B3481" s="40" t="s">
        <v>3944</v>
      </c>
    </row>
    <row r="3482">
      <c r="A3482" s="40" t="s">
        <v>7307</v>
      </c>
      <c r="B3482" s="40" t="s">
        <v>3944</v>
      </c>
    </row>
    <row r="3483">
      <c r="A3483" s="40" t="s">
        <v>7308</v>
      </c>
      <c r="B3483" s="40" t="s">
        <v>3944</v>
      </c>
    </row>
    <row r="3484">
      <c r="A3484" s="40" t="s">
        <v>7309</v>
      </c>
      <c r="B3484" s="40" t="s">
        <v>3932</v>
      </c>
    </row>
    <row r="3485">
      <c r="A3485" s="40" t="s">
        <v>7310</v>
      </c>
      <c r="B3485" s="40" t="s">
        <v>3944</v>
      </c>
    </row>
    <row r="3486">
      <c r="A3486" s="40" t="s">
        <v>7311</v>
      </c>
      <c r="B3486" s="40" t="s">
        <v>3944</v>
      </c>
    </row>
    <row r="3487">
      <c r="A3487" s="40" t="s">
        <v>7312</v>
      </c>
      <c r="B3487" s="40" t="s">
        <v>3944</v>
      </c>
    </row>
    <row r="3488">
      <c r="A3488" s="40" t="s">
        <v>7313</v>
      </c>
      <c r="B3488" s="40" t="s">
        <v>3944</v>
      </c>
    </row>
    <row r="3489">
      <c r="A3489" s="40" t="s">
        <v>7314</v>
      </c>
      <c r="B3489" s="40" t="s">
        <v>3944</v>
      </c>
    </row>
    <row r="3490">
      <c r="A3490" s="40" t="s">
        <v>7315</v>
      </c>
      <c r="B3490" s="40" t="s">
        <v>3944</v>
      </c>
    </row>
    <row r="3491">
      <c r="A3491" s="40" t="s">
        <v>7316</v>
      </c>
      <c r="B3491" s="40" t="s">
        <v>3944</v>
      </c>
    </row>
    <row r="3492">
      <c r="A3492" s="40" t="s">
        <v>7317</v>
      </c>
      <c r="B3492" s="40" t="s">
        <v>3932</v>
      </c>
    </row>
    <row r="3493">
      <c r="A3493" s="40" t="s">
        <v>7318</v>
      </c>
      <c r="B3493" s="40" t="s">
        <v>3944</v>
      </c>
    </row>
    <row r="3494">
      <c r="A3494" s="40" t="s">
        <v>7319</v>
      </c>
      <c r="B3494" s="40" t="s">
        <v>3944</v>
      </c>
    </row>
    <row r="3495">
      <c r="A3495" s="40" t="s">
        <v>7320</v>
      </c>
      <c r="B3495" s="40" t="s">
        <v>3944</v>
      </c>
    </row>
    <row r="3496">
      <c r="A3496" s="40" t="s">
        <v>7321</v>
      </c>
      <c r="B3496" s="40" t="s">
        <v>3944</v>
      </c>
    </row>
    <row r="3497">
      <c r="A3497" s="40" t="s">
        <v>7322</v>
      </c>
      <c r="B3497" s="40" t="s">
        <v>3932</v>
      </c>
    </row>
    <row r="3498">
      <c r="A3498" s="40" t="s">
        <v>7323</v>
      </c>
      <c r="B3498" s="40" t="s">
        <v>3944</v>
      </c>
    </row>
    <row r="3499">
      <c r="A3499" s="40" t="s">
        <v>7324</v>
      </c>
      <c r="B3499" s="40" t="s">
        <v>3944</v>
      </c>
    </row>
    <row r="3500">
      <c r="A3500" s="40" t="s">
        <v>7325</v>
      </c>
      <c r="B3500" s="40" t="s">
        <v>3944</v>
      </c>
    </row>
    <row r="3501">
      <c r="A3501" s="40" t="s">
        <v>7326</v>
      </c>
      <c r="B3501" s="40" t="s">
        <v>3944</v>
      </c>
    </row>
    <row r="3502">
      <c r="A3502" s="40" t="s">
        <v>7327</v>
      </c>
      <c r="B3502" s="40" t="s">
        <v>3932</v>
      </c>
    </row>
    <row r="3503">
      <c r="A3503" s="40" t="s">
        <v>7328</v>
      </c>
      <c r="B3503" s="40" t="s">
        <v>3944</v>
      </c>
    </row>
    <row r="3504">
      <c r="A3504" s="40" t="s">
        <v>7329</v>
      </c>
      <c r="B3504" s="40" t="s">
        <v>3932</v>
      </c>
    </row>
    <row r="3505">
      <c r="A3505" s="40" t="s">
        <v>7330</v>
      </c>
      <c r="B3505" s="40" t="s">
        <v>3944</v>
      </c>
    </row>
    <row r="3506">
      <c r="A3506" s="40" t="s">
        <v>7331</v>
      </c>
      <c r="B3506" s="40" t="s">
        <v>3944</v>
      </c>
    </row>
    <row r="3507">
      <c r="A3507" s="40" t="s">
        <v>7332</v>
      </c>
      <c r="B3507" s="40" t="s">
        <v>3944</v>
      </c>
    </row>
    <row r="3508">
      <c r="A3508" s="40" t="s">
        <v>7333</v>
      </c>
      <c r="B3508" s="40" t="s">
        <v>3932</v>
      </c>
    </row>
    <row r="3509">
      <c r="A3509" s="40" t="s">
        <v>7334</v>
      </c>
      <c r="B3509" s="40" t="s">
        <v>3932</v>
      </c>
    </row>
    <row r="3510">
      <c r="A3510" s="40" t="s">
        <v>7335</v>
      </c>
      <c r="B3510" s="40" t="s">
        <v>3944</v>
      </c>
    </row>
    <row r="3511">
      <c r="A3511" s="40" t="s">
        <v>7336</v>
      </c>
      <c r="B3511" s="40" t="s">
        <v>3944</v>
      </c>
    </row>
    <row r="3512">
      <c r="A3512" s="40" t="s">
        <v>7337</v>
      </c>
      <c r="B3512" s="40" t="s">
        <v>3944</v>
      </c>
    </row>
    <row r="3513">
      <c r="A3513" s="40" t="s">
        <v>7338</v>
      </c>
      <c r="B3513" s="40" t="s">
        <v>3944</v>
      </c>
    </row>
    <row r="3514">
      <c r="A3514" s="40" t="s">
        <v>7339</v>
      </c>
      <c r="B3514" s="40" t="s">
        <v>3932</v>
      </c>
    </row>
    <row r="3515">
      <c r="A3515" s="40" t="s">
        <v>7340</v>
      </c>
      <c r="B3515" s="40" t="s">
        <v>3932</v>
      </c>
    </row>
    <row r="3516">
      <c r="A3516" s="40" t="s">
        <v>7341</v>
      </c>
      <c r="B3516" s="40" t="s">
        <v>3944</v>
      </c>
    </row>
    <row r="3517">
      <c r="A3517" s="40" t="s">
        <v>7342</v>
      </c>
      <c r="B3517" s="40" t="s">
        <v>3944</v>
      </c>
    </row>
    <row r="3518">
      <c r="A3518" s="40" t="s">
        <v>1785</v>
      </c>
      <c r="B3518" s="40" t="s">
        <v>3944</v>
      </c>
    </row>
    <row r="3519">
      <c r="A3519" s="40" t="s">
        <v>7343</v>
      </c>
      <c r="B3519" s="40" t="s">
        <v>3932</v>
      </c>
    </row>
    <row r="3520">
      <c r="A3520" s="40" t="s">
        <v>7344</v>
      </c>
      <c r="B3520" s="40" t="s">
        <v>3944</v>
      </c>
    </row>
    <row r="3521">
      <c r="A3521" s="40" t="s">
        <v>7345</v>
      </c>
      <c r="B3521" s="40" t="s">
        <v>3932</v>
      </c>
    </row>
    <row r="3522">
      <c r="A3522" s="40" t="s">
        <v>7346</v>
      </c>
      <c r="B3522" s="40" t="s">
        <v>3944</v>
      </c>
    </row>
    <row r="3523">
      <c r="A3523" s="40" t="s">
        <v>7347</v>
      </c>
      <c r="B3523" s="40" t="s">
        <v>3932</v>
      </c>
    </row>
    <row r="3524">
      <c r="A3524" s="40" t="s">
        <v>7348</v>
      </c>
      <c r="B3524" s="40" t="s">
        <v>3944</v>
      </c>
    </row>
    <row r="3525">
      <c r="A3525" s="40" t="s">
        <v>7349</v>
      </c>
      <c r="B3525" s="40" t="s">
        <v>3932</v>
      </c>
    </row>
    <row r="3526">
      <c r="A3526" s="40" t="s">
        <v>7350</v>
      </c>
      <c r="B3526" s="40" t="s">
        <v>4951</v>
      </c>
    </row>
    <row r="3527">
      <c r="A3527" s="40" t="s">
        <v>7351</v>
      </c>
      <c r="B3527" s="40" t="s">
        <v>4951</v>
      </c>
    </row>
    <row r="3528">
      <c r="A3528" s="40" t="s">
        <v>7352</v>
      </c>
      <c r="B3528" s="40" t="s">
        <v>3932</v>
      </c>
    </row>
    <row r="3529">
      <c r="A3529" s="40" t="s">
        <v>7353</v>
      </c>
      <c r="B3529" s="40" t="s">
        <v>3944</v>
      </c>
    </row>
    <row r="3530">
      <c r="A3530" s="40" t="s">
        <v>7354</v>
      </c>
      <c r="B3530" s="40" t="s">
        <v>4951</v>
      </c>
    </row>
    <row r="3531">
      <c r="A3531" s="40" t="s">
        <v>7355</v>
      </c>
      <c r="B3531" s="40" t="s">
        <v>3932</v>
      </c>
    </row>
    <row r="3532">
      <c r="A3532" s="40" t="s">
        <v>7356</v>
      </c>
      <c r="B3532" s="40" t="s">
        <v>4951</v>
      </c>
    </row>
    <row r="3533">
      <c r="A3533" s="40" t="s">
        <v>7357</v>
      </c>
      <c r="B3533" s="40" t="s">
        <v>4951</v>
      </c>
    </row>
    <row r="3534">
      <c r="A3534" s="40" t="s">
        <v>7358</v>
      </c>
      <c r="B3534" s="40" t="s">
        <v>4951</v>
      </c>
    </row>
    <row r="3535">
      <c r="A3535" s="40" t="s">
        <v>7359</v>
      </c>
      <c r="B3535" s="40" t="s">
        <v>4951</v>
      </c>
    </row>
    <row r="3536">
      <c r="A3536" s="40" t="s">
        <v>7360</v>
      </c>
      <c r="B3536" s="40" t="s">
        <v>4951</v>
      </c>
    </row>
    <row r="3537">
      <c r="A3537" s="40" t="s">
        <v>7361</v>
      </c>
      <c r="B3537" s="40" t="s">
        <v>4951</v>
      </c>
    </row>
    <row r="3538">
      <c r="A3538" s="40" t="s">
        <v>7362</v>
      </c>
      <c r="B3538" s="40" t="s">
        <v>4951</v>
      </c>
    </row>
    <row r="3539">
      <c r="A3539" s="40" t="s">
        <v>7363</v>
      </c>
      <c r="B3539" s="40" t="s">
        <v>2749</v>
      </c>
    </row>
    <row r="3540">
      <c r="A3540" s="40" t="s">
        <v>7364</v>
      </c>
      <c r="B3540" s="40" t="s">
        <v>3932</v>
      </c>
    </row>
    <row r="3541">
      <c r="A3541" s="40" t="s">
        <v>7365</v>
      </c>
      <c r="B3541" s="40" t="s">
        <v>3932</v>
      </c>
    </row>
    <row r="3542">
      <c r="A3542" s="40" t="s">
        <v>7366</v>
      </c>
      <c r="B3542" s="40" t="s">
        <v>3932</v>
      </c>
    </row>
    <row r="3543">
      <c r="A3543" s="40" t="s">
        <v>7367</v>
      </c>
      <c r="B3543" s="40" t="s">
        <v>3932</v>
      </c>
    </row>
    <row r="3544">
      <c r="A3544" s="40" t="s">
        <v>7368</v>
      </c>
      <c r="B3544" s="40" t="s">
        <v>4951</v>
      </c>
    </row>
    <row r="3545">
      <c r="A3545" s="40" t="s">
        <v>7369</v>
      </c>
      <c r="B3545" s="40" t="s">
        <v>3932</v>
      </c>
    </row>
    <row r="3546">
      <c r="A3546" s="40" t="s">
        <v>7370</v>
      </c>
      <c r="B3546" s="40" t="s">
        <v>4951</v>
      </c>
    </row>
    <row r="3547">
      <c r="A3547" s="40" t="s">
        <v>7371</v>
      </c>
      <c r="B3547" s="40" t="s">
        <v>4951</v>
      </c>
    </row>
    <row r="3548">
      <c r="A3548" s="40" t="s">
        <v>7372</v>
      </c>
      <c r="B3548" s="40" t="s">
        <v>3944</v>
      </c>
    </row>
    <row r="3549">
      <c r="A3549" s="40" t="s">
        <v>7373</v>
      </c>
      <c r="B3549" s="40" t="s">
        <v>3944</v>
      </c>
    </row>
    <row r="3550">
      <c r="A3550" s="40" t="s">
        <v>7374</v>
      </c>
      <c r="B3550" s="40" t="s">
        <v>4951</v>
      </c>
    </row>
    <row r="3551">
      <c r="A3551" s="40" t="s">
        <v>7375</v>
      </c>
      <c r="B3551" s="40" t="s">
        <v>3944</v>
      </c>
    </row>
    <row r="3552">
      <c r="A3552" s="40" t="s">
        <v>7376</v>
      </c>
      <c r="B3552" s="40" t="s">
        <v>3944</v>
      </c>
    </row>
    <row r="3553">
      <c r="A3553" s="40" t="s">
        <v>7377</v>
      </c>
      <c r="B3553" s="40" t="s">
        <v>3932</v>
      </c>
    </row>
    <row r="3554">
      <c r="A3554" s="40" t="s">
        <v>7378</v>
      </c>
      <c r="B3554" s="40" t="s">
        <v>3932</v>
      </c>
    </row>
    <row r="3555">
      <c r="A3555" s="40" t="s">
        <v>7379</v>
      </c>
      <c r="B3555" s="40" t="s">
        <v>3944</v>
      </c>
    </row>
    <row r="3556">
      <c r="A3556" s="40" t="s">
        <v>7380</v>
      </c>
      <c r="B3556" s="40" t="s">
        <v>7106</v>
      </c>
    </row>
    <row r="3557">
      <c r="A3557" s="40" t="s">
        <v>7381</v>
      </c>
      <c r="B3557" s="40" t="s">
        <v>4951</v>
      </c>
    </row>
    <row r="3558">
      <c r="A3558" s="40" t="s">
        <v>7382</v>
      </c>
      <c r="B3558" s="40" t="s">
        <v>3932</v>
      </c>
    </row>
    <row r="3559">
      <c r="A3559" s="40" t="s">
        <v>7383</v>
      </c>
      <c r="B3559" s="40" t="s">
        <v>3932</v>
      </c>
    </row>
    <row r="3560">
      <c r="A3560" s="40" t="s">
        <v>7384</v>
      </c>
      <c r="B3560" s="40" t="s">
        <v>7106</v>
      </c>
    </row>
    <row r="3561">
      <c r="A3561" s="40" t="s">
        <v>7385</v>
      </c>
      <c r="B3561" s="40" t="s">
        <v>3932</v>
      </c>
    </row>
    <row r="3562">
      <c r="A3562" s="40" t="s">
        <v>7386</v>
      </c>
      <c r="B3562" s="40" t="s">
        <v>7233</v>
      </c>
    </row>
    <row r="3563">
      <c r="A3563" s="40" t="s">
        <v>7387</v>
      </c>
      <c r="B3563" s="40" t="s">
        <v>7106</v>
      </c>
    </row>
    <row r="3564">
      <c r="A3564" s="40" t="s">
        <v>7388</v>
      </c>
      <c r="B3564" s="40" t="s">
        <v>4951</v>
      </c>
    </row>
    <row r="3565">
      <c r="A3565" s="40" t="s">
        <v>7389</v>
      </c>
      <c r="B3565" s="40" t="s">
        <v>4951</v>
      </c>
    </row>
    <row r="3566">
      <c r="A3566" s="40" t="s">
        <v>7390</v>
      </c>
      <c r="B3566" s="40" t="s">
        <v>3944</v>
      </c>
    </row>
    <row r="3567">
      <c r="A3567" s="40" t="s">
        <v>7391</v>
      </c>
      <c r="B3567" s="40" t="s">
        <v>4951</v>
      </c>
    </row>
    <row r="3568">
      <c r="A3568" s="40" t="s">
        <v>7392</v>
      </c>
      <c r="B3568" s="40" t="s">
        <v>3944</v>
      </c>
    </row>
    <row r="3569">
      <c r="A3569" s="40" t="s">
        <v>7393</v>
      </c>
      <c r="B3569" s="40" t="s">
        <v>3944</v>
      </c>
    </row>
    <row r="3570">
      <c r="A3570" s="40" t="s">
        <v>7394</v>
      </c>
      <c r="B3570" s="40" t="s">
        <v>3944</v>
      </c>
    </row>
    <row r="3571">
      <c r="A3571" s="40" t="s">
        <v>7395</v>
      </c>
      <c r="B3571" s="40" t="s">
        <v>3944</v>
      </c>
    </row>
    <row r="3572">
      <c r="A3572" s="40" t="s">
        <v>7396</v>
      </c>
      <c r="B3572" s="40" t="s">
        <v>4951</v>
      </c>
    </row>
    <row r="3573">
      <c r="A3573" s="40" t="s">
        <v>7397</v>
      </c>
      <c r="B3573" s="40" t="s">
        <v>4951</v>
      </c>
    </row>
    <row r="3574">
      <c r="A3574" s="40" t="s">
        <v>7398</v>
      </c>
      <c r="B3574" s="40" t="s">
        <v>3932</v>
      </c>
    </row>
    <row r="3575">
      <c r="A3575" s="40" t="s">
        <v>7399</v>
      </c>
      <c r="B3575" s="40" t="s">
        <v>2749</v>
      </c>
    </row>
    <row r="3576">
      <c r="A3576" s="40" t="s">
        <v>7400</v>
      </c>
      <c r="B3576" s="40" t="s">
        <v>4951</v>
      </c>
    </row>
    <row r="3577">
      <c r="A3577" s="40" t="s">
        <v>7401</v>
      </c>
      <c r="B3577" s="40" t="s">
        <v>3944</v>
      </c>
    </row>
    <row r="3578">
      <c r="A3578" s="40" t="s">
        <v>7402</v>
      </c>
      <c r="B3578" s="40" t="s">
        <v>4951</v>
      </c>
    </row>
    <row r="3579">
      <c r="A3579" s="40" t="s">
        <v>7403</v>
      </c>
      <c r="B3579" s="40" t="s">
        <v>4951</v>
      </c>
    </row>
    <row r="3580">
      <c r="A3580" s="40" t="s">
        <v>7404</v>
      </c>
      <c r="B3580" s="40" t="s">
        <v>4951</v>
      </c>
    </row>
    <row r="3581">
      <c r="A3581" s="40" t="s">
        <v>7405</v>
      </c>
      <c r="B3581" s="40" t="s">
        <v>3944</v>
      </c>
    </row>
    <row r="3582">
      <c r="A3582" s="40" t="s">
        <v>7406</v>
      </c>
      <c r="B3582" s="40" t="s">
        <v>3932</v>
      </c>
    </row>
    <row r="3583">
      <c r="A3583" s="40" t="s">
        <v>7407</v>
      </c>
      <c r="B3583" s="40" t="s">
        <v>4951</v>
      </c>
    </row>
    <row r="3584">
      <c r="A3584" s="40" t="s">
        <v>7408</v>
      </c>
      <c r="B3584" s="40" t="s">
        <v>3944</v>
      </c>
    </row>
    <row r="3585">
      <c r="A3585" s="40" t="s">
        <v>7409</v>
      </c>
      <c r="B3585" s="40" t="s">
        <v>3944</v>
      </c>
    </row>
    <row r="3586">
      <c r="A3586" s="40" t="s">
        <v>7410</v>
      </c>
      <c r="B3586" s="40" t="s">
        <v>4951</v>
      </c>
    </row>
    <row r="3587">
      <c r="A3587" s="40" t="s">
        <v>7411</v>
      </c>
      <c r="B3587" s="40" t="s">
        <v>4951</v>
      </c>
    </row>
    <row r="3588">
      <c r="A3588" s="40" t="s">
        <v>7412</v>
      </c>
      <c r="B3588" s="40" t="s">
        <v>4951</v>
      </c>
    </row>
    <row r="3589">
      <c r="A3589" s="40" t="s">
        <v>7413</v>
      </c>
      <c r="B3589" s="40" t="s">
        <v>3944</v>
      </c>
    </row>
    <row r="3590">
      <c r="A3590" s="40" t="s">
        <v>7414</v>
      </c>
      <c r="B3590" s="40" t="s">
        <v>4951</v>
      </c>
    </row>
    <row r="3591">
      <c r="A3591" s="40" t="s">
        <v>7415</v>
      </c>
      <c r="B3591" s="40" t="s">
        <v>4804</v>
      </c>
    </row>
    <row r="3592">
      <c r="A3592" s="40" t="s">
        <v>7416</v>
      </c>
      <c r="B3592" s="40" t="s">
        <v>4804</v>
      </c>
    </row>
    <row r="3593">
      <c r="A3593" s="40" t="s">
        <v>7417</v>
      </c>
      <c r="B3593" s="40" t="s">
        <v>4804</v>
      </c>
    </row>
    <row r="3594">
      <c r="A3594" s="40" t="s">
        <v>7418</v>
      </c>
      <c r="B3594" s="40" t="s">
        <v>4951</v>
      </c>
    </row>
    <row r="3595">
      <c r="A3595" s="40" t="s">
        <v>7419</v>
      </c>
      <c r="B3595" s="40" t="s">
        <v>3932</v>
      </c>
    </row>
    <row r="3596">
      <c r="A3596" s="40" t="s">
        <v>7420</v>
      </c>
      <c r="B3596" s="40" t="s">
        <v>4951</v>
      </c>
    </row>
    <row r="3597">
      <c r="A3597" s="40" t="s">
        <v>7421</v>
      </c>
      <c r="B3597" s="40" t="s">
        <v>4951</v>
      </c>
    </row>
    <row r="3598">
      <c r="A3598" s="40" t="s">
        <v>7422</v>
      </c>
      <c r="B3598" s="40" t="s">
        <v>3932</v>
      </c>
    </row>
    <row r="3599">
      <c r="A3599" s="40" t="s">
        <v>7423</v>
      </c>
      <c r="B3599" s="40" t="s">
        <v>4951</v>
      </c>
    </row>
    <row r="3600">
      <c r="A3600" s="40" t="s">
        <v>7424</v>
      </c>
      <c r="B3600" s="40" t="s">
        <v>3944</v>
      </c>
    </row>
    <row r="3601">
      <c r="A3601" s="40" t="s">
        <v>7425</v>
      </c>
      <c r="B3601" s="40" t="s">
        <v>4951</v>
      </c>
    </row>
    <row r="3602">
      <c r="A3602" s="40" t="s">
        <v>7426</v>
      </c>
      <c r="B3602" s="40" t="s">
        <v>4951</v>
      </c>
    </row>
    <row r="3603">
      <c r="A3603" s="40" t="s">
        <v>7427</v>
      </c>
      <c r="B3603" s="40" t="s">
        <v>3944</v>
      </c>
    </row>
    <row r="3604">
      <c r="A3604" s="40" t="s">
        <v>7428</v>
      </c>
      <c r="B3604" s="40" t="s">
        <v>4951</v>
      </c>
    </row>
    <row r="3605">
      <c r="A3605" s="40" t="s">
        <v>7429</v>
      </c>
      <c r="B3605" s="40" t="s">
        <v>3944</v>
      </c>
    </row>
    <row r="3606">
      <c r="A3606" s="40" t="s">
        <v>7430</v>
      </c>
      <c r="B3606" s="40" t="s">
        <v>4951</v>
      </c>
    </row>
    <row r="3607">
      <c r="A3607" s="40" t="s">
        <v>7431</v>
      </c>
      <c r="B3607" s="40" t="s">
        <v>3944</v>
      </c>
    </row>
    <row r="3608">
      <c r="A3608" s="40" t="s">
        <v>7432</v>
      </c>
      <c r="B3608" s="40" t="s">
        <v>3944</v>
      </c>
    </row>
    <row r="3609">
      <c r="A3609" s="40" t="s">
        <v>7433</v>
      </c>
      <c r="B3609" s="40" t="s">
        <v>4951</v>
      </c>
    </row>
    <row r="3610">
      <c r="A3610" s="40" t="s">
        <v>7434</v>
      </c>
      <c r="B3610" s="40" t="s">
        <v>3944</v>
      </c>
    </row>
    <row r="3611">
      <c r="A3611" s="40" t="s">
        <v>7435</v>
      </c>
      <c r="B3611" s="40" t="s">
        <v>4951</v>
      </c>
    </row>
    <row r="3612">
      <c r="A3612" s="40" t="s">
        <v>7436</v>
      </c>
      <c r="B3612" s="40" t="s">
        <v>4951</v>
      </c>
    </row>
    <row r="3613">
      <c r="A3613" s="40" t="s">
        <v>7437</v>
      </c>
      <c r="B3613" s="40" t="s">
        <v>4951</v>
      </c>
    </row>
    <row r="3614">
      <c r="A3614" s="40" t="s">
        <v>7438</v>
      </c>
      <c r="B3614" s="40" t="s">
        <v>4951</v>
      </c>
    </row>
    <row r="3615">
      <c r="A3615" s="40" t="s">
        <v>7439</v>
      </c>
      <c r="B3615" s="40" t="s">
        <v>4951</v>
      </c>
    </row>
    <row r="3616">
      <c r="A3616" s="40" t="s">
        <v>7440</v>
      </c>
      <c r="B3616" s="40" t="s">
        <v>4951</v>
      </c>
    </row>
    <row r="3617">
      <c r="A3617" s="40" t="s">
        <v>7441</v>
      </c>
      <c r="B3617" s="40" t="s">
        <v>3932</v>
      </c>
    </row>
    <row r="3618">
      <c r="A3618" s="40" t="s">
        <v>7442</v>
      </c>
      <c r="B3618" s="40" t="s">
        <v>4951</v>
      </c>
    </row>
    <row r="3619">
      <c r="A3619" s="40" t="s">
        <v>7443</v>
      </c>
      <c r="B3619" s="40" t="s">
        <v>3932</v>
      </c>
    </row>
    <row r="3620">
      <c r="A3620" s="40" t="s">
        <v>7444</v>
      </c>
      <c r="B3620" s="40" t="s">
        <v>4951</v>
      </c>
    </row>
    <row r="3621">
      <c r="A3621" s="40" t="s">
        <v>7445</v>
      </c>
      <c r="B3621" s="40" t="s">
        <v>3944</v>
      </c>
    </row>
    <row r="3622">
      <c r="A3622" s="40" t="s">
        <v>7446</v>
      </c>
      <c r="B3622" s="40" t="s">
        <v>4951</v>
      </c>
    </row>
    <row r="3623">
      <c r="A3623" s="40" t="s">
        <v>7447</v>
      </c>
      <c r="B3623" s="40" t="s">
        <v>3932</v>
      </c>
    </row>
    <row r="3624">
      <c r="A3624" s="40" t="s">
        <v>7448</v>
      </c>
      <c r="B3624" s="40" t="s">
        <v>3941</v>
      </c>
    </row>
    <row r="3625">
      <c r="A3625" s="40" t="s">
        <v>7449</v>
      </c>
      <c r="B3625" s="40" t="s">
        <v>3932</v>
      </c>
    </row>
    <row r="3626">
      <c r="A3626" s="40" t="s">
        <v>7450</v>
      </c>
      <c r="B3626" s="40" t="s">
        <v>3932</v>
      </c>
    </row>
    <row r="3627">
      <c r="A3627" s="40" t="s">
        <v>7451</v>
      </c>
      <c r="B3627" s="40" t="s">
        <v>3932</v>
      </c>
    </row>
    <row r="3628">
      <c r="A3628" s="40" t="s">
        <v>7452</v>
      </c>
      <c r="B3628" s="40" t="s">
        <v>7106</v>
      </c>
    </row>
    <row r="3629">
      <c r="A3629" s="40" t="s">
        <v>7453</v>
      </c>
      <c r="B3629" s="40" t="s">
        <v>3941</v>
      </c>
    </row>
    <row r="3630">
      <c r="A3630" s="40" t="s">
        <v>7454</v>
      </c>
      <c r="B3630" s="40" t="s">
        <v>3932</v>
      </c>
    </row>
    <row r="3631">
      <c r="A3631" s="40" t="s">
        <v>7455</v>
      </c>
      <c r="B3631" s="40" t="s">
        <v>3932</v>
      </c>
    </row>
    <row r="3632">
      <c r="A3632" s="40" t="s">
        <v>7456</v>
      </c>
      <c r="B3632" s="40" t="s">
        <v>3932</v>
      </c>
    </row>
    <row r="3633">
      <c r="A3633" s="40" t="s">
        <v>7457</v>
      </c>
      <c r="B3633" s="40" t="s">
        <v>3932</v>
      </c>
    </row>
    <row r="3634">
      <c r="A3634" s="40" t="s">
        <v>7458</v>
      </c>
      <c r="B3634" s="40" t="s">
        <v>4951</v>
      </c>
    </row>
    <row r="3635">
      <c r="A3635" s="40" t="s">
        <v>7459</v>
      </c>
      <c r="B3635" s="40" t="s">
        <v>3944</v>
      </c>
    </row>
    <row r="3636">
      <c r="A3636" s="40" t="s">
        <v>7460</v>
      </c>
      <c r="B3636" s="40" t="s">
        <v>4951</v>
      </c>
    </row>
    <row r="3637">
      <c r="A3637" s="40" t="s">
        <v>7461</v>
      </c>
      <c r="B3637" s="40" t="s">
        <v>4951</v>
      </c>
    </row>
    <row r="3638">
      <c r="A3638" s="40" t="s">
        <v>7462</v>
      </c>
      <c r="B3638" s="40" t="s">
        <v>4951</v>
      </c>
    </row>
    <row r="3639">
      <c r="A3639" s="40" t="s">
        <v>7463</v>
      </c>
      <c r="B3639" s="40" t="s">
        <v>4951</v>
      </c>
    </row>
    <row r="3640">
      <c r="A3640" s="40" t="s">
        <v>7464</v>
      </c>
      <c r="B3640" s="40" t="s">
        <v>3944</v>
      </c>
    </row>
    <row r="3641">
      <c r="A3641" s="40" t="s">
        <v>7465</v>
      </c>
      <c r="B3641" s="40" t="s">
        <v>4951</v>
      </c>
    </row>
    <row r="3642">
      <c r="A3642" s="40" t="s">
        <v>7466</v>
      </c>
      <c r="B3642" s="40" t="s">
        <v>2749</v>
      </c>
    </row>
    <row r="3643">
      <c r="A3643" s="40" t="s">
        <v>7467</v>
      </c>
      <c r="B3643" s="40" t="s">
        <v>2749</v>
      </c>
    </row>
    <row r="3644">
      <c r="A3644" s="40" t="s">
        <v>7468</v>
      </c>
      <c r="B3644" s="40" t="s">
        <v>2749</v>
      </c>
    </row>
    <row r="3645">
      <c r="A3645" s="40" t="s">
        <v>7469</v>
      </c>
      <c r="B3645" s="40" t="s">
        <v>2749</v>
      </c>
    </row>
    <row r="3646">
      <c r="A3646" s="40" t="s">
        <v>7470</v>
      </c>
      <c r="B3646" s="40" t="s">
        <v>2749</v>
      </c>
    </row>
    <row r="3647">
      <c r="A3647" s="40" t="s">
        <v>7471</v>
      </c>
      <c r="B3647" s="40" t="s">
        <v>2749</v>
      </c>
    </row>
    <row r="3648">
      <c r="A3648" s="40" t="s">
        <v>7472</v>
      </c>
      <c r="B3648" s="40" t="s">
        <v>2749</v>
      </c>
    </row>
    <row r="3649">
      <c r="A3649" s="40" t="s">
        <v>7473</v>
      </c>
      <c r="B3649" s="40" t="s">
        <v>2749</v>
      </c>
    </row>
    <row r="3650">
      <c r="A3650" s="40" t="s">
        <v>7474</v>
      </c>
      <c r="B3650" s="40" t="s">
        <v>2749</v>
      </c>
    </row>
    <row r="3651">
      <c r="A3651" s="40" t="s">
        <v>7475</v>
      </c>
      <c r="B3651" s="40" t="s">
        <v>2749</v>
      </c>
    </row>
    <row r="3652">
      <c r="A3652" s="40" t="s">
        <v>7476</v>
      </c>
      <c r="B3652" s="40" t="s">
        <v>2749</v>
      </c>
    </row>
    <row r="3653">
      <c r="A3653" s="40" t="s">
        <v>7477</v>
      </c>
      <c r="B3653" s="40" t="s">
        <v>2749</v>
      </c>
    </row>
    <row r="3654">
      <c r="A3654" s="40" t="s">
        <v>7478</v>
      </c>
      <c r="B3654" s="40" t="s">
        <v>2749</v>
      </c>
    </row>
    <row r="3655">
      <c r="A3655" s="40" t="s">
        <v>7479</v>
      </c>
      <c r="B3655" s="40" t="s">
        <v>2749</v>
      </c>
    </row>
    <row r="3656">
      <c r="A3656" s="40" t="s">
        <v>7480</v>
      </c>
      <c r="B3656" s="40" t="s">
        <v>2749</v>
      </c>
    </row>
    <row r="3657">
      <c r="A3657" s="40" t="s">
        <v>7481</v>
      </c>
      <c r="B3657" s="40" t="s">
        <v>2749</v>
      </c>
    </row>
    <row r="3658">
      <c r="A3658" s="40" t="s">
        <v>7482</v>
      </c>
      <c r="B3658" s="40" t="s">
        <v>2749</v>
      </c>
    </row>
    <row r="3659">
      <c r="A3659" s="40" t="s">
        <v>7483</v>
      </c>
      <c r="B3659" s="40" t="s">
        <v>2749</v>
      </c>
    </row>
    <row r="3660">
      <c r="A3660" s="40" t="s">
        <v>7484</v>
      </c>
      <c r="B3660" s="40" t="s">
        <v>2749</v>
      </c>
    </row>
    <row r="3661">
      <c r="A3661" s="40" t="s">
        <v>7485</v>
      </c>
      <c r="B3661" s="40" t="s">
        <v>2749</v>
      </c>
    </row>
    <row r="3662">
      <c r="A3662" s="40" t="s">
        <v>7486</v>
      </c>
      <c r="B3662" s="40" t="s">
        <v>2749</v>
      </c>
    </row>
    <row r="3663">
      <c r="A3663" s="40" t="s">
        <v>7487</v>
      </c>
      <c r="B3663" s="40" t="s">
        <v>2749</v>
      </c>
    </row>
    <row r="3664">
      <c r="A3664" s="40" t="s">
        <v>7488</v>
      </c>
      <c r="B3664" s="40" t="s">
        <v>2749</v>
      </c>
    </row>
    <row r="3665">
      <c r="A3665" s="40" t="s">
        <v>7489</v>
      </c>
      <c r="B3665" s="40" t="s">
        <v>2749</v>
      </c>
    </row>
    <row r="3666">
      <c r="A3666" s="40" t="s">
        <v>7490</v>
      </c>
      <c r="B3666" s="40" t="s">
        <v>2749</v>
      </c>
    </row>
    <row r="3667">
      <c r="A3667" s="40" t="s">
        <v>7491</v>
      </c>
      <c r="B3667" s="40" t="s">
        <v>2749</v>
      </c>
    </row>
    <row r="3668">
      <c r="A3668" s="40" t="s">
        <v>7492</v>
      </c>
      <c r="B3668" s="40" t="s">
        <v>2749</v>
      </c>
    </row>
    <row r="3669">
      <c r="A3669" s="40" t="s">
        <v>7493</v>
      </c>
      <c r="B3669" s="40" t="s">
        <v>2749</v>
      </c>
    </row>
    <row r="3670">
      <c r="A3670" s="40" t="s">
        <v>7494</v>
      </c>
      <c r="B3670" s="40" t="s">
        <v>2749</v>
      </c>
    </row>
    <row r="3671">
      <c r="A3671" s="40" t="s">
        <v>7495</v>
      </c>
      <c r="B3671" s="40" t="s">
        <v>2749</v>
      </c>
    </row>
    <row r="3672">
      <c r="A3672" s="40" t="s">
        <v>7496</v>
      </c>
      <c r="B3672" s="40" t="s">
        <v>2749</v>
      </c>
    </row>
    <row r="3673">
      <c r="A3673" s="40" t="s">
        <v>7497</v>
      </c>
      <c r="B3673" s="40" t="s">
        <v>2749</v>
      </c>
    </row>
    <row r="3674">
      <c r="A3674" s="40" t="s">
        <v>7498</v>
      </c>
      <c r="B3674" s="40" t="s">
        <v>2749</v>
      </c>
    </row>
    <row r="3675">
      <c r="A3675" s="40" t="s">
        <v>7499</v>
      </c>
      <c r="B3675" s="40" t="s">
        <v>2749</v>
      </c>
    </row>
    <row r="3676">
      <c r="A3676" s="40" t="s">
        <v>7500</v>
      </c>
      <c r="B3676" s="40" t="s">
        <v>2749</v>
      </c>
    </row>
    <row r="3677">
      <c r="A3677" s="40" t="s">
        <v>7501</v>
      </c>
      <c r="B3677" s="40" t="s">
        <v>2749</v>
      </c>
    </row>
    <row r="3678">
      <c r="A3678" s="40" t="s">
        <v>7502</v>
      </c>
      <c r="B3678" s="40" t="s">
        <v>2749</v>
      </c>
    </row>
    <row r="3679">
      <c r="A3679" s="40" t="s">
        <v>7503</v>
      </c>
      <c r="B3679" s="40" t="s">
        <v>2749</v>
      </c>
    </row>
    <row r="3680">
      <c r="A3680" s="40" t="s">
        <v>7504</v>
      </c>
      <c r="B3680" s="40" t="s">
        <v>2749</v>
      </c>
    </row>
    <row r="3681">
      <c r="A3681" s="40" t="s">
        <v>7505</v>
      </c>
      <c r="B3681" s="40" t="s">
        <v>2749</v>
      </c>
    </row>
    <row r="3682">
      <c r="A3682" s="40" t="s">
        <v>7506</v>
      </c>
      <c r="B3682" s="40" t="s">
        <v>2749</v>
      </c>
    </row>
    <row r="3683">
      <c r="A3683" s="40" t="s">
        <v>7507</v>
      </c>
      <c r="B3683" s="40" t="s">
        <v>2749</v>
      </c>
    </row>
    <row r="3684">
      <c r="A3684" s="40" t="s">
        <v>7508</v>
      </c>
      <c r="B3684" s="40" t="s">
        <v>2749</v>
      </c>
    </row>
    <row r="3685">
      <c r="A3685" s="40" t="s">
        <v>212</v>
      </c>
      <c r="B3685" s="40" t="s">
        <v>2749</v>
      </c>
    </row>
    <row r="3686">
      <c r="A3686" s="40" t="s">
        <v>7509</v>
      </c>
      <c r="B3686" s="40" t="s">
        <v>2749</v>
      </c>
    </row>
    <row r="3687">
      <c r="A3687" s="40" t="s">
        <v>7510</v>
      </c>
      <c r="B3687" s="40" t="s">
        <v>2749</v>
      </c>
    </row>
    <row r="3688">
      <c r="A3688" s="40" t="s">
        <v>7511</v>
      </c>
      <c r="B3688" s="40" t="s">
        <v>2749</v>
      </c>
    </row>
    <row r="3689">
      <c r="A3689" s="40" t="s">
        <v>7512</v>
      </c>
      <c r="B3689" s="40" t="s">
        <v>2749</v>
      </c>
    </row>
    <row r="3690">
      <c r="A3690" s="40" t="s">
        <v>7513</v>
      </c>
      <c r="B3690" s="40" t="s">
        <v>2749</v>
      </c>
    </row>
    <row r="3691">
      <c r="A3691" s="40" t="s">
        <v>7514</v>
      </c>
      <c r="B3691" s="40" t="s">
        <v>2749</v>
      </c>
    </row>
    <row r="3692">
      <c r="A3692" s="40" t="s">
        <v>7515</v>
      </c>
      <c r="B3692" s="40" t="s">
        <v>2749</v>
      </c>
    </row>
    <row r="3693">
      <c r="A3693" s="40" t="s">
        <v>7516</v>
      </c>
      <c r="B3693" s="40" t="s">
        <v>2749</v>
      </c>
    </row>
    <row r="3694">
      <c r="A3694" s="40" t="s">
        <v>2320</v>
      </c>
      <c r="B3694" s="40" t="s">
        <v>2749</v>
      </c>
    </row>
    <row r="3695">
      <c r="A3695" s="40" t="s">
        <v>7517</v>
      </c>
      <c r="B3695" s="40" t="s">
        <v>2749</v>
      </c>
    </row>
    <row r="3696">
      <c r="A3696" s="40" t="s">
        <v>7518</v>
      </c>
      <c r="B3696" s="40" t="s">
        <v>2749</v>
      </c>
    </row>
    <row r="3697">
      <c r="A3697" s="40" t="s">
        <v>7519</v>
      </c>
      <c r="B3697" s="40" t="s">
        <v>2749</v>
      </c>
    </row>
    <row r="3698">
      <c r="A3698" s="40" t="s">
        <v>7520</v>
      </c>
      <c r="B3698" s="40" t="s">
        <v>2749</v>
      </c>
    </row>
    <row r="3699">
      <c r="A3699" s="40" t="s">
        <v>7521</v>
      </c>
      <c r="B3699" s="40" t="s">
        <v>2749</v>
      </c>
    </row>
    <row r="3700">
      <c r="A3700" s="40" t="s">
        <v>7522</v>
      </c>
      <c r="B3700" s="40" t="s">
        <v>2749</v>
      </c>
    </row>
    <row r="3701">
      <c r="A3701" s="40" t="s">
        <v>7523</v>
      </c>
      <c r="B3701" s="40" t="s">
        <v>2749</v>
      </c>
    </row>
    <row r="3702">
      <c r="A3702" s="40" t="s">
        <v>7524</v>
      </c>
      <c r="B3702" s="40" t="s">
        <v>3932</v>
      </c>
    </row>
    <row r="3703">
      <c r="A3703" s="40" t="s">
        <v>7525</v>
      </c>
      <c r="B3703" s="40" t="s">
        <v>3932</v>
      </c>
    </row>
    <row r="3704">
      <c r="A3704" s="40" t="s">
        <v>7526</v>
      </c>
      <c r="B3704" s="40" t="s">
        <v>3932</v>
      </c>
    </row>
    <row r="3705">
      <c r="A3705" s="40" t="s">
        <v>7527</v>
      </c>
      <c r="B3705" s="40" t="s">
        <v>3932</v>
      </c>
    </row>
    <row r="3706">
      <c r="A3706" s="40" t="s">
        <v>7528</v>
      </c>
      <c r="B3706" s="40" t="s">
        <v>3932</v>
      </c>
    </row>
    <row r="3707">
      <c r="A3707" s="40" t="s">
        <v>7529</v>
      </c>
      <c r="B3707" s="40" t="s">
        <v>3932</v>
      </c>
    </row>
    <row r="3708">
      <c r="A3708" s="40" t="s">
        <v>7530</v>
      </c>
      <c r="B3708" s="40" t="s">
        <v>3932</v>
      </c>
    </row>
    <row r="3709">
      <c r="A3709" s="40" t="s">
        <v>7531</v>
      </c>
      <c r="B3709" s="40" t="s">
        <v>3932</v>
      </c>
    </row>
    <row r="3710">
      <c r="A3710" s="40" t="s">
        <v>7532</v>
      </c>
      <c r="B3710" s="40" t="s">
        <v>3932</v>
      </c>
    </row>
    <row r="3711">
      <c r="A3711" s="40" t="s">
        <v>7533</v>
      </c>
      <c r="B3711" s="40" t="s">
        <v>3932</v>
      </c>
    </row>
    <row r="3712">
      <c r="A3712" s="40" t="s">
        <v>7534</v>
      </c>
      <c r="B3712" s="40" t="s">
        <v>3932</v>
      </c>
    </row>
    <row r="3713">
      <c r="A3713" s="40" t="s">
        <v>7535</v>
      </c>
      <c r="B3713" s="40" t="s">
        <v>3932</v>
      </c>
    </row>
    <row r="3714">
      <c r="A3714" s="40" t="s">
        <v>7536</v>
      </c>
      <c r="B3714" s="40" t="s">
        <v>3932</v>
      </c>
    </row>
    <row r="3715">
      <c r="A3715" s="40" t="s">
        <v>7537</v>
      </c>
      <c r="B3715" s="40" t="s">
        <v>3941</v>
      </c>
    </row>
    <row r="3716">
      <c r="A3716" s="40" t="s">
        <v>7538</v>
      </c>
      <c r="B3716" s="40" t="s">
        <v>3941</v>
      </c>
    </row>
    <row r="3717">
      <c r="A3717" s="40" t="s">
        <v>7539</v>
      </c>
      <c r="B3717" s="40" t="s">
        <v>3941</v>
      </c>
    </row>
    <row r="3718">
      <c r="A3718" s="40" t="s">
        <v>7540</v>
      </c>
      <c r="B3718" s="40" t="s">
        <v>3941</v>
      </c>
    </row>
    <row r="3719">
      <c r="A3719" s="40" t="s">
        <v>7541</v>
      </c>
      <c r="B3719" s="40" t="s">
        <v>3941</v>
      </c>
    </row>
    <row r="3720">
      <c r="A3720" s="40" t="s">
        <v>7542</v>
      </c>
      <c r="B3720" s="40" t="s">
        <v>3941</v>
      </c>
    </row>
    <row r="3721">
      <c r="A3721" s="40" t="s">
        <v>7543</v>
      </c>
      <c r="B3721" s="40" t="s">
        <v>3941</v>
      </c>
    </row>
    <row r="3722">
      <c r="A3722" s="40" t="s">
        <v>7544</v>
      </c>
      <c r="B3722" s="40" t="s">
        <v>3941</v>
      </c>
    </row>
    <row r="3723">
      <c r="A3723" s="40" t="s">
        <v>7545</v>
      </c>
      <c r="B3723" s="40" t="s">
        <v>3941</v>
      </c>
    </row>
    <row r="3724">
      <c r="A3724" s="40" t="s">
        <v>7546</v>
      </c>
      <c r="B3724" s="40" t="s">
        <v>3944</v>
      </c>
    </row>
    <row r="3725">
      <c r="A3725" s="40" t="s">
        <v>7547</v>
      </c>
      <c r="B3725" s="40" t="s">
        <v>3944</v>
      </c>
    </row>
    <row r="3726">
      <c r="A3726" s="40" t="s">
        <v>7548</v>
      </c>
      <c r="B3726" s="40" t="s">
        <v>4804</v>
      </c>
    </row>
    <row r="3727">
      <c r="A3727" s="40" t="s">
        <v>7549</v>
      </c>
      <c r="B3727" s="40" t="s">
        <v>3944</v>
      </c>
    </row>
    <row r="3728">
      <c r="A3728" s="40" t="s">
        <v>7550</v>
      </c>
      <c r="B3728" s="40" t="s">
        <v>3944</v>
      </c>
    </row>
    <row r="3729">
      <c r="A3729" s="40" t="s">
        <v>7551</v>
      </c>
      <c r="B3729" s="40" t="s">
        <v>3944</v>
      </c>
    </row>
    <row r="3730">
      <c r="A3730" s="40" t="s">
        <v>7552</v>
      </c>
      <c r="B3730" s="40" t="s">
        <v>3944</v>
      </c>
    </row>
    <row r="3731">
      <c r="A3731" s="40" t="s">
        <v>7553</v>
      </c>
      <c r="B3731" s="40" t="s">
        <v>3944</v>
      </c>
    </row>
    <row r="3732">
      <c r="A3732" s="40" t="s">
        <v>7554</v>
      </c>
      <c r="B3732" s="40" t="s">
        <v>3944</v>
      </c>
    </row>
    <row r="3733">
      <c r="A3733" s="40" t="s">
        <v>7555</v>
      </c>
      <c r="B3733" s="40" t="s">
        <v>3944</v>
      </c>
    </row>
    <row r="3734">
      <c r="A3734" s="40" t="s">
        <v>7556</v>
      </c>
      <c r="B3734" s="40" t="s">
        <v>3944</v>
      </c>
    </row>
    <row r="3735">
      <c r="A3735" s="40" t="s">
        <v>7557</v>
      </c>
      <c r="B3735" s="40" t="s">
        <v>3944</v>
      </c>
    </row>
    <row r="3736">
      <c r="A3736" s="40" t="s">
        <v>7558</v>
      </c>
      <c r="B3736" s="40" t="s">
        <v>3944</v>
      </c>
    </row>
    <row r="3737">
      <c r="A3737" s="41" t="s">
        <v>7559</v>
      </c>
      <c r="B3737" s="40" t="s">
        <v>3944</v>
      </c>
    </row>
    <row r="3738">
      <c r="A3738" s="40" t="s">
        <v>7560</v>
      </c>
      <c r="B3738" s="40" t="s">
        <v>3944</v>
      </c>
    </row>
    <row r="3739">
      <c r="A3739" s="40" t="s">
        <v>7561</v>
      </c>
      <c r="B3739" s="40" t="s">
        <v>3944</v>
      </c>
    </row>
    <row r="3740">
      <c r="A3740" s="40" t="s">
        <v>7562</v>
      </c>
      <c r="B3740" s="40" t="s">
        <v>3944</v>
      </c>
    </row>
    <row r="3741">
      <c r="A3741" s="40" t="s">
        <v>7563</v>
      </c>
      <c r="B3741" s="40" t="s">
        <v>3944</v>
      </c>
    </row>
    <row r="3742">
      <c r="A3742" s="40" t="s">
        <v>7564</v>
      </c>
      <c r="B3742" s="40" t="s">
        <v>3944</v>
      </c>
    </row>
    <row r="3743">
      <c r="A3743" s="40" t="s">
        <v>7565</v>
      </c>
      <c r="B3743" s="40" t="s">
        <v>3944</v>
      </c>
    </row>
    <row r="3744">
      <c r="A3744" s="40" t="s">
        <v>7566</v>
      </c>
      <c r="B3744" s="40" t="s">
        <v>3944</v>
      </c>
    </row>
    <row r="3745">
      <c r="A3745" s="40" t="s">
        <v>7567</v>
      </c>
      <c r="B3745" s="40" t="s">
        <v>3944</v>
      </c>
    </row>
    <row r="3746">
      <c r="A3746" s="40" t="s">
        <v>7568</v>
      </c>
      <c r="B3746" s="40" t="s">
        <v>3944</v>
      </c>
    </row>
    <row r="3747">
      <c r="A3747" s="40" t="s">
        <v>7569</v>
      </c>
      <c r="B3747" s="40" t="s">
        <v>3944</v>
      </c>
    </row>
    <row r="3748">
      <c r="A3748" s="40" t="s">
        <v>7570</v>
      </c>
      <c r="B3748" s="40" t="s">
        <v>3944</v>
      </c>
    </row>
    <row r="3749">
      <c r="A3749" s="40" t="s">
        <v>7571</v>
      </c>
      <c r="B3749" s="40" t="s">
        <v>3944</v>
      </c>
    </row>
    <row r="3750">
      <c r="A3750" s="40" t="s">
        <v>7572</v>
      </c>
      <c r="B3750" s="40" t="s">
        <v>3944</v>
      </c>
    </row>
    <row r="3751">
      <c r="A3751" s="40" t="s">
        <v>7573</v>
      </c>
      <c r="B3751" s="40" t="s">
        <v>3944</v>
      </c>
    </row>
    <row r="3752">
      <c r="A3752" s="40" t="s">
        <v>7574</v>
      </c>
      <c r="B3752" s="40" t="s">
        <v>3944</v>
      </c>
    </row>
    <row r="3753">
      <c r="A3753" s="40" t="s">
        <v>7575</v>
      </c>
      <c r="B3753" s="40" t="s">
        <v>3944</v>
      </c>
    </row>
    <row r="3754">
      <c r="A3754" s="40" t="s">
        <v>7576</v>
      </c>
      <c r="B3754" s="40" t="s">
        <v>3944</v>
      </c>
    </row>
    <row r="3755">
      <c r="A3755" s="40" t="s">
        <v>7577</v>
      </c>
      <c r="B3755" s="40" t="s">
        <v>3944</v>
      </c>
    </row>
    <row r="3756">
      <c r="A3756" s="40" t="s">
        <v>7578</v>
      </c>
      <c r="B3756" s="40" t="s">
        <v>3944</v>
      </c>
    </row>
    <row r="3757">
      <c r="A3757" s="40" t="s">
        <v>7579</v>
      </c>
      <c r="B3757" s="40" t="s">
        <v>3944</v>
      </c>
    </row>
    <row r="3758">
      <c r="A3758" s="40" t="s">
        <v>7580</v>
      </c>
      <c r="B3758" s="40" t="s">
        <v>3944</v>
      </c>
    </row>
    <row r="3759">
      <c r="A3759" s="40" t="s">
        <v>7581</v>
      </c>
      <c r="B3759" s="40" t="s">
        <v>3944</v>
      </c>
    </row>
    <row r="3760">
      <c r="A3760" s="40" t="s">
        <v>7582</v>
      </c>
      <c r="B3760" s="40" t="s">
        <v>3944</v>
      </c>
    </row>
    <row r="3761">
      <c r="A3761" s="40" t="s">
        <v>7583</v>
      </c>
      <c r="B3761" s="40" t="s">
        <v>3944</v>
      </c>
    </row>
    <row r="3762">
      <c r="A3762" s="40" t="s">
        <v>7584</v>
      </c>
      <c r="B3762" s="40" t="s">
        <v>3944</v>
      </c>
    </row>
    <row r="3763">
      <c r="A3763" s="40" t="s">
        <v>7585</v>
      </c>
      <c r="B3763" s="40" t="s">
        <v>3944</v>
      </c>
    </row>
    <row r="3764">
      <c r="A3764" s="40" t="s">
        <v>7586</v>
      </c>
      <c r="B3764" s="40" t="s">
        <v>3944</v>
      </c>
    </row>
    <row r="3765">
      <c r="A3765" s="40" t="s">
        <v>7587</v>
      </c>
      <c r="B3765" s="40" t="s">
        <v>3944</v>
      </c>
    </row>
    <row r="3766">
      <c r="A3766" s="40" t="s">
        <v>7588</v>
      </c>
      <c r="B3766" s="40" t="s">
        <v>3944</v>
      </c>
    </row>
    <row r="3767">
      <c r="A3767" s="40" t="s">
        <v>7589</v>
      </c>
      <c r="B3767" s="40" t="s">
        <v>3944</v>
      </c>
    </row>
    <row r="3768">
      <c r="A3768" s="40" t="s">
        <v>2112</v>
      </c>
      <c r="B3768" s="40" t="s">
        <v>3944</v>
      </c>
    </row>
    <row r="3769">
      <c r="A3769" s="41" t="s">
        <v>7590</v>
      </c>
      <c r="B3769" s="40" t="s">
        <v>3944</v>
      </c>
    </row>
    <row r="3770">
      <c r="A3770" s="40" t="s">
        <v>7591</v>
      </c>
      <c r="B3770" s="40" t="s">
        <v>3944</v>
      </c>
    </row>
    <row r="3771">
      <c r="A3771" s="40" t="s">
        <v>7592</v>
      </c>
      <c r="B3771" s="40" t="s">
        <v>3944</v>
      </c>
    </row>
    <row r="3772">
      <c r="A3772" s="40" t="s">
        <v>7593</v>
      </c>
      <c r="B3772" s="40" t="s">
        <v>3944</v>
      </c>
    </row>
    <row r="3773">
      <c r="A3773" s="40" t="s">
        <v>7594</v>
      </c>
      <c r="B3773" s="40" t="s">
        <v>3944</v>
      </c>
    </row>
    <row r="3774">
      <c r="A3774" s="40" t="s">
        <v>7595</v>
      </c>
      <c r="B3774" s="40" t="s">
        <v>3944</v>
      </c>
    </row>
    <row r="3775">
      <c r="A3775" s="40" t="s">
        <v>7596</v>
      </c>
      <c r="B3775" s="40" t="s">
        <v>3944</v>
      </c>
    </row>
    <row r="3776">
      <c r="A3776" s="40" t="s">
        <v>7597</v>
      </c>
      <c r="B3776" s="40" t="s">
        <v>3944</v>
      </c>
    </row>
    <row r="3777">
      <c r="A3777" s="40" t="s">
        <v>7598</v>
      </c>
      <c r="B3777" s="40" t="s">
        <v>3944</v>
      </c>
    </row>
    <row r="3778">
      <c r="A3778" s="40" t="s">
        <v>7599</v>
      </c>
      <c r="B3778" s="40" t="s">
        <v>3944</v>
      </c>
    </row>
    <row r="3779">
      <c r="A3779" s="40" t="s">
        <v>7600</v>
      </c>
      <c r="B3779" s="40" t="s">
        <v>3944</v>
      </c>
    </row>
    <row r="3780">
      <c r="A3780" s="40" t="s">
        <v>7601</v>
      </c>
      <c r="B3780" s="40" t="s">
        <v>3944</v>
      </c>
    </row>
    <row r="3781">
      <c r="A3781" s="40" t="s">
        <v>7602</v>
      </c>
      <c r="B3781" s="40" t="s">
        <v>3944</v>
      </c>
    </row>
    <row r="3782">
      <c r="A3782" s="40" t="s">
        <v>7603</v>
      </c>
      <c r="B3782" s="40" t="s">
        <v>3944</v>
      </c>
    </row>
    <row r="3783">
      <c r="A3783" s="40" t="s">
        <v>7604</v>
      </c>
      <c r="B3783" s="40" t="s">
        <v>3944</v>
      </c>
    </row>
    <row r="3784">
      <c r="A3784" s="40" t="s">
        <v>7605</v>
      </c>
      <c r="B3784" s="40" t="s">
        <v>3944</v>
      </c>
    </row>
    <row r="3785">
      <c r="A3785" s="40" t="s">
        <v>7606</v>
      </c>
      <c r="B3785" s="40" t="s">
        <v>3944</v>
      </c>
    </row>
    <row r="3786">
      <c r="A3786" s="40" t="s">
        <v>7607</v>
      </c>
      <c r="B3786" s="40" t="s">
        <v>3944</v>
      </c>
    </row>
    <row r="3787">
      <c r="A3787" s="40" t="s">
        <v>7608</v>
      </c>
      <c r="B3787" s="40" t="s">
        <v>3944</v>
      </c>
    </row>
    <row r="3788">
      <c r="A3788" s="40" t="s">
        <v>7609</v>
      </c>
      <c r="B3788" s="40" t="s">
        <v>3944</v>
      </c>
    </row>
    <row r="3789">
      <c r="A3789" s="40" t="s">
        <v>7610</v>
      </c>
      <c r="B3789" s="40" t="s">
        <v>3944</v>
      </c>
    </row>
    <row r="3790">
      <c r="A3790" s="40" t="s">
        <v>7611</v>
      </c>
      <c r="B3790" s="40" t="s">
        <v>3944</v>
      </c>
    </row>
    <row r="3791">
      <c r="A3791" s="40" t="s">
        <v>7612</v>
      </c>
      <c r="B3791" s="40" t="s">
        <v>3944</v>
      </c>
    </row>
    <row r="3792">
      <c r="A3792" s="40" t="s">
        <v>7613</v>
      </c>
      <c r="B3792" s="40" t="s">
        <v>3944</v>
      </c>
    </row>
    <row r="3793">
      <c r="A3793" s="40" t="s">
        <v>7614</v>
      </c>
      <c r="B3793" s="40" t="s">
        <v>3944</v>
      </c>
    </row>
    <row r="3794">
      <c r="A3794" s="40" t="s">
        <v>7615</v>
      </c>
      <c r="B3794" s="40" t="s">
        <v>3944</v>
      </c>
    </row>
    <row r="3795">
      <c r="A3795" s="40" t="s">
        <v>7616</v>
      </c>
      <c r="B3795" s="40" t="s">
        <v>3944</v>
      </c>
    </row>
    <row r="3796">
      <c r="A3796" s="40" t="s">
        <v>7617</v>
      </c>
      <c r="B3796" s="40" t="s">
        <v>3944</v>
      </c>
    </row>
    <row r="3797">
      <c r="A3797" s="40" t="s">
        <v>7618</v>
      </c>
      <c r="B3797" s="40" t="s">
        <v>3944</v>
      </c>
    </row>
    <row r="3798">
      <c r="A3798" s="40" t="s">
        <v>7619</v>
      </c>
      <c r="B3798" s="40" t="s">
        <v>3944</v>
      </c>
    </row>
    <row r="3799">
      <c r="A3799" s="40" t="s">
        <v>7620</v>
      </c>
      <c r="B3799" s="40" t="s">
        <v>3944</v>
      </c>
    </row>
    <row r="3800">
      <c r="A3800" s="40" t="s">
        <v>7621</v>
      </c>
      <c r="B3800" s="40" t="s">
        <v>3944</v>
      </c>
    </row>
    <row r="3801">
      <c r="A3801" s="40" t="s">
        <v>7622</v>
      </c>
      <c r="B3801" s="40" t="s">
        <v>2749</v>
      </c>
    </row>
    <row r="3802">
      <c r="A3802" s="40" t="s">
        <v>7623</v>
      </c>
      <c r="B3802" s="40" t="s">
        <v>2749</v>
      </c>
    </row>
    <row r="3803">
      <c r="A3803" s="40" t="s">
        <v>7624</v>
      </c>
      <c r="B3803" s="40" t="s">
        <v>2749</v>
      </c>
    </row>
    <row r="3804">
      <c r="A3804" s="40" t="s">
        <v>7625</v>
      </c>
      <c r="B3804" s="40" t="s">
        <v>2749</v>
      </c>
    </row>
    <row r="3805">
      <c r="A3805" s="40" t="s">
        <v>7626</v>
      </c>
      <c r="B3805" s="40" t="s">
        <v>2749</v>
      </c>
    </row>
    <row r="3806">
      <c r="A3806" s="40" t="s">
        <v>7627</v>
      </c>
      <c r="B3806" s="40" t="s">
        <v>2749</v>
      </c>
    </row>
    <row r="3807">
      <c r="A3807" s="40" t="s">
        <v>7628</v>
      </c>
      <c r="B3807" s="40" t="s">
        <v>2749</v>
      </c>
    </row>
    <row r="3808">
      <c r="A3808" s="40" t="s">
        <v>7629</v>
      </c>
      <c r="B3808" s="40" t="s">
        <v>2749</v>
      </c>
    </row>
    <row r="3809">
      <c r="A3809" s="40" t="s">
        <v>7630</v>
      </c>
      <c r="B3809" s="40" t="s">
        <v>2749</v>
      </c>
    </row>
    <row r="3810">
      <c r="A3810" s="40" t="s">
        <v>7631</v>
      </c>
      <c r="B3810" s="40" t="s">
        <v>2749</v>
      </c>
    </row>
    <row r="3811">
      <c r="A3811" s="40" t="s">
        <v>7632</v>
      </c>
      <c r="B3811" s="40" t="s">
        <v>2749</v>
      </c>
    </row>
    <row r="3812">
      <c r="A3812" s="40" t="s">
        <v>7633</v>
      </c>
      <c r="B3812" s="40" t="s">
        <v>2749</v>
      </c>
    </row>
    <row r="3813">
      <c r="A3813" s="40" t="s">
        <v>7634</v>
      </c>
      <c r="B3813" s="40" t="s">
        <v>2749</v>
      </c>
    </row>
    <row r="3814">
      <c r="A3814" s="40" t="s">
        <v>7635</v>
      </c>
      <c r="B3814" s="40" t="s">
        <v>2749</v>
      </c>
    </row>
    <row r="3815">
      <c r="A3815" s="40" t="s">
        <v>7636</v>
      </c>
      <c r="B3815" s="40" t="s">
        <v>2749</v>
      </c>
    </row>
    <row r="3816">
      <c r="A3816" s="40" t="s">
        <v>7637</v>
      </c>
      <c r="B3816" s="40" t="s">
        <v>2749</v>
      </c>
    </row>
    <row r="3817">
      <c r="A3817" s="40" t="s">
        <v>7638</v>
      </c>
      <c r="B3817" s="40" t="s">
        <v>2749</v>
      </c>
    </row>
    <row r="3818">
      <c r="A3818" s="40" t="s">
        <v>7639</v>
      </c>
      <c r="B3818" s="40" t="s">
        <v>2749</v>
      </c>
    </row>
    <row r="3819">
      <c r="A3819" s="40" t="s">
        <v>7640</v>
      </c>
      <c r="B3819" s="40" t="s">
        <v>2749</v>
      </c>
    </row>
    <row r="3820">
      <c r="A3820" s="40" t="s">
        <v>7641</v>
      </c>
      <c r="B3820" s="40" t="s">
        <v>2749</v>
      </c>
    </row>
    <row r="3821">
      <c r="A3821" s="40" t="s">
        <v>7642</v>
      </c>
      <c r="B3821" s="40" t="s">
        <v>2749</v>
      </c>
    </row>
    <row r="3822">
      <c r="A3822" s="40" t="s">
        <v>7643</v>
      </c>
      <c r="B3822" s="40" t="s">
        <v>2749</v>
      </c>
    </row>
    <row r="3823">
      <c r="A3823" s="40" t="s">
        <v>7644</v>
      </c>
      <c r="B3823" s="40" t="s">
        <v>2749</v>
      </c>
    </row>
    <row r="3824">
      <c r="A3824" s="40" t="s">
        <v>7645</v>
      </c>
      <c r="B3824" s="40" t="s">
        <v>2749</v>
      </c>
    </row>
    <row r="3825">
      <c r="A3825" s="40" t="s">
        <v>7646</v>
      </c>
      <c r="B3825" s="40" t="s">
        <v>2749</v>
      </c>
    </row>
    <row r="3826">
      <c r="A3826" s="40" t="s">
        <v>7647</v>
      </c>
      <c r="B3826" s="40" t="s">
        <v>2749</v>
      </c>
    </row>
    <row r="3827">
      <c r="A3827" s="40" t="s">
        <v>7648</v>
      </c>
      <c r="B3827" s="40" t="s">
        <v>2749</v>
      </c>
    </row>
    <row r="3828">
      <c r="A3828" s="40" t="s">
        <v>7649</v>
      </c>
      <c r="B3828" s="40" t="s">
        <v>2749</v>
      </c>
    </row>
    <row r="3829">
      <c r="A3829" s="40" t="s">
        <v>7650</v>
      </c>
      <c r="B3829" s="40" t="s">
        <v>2749</v>
      </c>
    </row>
    <row r="3830">
      <c r="A3830" s="40" t="s">
        <v>7651</v>
      </c>
      <c r="B3830" s="40" t="s">
        <v>2749</v>
      </c>
    </row>
    <row r="3831">
      <c r="A3831" s="40" t="s">
        <v>7652</v>
      </c>
      <c r="B3831" s="40" t="s">
        <v>2749</v>
      </c>
    </row>
    <row r="3832">
      <c r="A3832" s="40" t="s">
        <v>7653</v>
      </c>
      <c r="B3832" s="40" t="s">
        <v>2749</v>
      </c>
    </row>
    <row r="3833">
      <c r="A3833" s="40" t="s">
        <v>7654</v>
      </c>
      <c r="B3833" s="40" t="s">
        <v>2749</v>
      </c>
    </row>
    <row r="3834">
      <c r="A3834" s="40" t="s">
        <v>7655</v>
      </c>
      <c r="B3834" s="40" t="s">
        <v>2749</v>
      </c>
    </row>
    <row r="3835">
      <c r="A3835" s="40" t="s">
        <v>7656</v>
      </c>
      <c r="B3835" s="40" t="s">
        <v>2749</v>
      </c>
    </row>
    <row r="3836">
      <c r="A3836" s="40" t="s">
        <v>7657</v>
      </c>
      <c r="B3836" s="40" t="s">
        <v>2749</v>
      </c>
    </row>
    <row r="3837">
      <c r="A3837" s="40" t="s">
        <v>7658</v>
      </c>
      <c r="B3837" s="40" t="s">
        <v>2749</v>
      </c>
    </row>
    <row r="3838">
      <c r="A3838" s="40" t="s">
        <v>7659</v>
      </c>
      <c r="B3838" s="40" t="s">
        <v>2749</v>
      </c>
    </row>
    <row r="3839">
      <c r="A3839" s="40" t="s">
        <v>7660</v>
      </c>
      <c r="B3839" s="40" t="s">
        <v>2749</v>
      </c>
    </row>
    <row r="3840">
      <c r="A3840" s="40" t="s">
        <v>7661</v>
      </c>
      <c r="B3840" s="40" t="s">
        <v>2749</v>
      </c>
    </row>
    <row r="3841">
      <c r="A3841" s="40" t="s">
        <v>7662</v>
      </c>
      <c r="B3841" s="40" t="s">
        <v>2749</v>
      </c>
    </row>
    <row r="3842">
      <c r="A3842" s="40" t="s">
        <v>7663</v>
      </c>
      <c r="B3842" s="40" t="s">
        <v>2749</v>
      </c>
    </row>
    <row r="3843">
      <c r="A3843" s="40" t="s">
        <v>7664</v>
      </c>
      <c r="B3843" s="40" t="s">
        <v>2749</v>
      </c>
    </row>
    <row r="3844">
      <c r="A3844" s="40" t="s">
        <v>7665</v>
      </c>
      <c r="B3844" s="40" t="s">
        <v>2749</v>
      </c>
    </row>
    <row r="3845">
      <c r="A3845" s="40" t="s">
        <v>7666</v>
      </c>
      <c r="B3845" s="40" t="s">
        <v>2749</v>
      </c>
    </row>
    <row r="3846">
      <c r="A3846" s="40" t="s">
        <v>7667</v>
      </c>
      <c r="B3846" s="40" t="s">
        <v>2749</v>
      </c>
    </row>
    <row r="3847">
      <c r="A3847" s="40" t="s">
        <v>7668</v>
      </c>
      <c r="B3847" s="40" t="s">
        <v>2749</v>
      </c>
    </row>
    <row r="3848">
      <c r="A3848" s="40" t="s">
        <v>7669</v>
      </c>
      <c r="B3848" s="40" t="s">
        <v>2749</v>
      </c>
    </row>
    <row r="3849">
      <c r="A3849" s="40" t="s">
        <v>7670</v>
      </c>
      <c r="B3849" s="40" t="s">
        <v>2749</v>
      </c>
    </row>
    <row r="3850">
      <c r="A3850" s="40" t="s">
        <v>7671</v>
      </c>
      <c r="B3850" s="40" t="s">
        <v>2749</v>
      </c>
    </row>
    <row r="3851">
      <c r="A3851" s="40" t="s">
        <v>7672</v>
      </c>
      <c r="B3851" s="40" t="s">
        <v>2749</v>
      </c>
    </row>
    <row r="3852">
      <c r="A3852" s="40" t="s">
        <v>7673</v>
      </c>
      <c r="B3852" s="40" t="s">
        <v>2749</v>
      </c>
    </row>
    <row r="3853">
      <c r="A3853" s="40" t="s">
        <v>7674</v>
      </c>
      <c r="B3853" s="40" t="s">
        <v>2749</v>
      </c>
    </row>
    <row r="3854">
      <c r="A3854" s="40" t="s">
        <v>7675</v>
      </c>
      <c r="B3854" s="40" t="s">
        <v>2749</v>
      </c>
    </row>
    <row r="3855">
      <c r="A3855" s="40" t="s">
        <v>7676</v>
      </c>
      <c r="B3855" s="40" t="s">
        <v>2749</v>
      </c>
    </row>
    <row r="3856">
      <c r="A3856" s="40" t="s">
        <v>7677</v>
      </c>
      <c r="B3856" s="40" t="s">
        <v>2749</v>
      </c>
    </row>
    <row r="3857">
      <c r="A3857" s="40" t="s">
        <v>7678</v>
      </c>
      <c r="B3857" s="40" t="s">
        <v>2749</v>
      </c>
    </row>
    <row r="3858">
      <c r="A3858" s="40" t="s">
        <v>7679</v>
      </c>
      <c r="B3858" s="40" t="s">
        <v>2749</v>
      </c>
    </row>
    <row r="3859">
      <c r="A3859" s="40" t="s">
        <v>7680</v>
      </c>
      <c r="B3859" s="40" t="s">
        <v>2749</v>
      </c>
    </row>
    <row r="3860">
      <c r="A3860" s="40" t="s">
        <v>1801</v>
      </c>
      <c r="B3860" s="40" t="s">
        <v>2749</v>
      </c>
    </row>
    <row r="3861">
      <c r="A3861" s="40" t="s">
        <v>7681</v>
      </c>
      <c r="B3861" s="40" t="s">
        <v>2749</v>
      </c>
    </row>
    <row r="3862">
      <c r="A3862" s="40" t="s">
        <v>7682</v>
      </c>
      <c r="B3862" s="40" t="s">
        <v>2749</v>
      </c>
    </row>
    <row r="3863">
      <c r="A3863" s="40" t="s">
        <v>7683</v>
      </c>
      <c r="B3863" s="40" t="s">
        <v>2749</v>
      </c>
    </row>
    <row r="3864">
      <c r="A3864" s="40" t="s">
        <v>7684</v>
      </c>
      <c r="B3864" s="40" t="s">
        <v>2749</v>
      </c>
    </row>
    <row r="3865">
      <c r="A3865" s="40" t="s">
        <v>7685</v>
      </c>
      <c r="B3865" s="40" t="s">
        <v>2749</v>
      </c>
    </row>
    <row r="3866">
      <c r="A3866" s="40" t="s">
        <v>7686</v>
      </c>
      <c r="B3866" s="40" t="s">
        <v>2749</v>
      </c>
    </row>
    <row r="3867">
      <c r="A3867" s="40" t="s">
        <v>7687</v>
      </c>
      <c r="B3867" s="40" t="s">
        <v>2749</v>
      </c>
    </row>
    <row r="3868">
      <c r="A3868" s="40" t="s">
        <v>7688</v>
      </c>
      <c r="B3868" s="40" t="s">
        <v>2749</v>
      </c>
    </row>
    <row r="3869">
      <c r="A3869" s="40" t="s">
        <v>7689</v>
      </c>
      <c r="B3869" s="40" t="s">
        <v>2749</v>
      </c>
    </row>
    <row r="3870">
      <c r="A3870" s="40" t="s">
        <v>7690</v>
      </c>
      <c r="B3870" s="40" t="s">
        <v>2749</v>
      </c>
    </row>
    <row r="3871">
      <c r="A3871" s="40" t="s">
        <v>7691</v>
      </c>
      <c r="B3871" s="40" t="s">
        <v>2749</v>
      </c>
    </row>
    <row r="3872">
      <c r="A3872" s="40" t="s">
        <v>7692</v>
      </c>
      <c r="B3872" s="40" t="s">
        <v>2749</v>
      </c>
    </row>
    <row r="3873">
      <c r="A3873" s="40" t="s">
        <v>7693</v>
      </c>
      <c r="B3873" s="40" t="s">
        <v>2749</v>
      </c>
    </row>
    <row r="3874">
      <c r="A3874" s="40" t="s">
        <v>7694</v>
      </c>
      <c r="B3874" s="40" t="s">
        <v>2749</v>
      </c>
    </row>
    <row r="3875">
      <c r="A3875" s="40" t="s">
        <v>7695</v>
      </c>
      <c r="B3875" s="40" t="s">
        <v>2749</v>
      </c>
    </row>
    <row r="3876">
      <c r="A3876" s="40" t="s">
        <v>7696</v>
      </c>
      <c r="B3876" s="40" t="s">
        <v>2749</v>
      </c>
    </row>
    <row r="3877">
      <c r="A3877" s="40" t="s">
        <v>7697</v>
      </c>
      <c r="B3877" s="40" t="s">
        <v>2749</v>
      </c>
    </row>
    <row r="3878">
      <c r="A3878" s="40" t="s">
        <v>7698</v>
      </c>
      <c r="B3878" s="40" t="s">
        <v>2749</v>
      </c>
    </row>
    <row r="3879">
      <c r="A3879" s="40" t="s">
        <v>7699</v>
      </c>
      <c r="B3879" s="40" t="s">
        <v>2749</v>
      </c>
    </row>
    <row r="3880">
      <c r="A3880" s="40" t="s">
        <v>7700</v>
      </c>
      <c r="B3880" s="40" t="s">
        <v>2749</v>
      </c>
    </row>
    <row r="3881">
      <c r="A3881" s="40" t="s">
        <v>7701</v>
      </c>
      <c r="B3881" s="40" t="s">
        <v>2749</v>
      </c>
    </row>
    <row r="3882">
      <c r="A3882" s="40" t="s">
        <v>7702</v>
      </c>
      <c r="B3882" s="40" t="s">
        <v>2749</v>
      </c>
    </row>
    <row r="3883">
      <c r="A3883" s="40" t="s">
        <v>7703</v>
      </c>
      <c r="B3883" s="40" t="s">
        <v>2749</v>
      </c>
    </row>
    <row r="3884">
      <c r="A3884" s="40" t="s">
        <v>7704</v>
      </c>
      <c r="B3884" s="40" t="s">
        <v>2749</v>
      </c>
    </row>
    <row r="3885">
      <c r="A3885" s="40" t="s">
        <v>7705</v>
      </c>
      <c r="B3885" s="40" t="s">
        <v>2749</v>
      </c>
    </row>
    <row r="3886">
      <c r="A3886" s="40" t="s">
        <v>7706</v>
      </c>
      <c r="B3886" s="40" t="s">
        <v>2749</v>
      </c>
    </row>
    <row r="3887">
      <c r="A3887" s="40" t="s">
        <v>7707</v>
      </c>
      <c r="B3887" s="40" t="s">
        <v>2749</v>
      </c>
    </row>
    <row r="3888">
      <c r="A3888" s="40" t="s">
        <v>7708</v>
      </c>
      <c r="B3888" s="40" t="s">
        <v>2749</v>
      </c>
    </row>
    <row r="3889">
      <c r="A3889" s="40" t="s">
        <v>7709</v>
      </c>
      <c r="B3889" s="40" t="s">
        <v>2749</v>
      </c>
    </row>
    <row r="3890">
      <c r="A3890" s="40" t="s">
        <v>7710</v>
      </c>
      <c r="B3890" s="40" t="s">
        <v>2749</v>
      </c>
    </row>
    <row r="3891">
      <c r="A3891" s="40" t="s">
        <v>7711</v>
      </c>
      <c r="B3891" s="40" t="s">
        <v>2749</v>
      </c>
    </row>
    <row r="3892">
      <c r="A3892" s="40" t="s">
        <v>7712</v>
      </c>
      <c r="B3892" s="40" t="s">
        <v>2749</v>
      </c>
    </row>
    <row r="3893">
      <c r="A3893" s="40" t="s">
        <v>7713</v>
      </c>
      <c r="B3893" s="40" t="s">
        <v>2749</v>
      </c>
    </row>
    <row r="3894">
      <c r="A3894" s="40" t="s">
        <v>7714</v>
      </c>
      <c r="B3894" s="40" t="s">
        <v>2749</v>
      </c>
    </row>
    <row r="3895">
      <c r="A3895" s="40" t="s">
        <v>7715</v>
      </c>
      <c r="B3895" s="40" t="s">
        <v>2749</v>
      </c>
    </row>
    <row r="3896">
      <c r="A3896" s="40" t="s">
        <v>7716</v>
      </c>
      <c r="B3896" s="40" t="s">
        <v>2749</v>
      </c>
    </row>
    <row r="3897">
      <c r="A3897" s="40" t="s">
        <v>7717</v>
      </c>
      <c r="B3897" s="40" t="s">
        <v>2749</v>
      </c>
    </row>
    <row r="3898">
      <c r="A3898" s="40" t="s">
        <v>7718</v>
      </c>
      <c r="B3898" s="40" t="s">
        <v>2749</v>
      </c>
    </row>
    <row r="3899">
      <c r="A3899" s="40" t="s">
        <v>7719</v>
      </c>
      <c r="B3899" s="40" t="s">
        <v>2749</v>
      </c>
    </row>
    <row r="3900">
      <c r="A3900" s="40" t="s">
        <v>7720</v>
      </c>
      <c r="B3900" s="40" t="s">
        <v>2749</v>
      </c>
    </row>
    <row r="3901">
      <c r="A3901" s="40" t="s">
        <v>7721</v>
      </c>
      <c r="B3901" s="40" t="s">
        <v>2749</v>
      </c>
    </row>
    <row r="3902">
      <c r="A3902" s="40" t="s">
        <v>7722</v>
      </c>
      <c r="B3902" s="40" t="s">
        <v>2749</v>
      </c>
    </row>
    <row r="3903">
      <c r="A3903" s="40" t="s">
        <v>7723</v>
      </c>
      <c r="B3903" s="40" t="s">
        <v>2749</v>
      </c>
    </row>
    <row r="3904">
      <c r="A3904" s="40" t="s">
        <v>7724</v>
      </c>
      <c r="B3904" s="40" t="s">
        <v>2749</v>
      </c>
    </row>
    <row r="3905">
      <c r="A3905" s="40" t="s">
        <v>7725</v>
      </c>
      <c r="B3905" s="40" t="s">
        <v>2749</v>
      </c>
    </row>
    <row r="3906">
      <c r="A3906" s="40" t="s">
        <v>7726</v>
      </c>
      <c r="B3906" s="40" t="s">
        <v>2749</v>
      </c>
    </row>
    <row r="3907">
      <c r="A3907" s="40" t="s">
        <v>7727</v>
      </c>
      <c r="B3907" s="40" t="s">
        <v>2749</v>
      </c>
    </row>
    <row r="3908">
      <c r="A3908" s="40" t="s">
        <v>7728</v>
      </c>
      <c r="B3908" s="40" t="s">
        <v>2749</v>
      </c>
    </row>
    <row r="3909">
      <c r="A3909" s="40" t="s">
        <v>7729</v>
      </c>
      <c r="B3909" s="40" t="s">
        <v>2749</v>
      </c>
    </row>
    <row r="3910">
      <c r="A3910" s="40" t="s">
        <v>7730</v>
      </c>
      <c r="B3910" s="40" t="s">
        <v>2749</v>
      </c>
    </row>
    <row r="3911">
      <c r="A3911" s="40" t="s">
        <v>7731</v>
      </c>
      <c r="B3911" s="40" t="s">
        <v>2749</v>
      </c>
    </row>
    <row r="3912">
      <c r="A3912" s="40" t="s">
        <v>7732</v>
      </c>
      <c r="B3912" s="40" t="s">
        <v>2749</v>
      </c>
    </row>
    <row r="3913">
      <c r="A3913" s="40" t="s">
        <v>7733</v>
      </c>
      <c r="B3913" s="40" t="s">
        <v>2749</v>
      </c>
    </row>
    <row r="3914">
      <c r="A3914" s="40" t="s">
        <v>745</v>
      </c>
      <c r="B3914" s="40" t="s">
        <v>2749</v>
      </c>
    </row>
    <row r="3915">
      <c r="A3915" s="40" t="s">
        <v>7734</v>
      </c>
      <c r="B3915" s="40" t="s">
        <v>2749</v>
      </c>
    </row>
    <row r="3916">
      <c r="A3916" s="40" t="s">
        <v>7735</v>
      </c>
      <c r="B3916" s="40" t="s">
        <v>2749</v>
      </c>
    </row>
    <row r="3917">
      <c r="A3917" s="40" t="s">
        <v>7736</v>
      </c>
      <c r="B3917" s="40" t="s">
        <v>2749</v>
      </c>
    </row>
    <row r="3918">
      <c r="A3918" s="40" t="s">
        <v>7737</v>
      </c>
      <c r="B3918" s="40" t="s">
        <v>2749</v>
      </c>
    </row>
    <row r="3919">
      <c r="A3919" s="40" t="s">
        <v>7738</v>
      </c>
      <c r="B3919" s="40" t="s">
        <v>2749</v>
      </c>
    </row>
    <row r="3920">
      <c r="A3920" s="40" t="s">
        <v>7739</v>
      </c>
      <c r="B3920" s="40" t="s">
        <v>2749</v>
      </c>
    </row>
    <row r="3921">
      <c r="A3921" s="40" t="s">
        <v>7740</v>
      </c>
      <c r="B3921" s="40" t="s">
        <v>2749</v>
      </c>
    </row>
    <row r="3922">
      <c r="A3922" s="40" t="s">
        <v>7741</v>
      </c>
      <c r="B3922" s="40" t="s">
        <v>2749</v>
      </c>
    </row>
    <row r="3923">
      <c r="A3923" s="40" t="s">
        <v>7742</v>
      </c>
      <c r="B3923" s="40" t="s">
        <v>2749</v>
      </c>
    </row>
    <row r="3924">
      <c r="A3924" s="40" t="s">
        <v>7743</v>
      </c>
      <c r="B3924" s="40" t="s">
        <v>2749</v>
      </c>
    </row>
    <row r="3925">
      <c r="A3925" s="40" t="s">
        <v>7744</v>
      </c>
      <c r="B3925" s="40" t="s">
        <v>2749</v>
      </c>
    </row>
    <row r="3926">
      <c r="A3926" s="40" t="s">
        <v>7745</v>
      </c>
      <c r="B3926" s="40" t="s">
        <v>2749</v>
      </c>
    </row>
    <row r="3927">
      <c r="A3927" s="40" t="s">
        <v>7746</v>
      </c>
      <c r="B3927" s="40" t="s">
        <v>2749</v>
      </c>
    </row>
    <row r="3928">
      <c r="A3928" s="40" t="s">
        <v>7747</v>
      </c>
      <c r="B3928" s="40" t="s">
        <v>2749</v>
      </c>
    </row>
    <row r="3929">
      <c r="A3929" s="40" t="s">
        <v>7748</v>
      </c>
      <c r="B3929" s="40" t="s">
        <v>2749</v>
      </c>
    </row>
    <row r="3930">
      <c r="A3930" s="40" t="s">
        <v>7749</v>
      </c>
      <c r="B3930" s="40" t="s">
        <v>2749</v>
      </c>
    </row>
    <row r="3931">
      <c r="A3931" s="40" t="s">
        <v>7750</v>
      </c>
      <c r="B3931" s="40" t="s">
        <v>2749</v>
      </c>
    </row>
    <row r="3932">
      <c r="A3932" s="40" t="s">
        <v>7751</v>
      </c>
      <c r="B3932" s="40" t="s">
        <v>2749</v>
      </c>
    </row>
    <row r="3933">
      <c r="A3933" s="40" t="s">
        <v>7752</v>
      </c>
      <c r="B3933" s="40" t="s">
        <v>2749</v>
      </c>
    </row>
    <row r="3934">
      <c r="A3934" s="40" t="s">
        <v>7753</v>
      </c>
      <c r="B3934" s="40" t="s">
        <v>2749</v>
      </c>
    </row>
    <row r="3935">
      <c r="A3935" s="40" t="s">
        <v>7754</v>
      </c>
      <c r="B3935" s="40" t="s">
        <v>2749</v>
      </c>
    </row>
    <row r="3936">
      <c r="A3936" s="40" t="s">
        <v>7755</v>
      </c>
      <c r="B3936" s="40" t="s">
        <v>2749</v>
      </c>
    </row>
    <row r="3937">
      <c r="A3937" s="40" t="s">
        <v>7756</v>
      </c>
      <c r="B3937" s="40" t="s">
        <v>2749</v>
      </c>
    </row>
    <row r="3938">
      <c r="A3938" s="40" t="s">
        <v>7757</v>
      </c>
      <c r="B3938" s="40" t="s">
        <v>2749</v>
      </c>
    </row>
    <row r="3939">
      <c r="A3939" s="40" t="s">
        <v>7758</v>
      </c>
      <c r="B3939" s="40" t="s">
        <v>2749</v>
      </c>
    </row>
    <row r="3940">
      <c r="A3940" s="40" t="s">
        <v>7759</v>
      </c>
      <c r="B3940" s="40" t="s">
        <v>2749</v>
      </c>
    </row>
    <row r="3941">
      <c r="A3941" s="40" t="s">
        <v>7760</v>
      </c>
      <c r="B3941" s="40" t="s">
        <v>2749</v>
      </c>
    </row>
    <row r="3942">
      <c r="A3942" s="40" t="s">
        <v>7761</v>
      </c>
      <c r="B3942" s="40" t="s">
        <v>2749</v>
      </c>
    </row>
    <row r="3943">
      <c r="A3943" s="40" t="s">
        <v>7762</v>
      </c>
      <c r="B3943" s="40" t="s">
        <v>2749</v>
      </c>
    </row>
    <row r="3944">
      <c r="A3944" s="40" t="s">
        <v>7763</v>
      </c>
      <c r="B3944" s="40" t="s">
        <v>2749</v>
      </c>
    </row>
    <row r="3945">
      <c r="A3945" s="40" t="s">
        <v>7764</v>
      </c>
      <c r="B3945" s="40" t="s">
        <v>2749</v>
      </c>
    </row>
    <row r="3946">
      <c r="A3946" s="40" t="s">
        <v>7765</v>
      </c>
      <c r="B3946" s="40" t="s">
        <v>2749</v>
      </c>
    </row>
    <row r="3947">
      <c r="A3947" s="40" t="s">
        <v>7766</v>
      </c>
      <c r="B3947" s="40" t="s">
        <v>2749</v>
      </c>
    </row>
    <row r="3948">
      <c r="A3948" s="40" t="s">
        <v>7767</v>
      </c>
      <c r="B3948" s="40" t="s">
        <v>2749</v>
      </c>
    </row>
    <row r="3949">
      <c r="A3949" s="40" t="s">
        <v>7768</v>
      </c>
      <c r="B3949" s="40" t="s">
        <v>2749</v>
      </c>
    </row>
    <row r="3950">
      <c r="A3950" s="40" t="s">
        <v>7769</v>
      </c>
      <c r="B3950" s="40" t="s">
        <v>2749</v>
      </c>
    </row>
    <row r="3951">
      <c r="A3951" s="40" t="s">
        <v>7770</v>
      </c>
      <c r="B3951" s="40" t="s">
        <v>2749</v>
      </c>
    </row>
    <row r="3952">
      <c r="A3952" s="40" t="s">
        <v>7771</v>
      </c>
      <c r="B3952" s="40" t="s">
        <v>2749</v>
      </c>
    </row>
    <row r="3953">
      <c r="A3953" s="40" t="s">
        <v>7772</v>
      </c>
      <c r="B3953" s="40" t="s">
        <v>2749</v>
      </c>
    </row>
    <row r="3954">
      <c r="A3954" s="40" t="s">
        <v>7773</v>
      </c>
      <c r="B3954" s="40" t="s">
        <v>2749</v>
      </c>
    </row>
    <row r="3955">
      <c r="A3955" s="40" t="s">
        <v>7774</v>
      </c>
      <c r="B3955" s="40" t="s">
        <v>2749</v>
      </c>
    </row>
    <row r="3956">
      <c r="A3956" s="40" t="s">
        <v>7775</v>
      </c>
      <c r="B3956" s="40" t="s">
        <v>2749</v>
      </c>
    </row>
    <row r="3957">
      <c r="A3957" s="40" t="s">
        <v>7776</v>
      </c>
      <c r="B3957" s="40" t="s">
        <v>2749</v>
      </c>
    </row>
    <row r="3958">
      <c r="A3958" s="40" t="s">
        <v>7777</v>
      </c>
      <c r="B3958" s="40" t="s">
        <v>2749</v>
      </c>
    </row>
    <row r="3959">
      <c r="A3959" s="40" t="s">
        <v>7778</v>
      </c>
      <c r="B3959" s="40" t="s">
        <v>2749</v>
      </c>
    </row>
    <row r="3960">
      <c r="A3960" s="40" t="s">
        <v>7779</v>
      </c>
      <c r="B3960" s="40" t="s">
        <v>2749</v>
      </c>
    </row>
    <row r="3961">
      <c r="A3961" s="40" t="s">
        <v>7780</v>
      </c>
      <c r="B3961" s="40" t="s">
        <v>2749</v>
      </c>
    </row>
    <row r="3962">
      <c r="A3962" s="40" t="s">
        <v>7781</v>
      </c>
      <c r="B3962" s="40" t="s">
        <v>2749</v>
      </c>
    </row>
    <row r="3963">
      <c r="A3963" s="40" t="s">
        <v>1733</v>
      </c>
      <c r="B3963" s="40" t="s">
        <v>2749</v>
      </c>
    </row>
    <row r="3964">
      <c r="A3964" s="40" t="s">
        <v>7782</v>
      </c>
      <c r="B3964" s="40" t="s">
        <v>2749</v>
      </c>
    </row>
    <row r="3965">
      <c r="A3965" s="40" t="s">
        <v>7783</v>
      </c>
      <c r="B3965" s="40" t="s">
        <v>2749</v>
      </c>
    </row>
    <row r="3966">
      <c r="A3966" s="40" t="s">
        <v>7784</v>
      </c>
      <c r="B3966" s="40" t="s">
        <v>2749</v>
      </c>
    </row>
    <row r="3967">
      <c r="A3967" s="40" t="s">
        <v>7785</v>
      </c>
      <c r="B3967" s="40" t="s">
        <v>2749</v>
      </c>
    </row>
    <row r="3968">
      <c r="A3968" s="40" t="s">
        <v>7786</v>
      </c>
      <c r="B3968" s="40" t="s">
        <v>2749</v>
      </c>
    </row>
    <row r="3969">
      <c r="A3969" s="40" t="s">
        <v>7787</v>
      </c>
      <c r="B3969" s="40" t="s">
        <v>2749</v>
      </c>
    </row>
    <row r="3970">
      <c r="A3970" s="40" t="s">
        <v>7788</v>
      </c>
      <c r="B3970" s="40" t="s">
        <v>2749</v>
      </c>
    </row>
    <row r="3971">
      <c r="A3971" s="40" t="s">
        <v>7789</v>
      </c>
      <c r="B3971" s="40" t="s">
        <v>2749</v>
      </c>
    </row>
    <row r="3972">
      <c r="A3972" s="40" t="s">
        <v>7790</v>
      </c>
      <c r="B3972" s="40" t="s">
        <v>2749</v>
      </c>
    </row>
    <row r="3973">
      <c r="A3973" s="40" t="s">
        <v>7791</v>
      </c>
      <c r="B3973" s="40" t="s">
        <v>2749</v>
      </c>
    </row>
    <row r="3974">
      <c r="A3974" s="40" t="s">
        <v>7792</v>
      </c>
      <c r="B3974" s="40" t="s">
        <v>2749</v>
      </c>
    </row>
    <row r="3975">
      <c r="A3975" s="40" t="s">
        <v>7793</v>
      </c>
      <c r="B3975" s="40" t="s">
        <v>2749</v>
      </c>
    </row>
    <row r="3976">
      <c r="A3976" s="40" t="s">
        <v>7794</v>
      </c>
      <c r="B3976" s="40" t="s">
        <v>2749</v>
      </c>
    </row>
    <row r="3977">
      <c r="A3977" s="40" t="s">
        <v>7795</v>
      </c>
      <c r="B3977" s="40" t="s">
        <v>2749</v>
      </c>
    </row>
    <row r="3978">
      <c r="A3978" s="40" t="s">
        <v>7796</v>
      </c>
      <c r="B3978" s="40" t="s">
        <v>2749</v>
      </c>
    </row>
    <row r="3979">
      <c r="A3979" s="40" t="s">
        <v>7797</v>
      </c>
      <c r="B3979" s="40" t="s">
        <v>2749</v>
      </c>
    </row>
    <row r="3980">
      <c r="A3980" s="40" t="s">
        <v>7798</v>
      </c>
      <c r="B3980" s="40" t="s">
        <v>2749</v>
      </c>
    </row>
    <row r="3981">
      <c r="A3981" s="40" t="s">
        <v>7799</v>
      </c>
      <c r="B3981" s="40" t="s">
        <v>2749</v>
      </c>
    </row>
    <row r="3982">
      <c r="A3982" s="40" t="s">
        <v>7800</v>
      </c>
      <c r="B3982" s="40" t="s">
        <v>2749</v>
      </c>
    </row>
    <row r="3983">
      <c r="A3983" s="40" t="s">
        <v>7801</v>
      </c>
      <c r="B3983" s="40" t="s">
        <v>2749</v>
      </c>
    </row>
    <row r="3984">
      <c r="A3984" s="40" t="s">
        <v>7802</v>
      </c>
      <c r="B3984" s="40" t="s">
        <v>2749</v>
      </c>
    </row>
    <row r="3985">
      <c r="A3985" s="40" t="s">
        <v>2728</v>
      </c>
      <c r="B3985" s="40" t="s">
        <v>2749</v>
      </c>
    </row>
    <row r="3986">
      <c r="A3986" s="40" t="s">
        <v>7803</v>
      </c>
      <c r="B3986" s="40" t="s">
        <v>2749</v>
      </c>
    </row>
    <row r="3987">
      <c r="A3987" s="40" t="s">
        <v>7804</v>
      </c>
      <c r="B3987" s="40" t="s">
        <v>2749</v>
      </c>
    </row>
    <row r="3988">
      <c r="A3988" s="40" t="s">
        <v>7805</v>
      </c>
      <c r="B3988" s="40" t="s">
        <v>2749</v>
      </c>
    </row>
    <row r="3989">
      <c r="A3989" s="40" t="s">
        <v>7806</v>
      </c>
      <c r="B3989" s="40" t="s">
        <v>2749</v>
      </c>
    </row>
    <row r="3990">
      <c r="A3990" s="40" t="s">
        <v>7807</v>
      </c>
      <c r="B3990" s="40" t="s">
        <v>2749</v>
      </c>
    </row>
    <row r="3991">
      <c r="A3991" s="40" t="s">
        <v>7808</v>
      </c>
      <c r="B3991" s="40" t="s">
        <v>2749</v>
      </c>
    </row>
    <row r="3992">
      <c r="A3992" s="40" t="s">
        <v>7809</v>
      </c>
      <c r="B3992" s="40" t="s">
        <v>2749</v>
      </c>
    </row>
    <row r="3993">
      <c r="A3993" s="40" t="s">
        <v>7810</v>
      </c>
      <c r="B3993" s="40" t="s">
        <v>2749</v>
      </c>
    </row>
    <row r="3994">
      <c r="A3994" s="40" t="s">
        <v>7811</v>
      </c>
      <c r="B3994" s="40" t="s">
        <v>2749</v>
      </c>
    </row>
    <row r="3995">
      <c r="A3995" s="40" t="s">
        <v>7812</v>
      </c>
      <c r="B3995" s="40" t="s">
        <v>2749</v>
      </c>
    </row>
    <row r="3996">
      <c r="A3996" s="40" t="s">
        <v>7813</v>
      </c>
      <c r="B3996" s="40" t="s">
        <v>2749</v>
      </c>
    </row>
    <row r="3997">
      <c r="A3997" s="40" t="s">
        <v>7814</v>
      </c>
      <c r="B3997" s="40" t="s">
        <v>2749</v>
      </c>
    </row>
    <row r="3998">
      <c r="A3998" s="40" t="s">
        <v>7815</v>
      </c>
      <c r="B3998" s="40" t="s">
        <v>2749</v>
      </c>
    </row>
    <row r="3999">
      <c r="A3999" s="40" t="s">
        <v>7816</v>
      </c>
      <c r="B3999" s="40" t="s">
        <v>2749</v>
      </c>
    </row>
    <row r="4000">
      <c r="A4000" s="40" t="s">
        <v>7817</v>
      </c>
      <c r="B4000" s="40" t="s">
        <v>2749</v>
      </c>
    </row>
    <row r="4001">
      <c r="A4001" s="40" t="s">
        <v>7818</v>
      </c>
      <c r="B4001" s="40" t="s">
        <v>2749</v>
      </c>
    </row>
    <row r="4002">
      <c r="A4002" s="40" t="s">
        <v>7819</v>
      </c>
      <c r="B4002" s="40" t="s">
        <v>2749</v>
      </c>
    </row>
    <row r="4003">
      <c r="A4003" s="40" t="s">
        <v>7820</v>
      </c>
      <c r="B4003" s="40" t="s">
        <v>2749</v>
      </c>
    </row>
    <row r="4004">
      <c r="A4004" s="40" t="s">
        <v>7821</v>
      </c>
      <c r="B4004" s="40" t="s">
        <v>2749</v>
      </c>
    </row>
    <row r="4005">
      <c r="A4005" s="40" t="s">
        <v>7822</v>
      </c>
      <c r="B4005" s="40" t="s">
        <v>2749</v>
      </c>
    </row>
    <row r="4006">
      <c r="A4006" s="40" t="s">
        <v>7823</v>
      </c>
      <c r="B4006" s="40" t="s">
        <v>2749</v>
      </c>
    </row>
    <row r="4007">
      <c r="A4007" s="40" t="s">
        <v>7824</v>
      </c>
      <c r="B4007" s="40" t="s">
        <v>2749</v>
      </c>
    </row>
    <row r="4008">
      <c r="A4008" s="40" t="s">
        <v>7825</v>
      </c>
      <c r="B4008" s="40" t="s">
        <v>3932</v>
      </c>
    </row>
    <row r="4009">
      <c r="A4009" s="40" t="s">
        <v>7826</v>
      </c>
      <c r="B4009" s="40" t="s">
        <v>3932</v>
      </c>
    </row>
    <row r="4010">
      <c r="A4010" s="40" t="s">
        <v>7827</v>
      </c>
      <c r="B4010" s="40" t="s">
        <v>3932</v>
      </c>
    </row>
    <row r="4011">
      <c r="A4011" s="40" t="s">
        <v>7828</v>
      </c>
      <c r="B4011" s="40" t="s">
        <v>3932</v>
      </c>
    </row>
    <row r="4012">
      <c r="A4012" s="40" t="s">
        <v>7829</v>
      </c>
      <c r="B4012" s="40" t="s">
        <v>3932</v>
      </c>
    </row>
    <row r="4013">
      <c r="A4013" s="40" t="s">
        <v>7830</v>
      </c>
      <c r="B4013" s="40" t="s">
        <v>3932</v>
      </c>
    </row>
    <row r="4014">
      <c r="A4014" s="40" t="s">
        <v>7831</v>
      </c>
      <c r="B4014" s="40" t="s">
        <v>3932</v>
      </c>
    </row>
    <row r="4015">
      <c r="A4015" s="40" t="s">
        <v>7832</v>
      </c>
      <c r="B4015" s="40" t="s">
        <v>3932</v>
      </c>
    </row>
    <row r="4016">
      <c r="A4016" s="40" t="s">
        <v>7833</v>
      </c>
      <c r="B4016" s="40" t="s">
        <v>3932</v>
      </c>
    </row>
    <row r="4017">
      <c r="A4017" s="40" t="s">
        <v>7834</v>
      </c>
      <c r="B4017" s="40" t="s">
        <v>3932</v>
      </c>
    </row>
    <row r="4018">
      <c r="A4018" s="40" t="s">
        <v>7835</v>
      </c>
      <c r="B4018" s="40" t="s">
        <v>3932</v>
      </c>
    </row>
    <row r="4019">
      <c r="A4019" s="40" t="s">
        <v>7836</v>
      </c>
      <c r="B4019" s="40" t="s">
        <v>3932</v>
      </c>
    </row>
    <row r="4020">
      <c r="A4020" s="40" t="s">
        <v>7837</v>
      </c>
      <c r="B4020" s="40" t="s">
        <v>3932</v>
      </c>
    </row>
    <row r="4021">
      <c r="A4021" s="40" t="s">
        <v>7838</v>
      </c>
      <c r="B4021" s="40" t="s">
        <v>3932</v>
      </c>
    </row>
    <row r="4022">
      <c r="A4022" s="40" t="s">
        <v>7839</v>
      </c>
      <c r="B4022" s="40" t="s">
        <v>3941</v>
      </c>
    </row>
    <row r="4023">
      <c r="A4023" s="40" t="s">
        <v>7840</v>
      </c>
      <c r="B4023" s="40" t="s">
        <v>3941</v>
      </c>
    </row>
    <row r="4024">
      <c r="A4024" s="40" t="s">
        <v>7841</v>
      </c>
      <c r="B4024" s="40" t="s">
        <v>3941</v>
      </c>
    </row>
    <row r="4025">
      <c r="A4025" s="40" t="s">
        <v>7842</v>
      </c>
      <c r="B4025" s="40" t="s">
        <v>3941</v>
      </c>
    </row>
    <row r="4026">
      <c r="A4026" s="40" t="s">
        <v>7843</v>
      </c>
      <c r="B4026" s="40" t="s">
        <v>3941</v>
      </c>
    </row>
    <row r="4027">
      <c r="A4027" s="40" t="s">
        <v>7844</v>
      </c>
      <c r="B4027" s="40" t="s">
        <v>3941</v>
      </c>
    </row>
    <row r="4028">
      <c r="A4028" s="40" t="s">
        <v>7845</v>
      </c>
      <c r="B4028" s="40" t="s">
        <v>3941</v>
      </c>
    </row>
    <row r="4029">
      <c r="A4029" s="40" t="s">
        <v>7846</v>
      </c>
      <c r="B4029" s="40" t="s">
        <v>3944</v>
      </c>
    </row>
    <row r="4030">
      <c r="A4030" s="40" t="s">
        <v>7847</v>
      </c>
      <c r="B4030" s="40" t="s">
        <v>3944</v>
      </c>
    </row>
    <row r="4031">
      <c r="A4031" s="40" t="s">
        <v>7848</v>
      </c>
      <c r="B4031" s="40" t="s">
        <v>3944</v>
      </c>
    </row>
    <row r="4032">
      <c r="A4032" s="40" t="s">
        <v>7849</v>
      </c>
      <c r="B4032" s="40" t="s">
        <v>3944</v>
      </c>
    </row>
    <row r="4033">
      <c r="A4033" s="40" t="s">
        <v>7850</v>
      </c>
      <c r="B4033" s="40" t="s">
        <v>3944</v>
      </c>
    </row>
    <row r="4034">
      <c r="A4034" s="40" t="s">
        <v>7851</v>
      </c>
      <c r="B4034" s="40" t="s">
        <v>3944</v>
      </c>
    </row>
    <row r="4035">
      <c r="A4035" s="40" t="s">
        <v>1289</v>
      </c>
      <c r="B4035" s="40" t="s">
        <v>3944</v>
      </c>
    </row>
    <row r="4036">
      <c r="A4036" s="40" t="s">
        <v>7852</v>
      </c>
      <c r="B4036" s="40" t="s">
        <v>3944</v>
      </c>
    </row>
    <row r="4037">
      <c r="A4037" s="40" t="s">
        <v>7853</v>
      </c>
      <c r="B4037" s="40" t="s">
        <v>3944</v>
      </c>
    </row>
    <row r="4038">
      <c r="A4038" s="40" t="s">
        <v>7854</v>
      </c>
      <c r="B4038" s="40" t="s">
        <v>3944</v>
      </c>
    </row>
    <row r="4039">
      <c r="A4039" s="40" t="s">
        <v>7855</v>
      </c>
      <c r="B4039" s="40" t="s">
        <v>4804</v>
      </c>
    </row>
    <row r="4040">
      <c r="A4040" s="40" t="s">
        <v>7856</v>
      </c>
      <c r="B4040" s="40" t="s">
        <v>3944</v>
      </c>
    </row>
    <row r="4041">
      <c r="A4041" s="40" t="s">
        <v>7857</v>
      </c>
      <c r="B4041" s="40" t="s">
        <v>3944</v>
      </c>
    </row>
    <row r="4042">
      <c r="A4042" s="40" t="s">
        <v>7858</v>
      </c>
      <c r="B4042" s="40" t="s">
        <v>3944</v>
      </c>
    </row>
    <row r="4043">
      <c r="A4043" s="40" t="s">
        <v>7859</v>
      </c>
      <c r="B4043" s="40" t="s">
        <v>3944</v>
      </c>
    </row>
    <row r="4044">
      <c r="A4044" s="40" t="s">
        <v>7860</v>
      </c>
      <c r="B4044" s="40" t="s">
        <v>3944</v>
      </c>
    </row>
    <row r="4045">
      <c r="A4045" s="40" t="s">
        <v>7861</v>
      </c>
      <c r="B4045" s="40" t="s">
        <v>3944</v>
      </c>
    </row>
    <row r="4046">
      <c r="A4046" s="40" t="s">
        <v>7862</v>
      </c>
      <c r="B4046" s="40" t="s">
        <v>3944</v>
      </c>
    </row>
    <row r="4047">
      <c r="A4047" s="40" t="s">
        <v>7863</v>
      </c>
      <c r="B4047" s="40" t="s">
        <v>3944</v>
      </c>
    </row>
    <row r="4048">
      <c r="A4048" s="40" t="s">
        <v>7864</v>
      </c>
      <c r="B4048" s="40" t="s">
        <v>3944</v>
      </c>
    </row>
    <row r="4049">
      <c r="A4049" s="40" t="s">
        <v>7865</v>
      </c>
      <c r="B4049" s="40" t="s">
        <v>3944</v>
      </c>
    </row>
    <row r="4050">
      <c r="A4050" s="40" t="s">
        <v>7866</v>
      </c>
      <c r="B4050" s="40" t="s">
        <v>3944</v>
      </c>
    </row>
    <row r="4051">
      <c r="A4051" s="40" t="s">
        <v>7867</v>
      </c>
      <c r="B4051" s="40" t="s">
        <v>3944</v>
      </c>
    </row>
    <row r="4052">
      <c r="A4052" s="40" t="s">
        <v>7868</v>
      </c>
      <c r="B4052" s="40" t="s">
        <v>3944</v>
      </c>
    </row>
    <row r="4053">
      <c r="A4053" s="40" t="s">
        <v>1189</v>
      </c>
      <c r="B4053" s="40" t="s">
        <v>3944</v>
      </c>
    </row>
    <row r="4054">
      <c r="A4054" s="40" t="s">
        <v>7869</v>
      </c>
      <c r="B4054" s="40" t="s">
        <v>3944</v>
      </c>
    </row>
    <row r="4055">
      <c r="A4055" s="40" t="s">
        <v>7870</v>
      </c>
      <c r="B4055" s="40" t="s">
        <v>3944</v>
      </c>
    </row>
    <row r="4056">
      <c r="A4056" s="40" t="s">
        <v>7871</v>
      </c>
      <c r="B4056" s="40" t="s">
        <v>3944</v>
      </c>
    </row>
    <row r="4057">
      <c r="A4057" s="40" t="s">
        <v>7872</v>
      </c>
      <c r="B4057" s="40" t="s">
        <v>3944</v>
      </c>
    </row>
    <row r="4058">
      <c r="A4058" s="40" t="s">
        <v>7873</v>
      </c>
      <c r="B4058" s="40" t="s">
        <v>3944</v>
      </c>
    </row>
    <row r="4059">
      <c r="A4059" s="40" t="s">
        <v>7874</v>
      </c>
      <c r="B4059" s="40" t="s">
        <v>3944</v>
      </c>
    </row>
    <row r="4060">
      <c r="A4060" s="40" t="s">
        <v>7875</v>
      </c>
      <c r="B4060" s="40" t="s">
        <v>3944</v>
      </c>
    </row>
    <row r="4061">
      <c r="A4061" s="40" t="s">
        <v>7876</v>
      </c>
      <c r="B4061" s="40" t="s">
        <v>3944</v>
      </c>
    </row>
    <row r="4062">
      <c r="A4062" s="40" t="s">
        <v>7877</v>
      </c>
      <c r="B4062" s="40" t="s">
        <v>3944</v>
      </c>
    </row>
    <row r="4063">
      <c r="A4063" s="40" t="s">
        <v>7878</v>
      </c>
      <c r="B4063" s="40" t="s">
        <v>3944</v>
      </c>
    </row>
    <row r="4064">
      <c r="A4064" s="40" t="s">
        <v>7879</v>
      </c>
      <c r="B4064" s="40" t="s">
        <v>3944</v>
      </c>
    </row>
    <row r="4065">
      <c r="A4065" s="40" t="s">
        <v>7880</v>
      </c>
      <c r="B4065" s="40" t="s">
        <v>3944</v>
      </c>
    </row>
    <row r="4066">
      <c r="A4066" s="40" t="s">
        <v>7881</v>
      </c>
      <c r="B4066" s="40" t="s">
        <v>3944</v>
      </c>
    </row>
    <row r="4067">
      <c r="A4067" s="40" t="s">
        <v>7882</v>
      </c>
      <c r="B4067" s="40" t="s">
        <v>3944</v>
      </c>
    </row>
    <row r="4068">
      <c r="A4068" s="40" t="s">
        <v>7883</v>
      </c>
      <c r="B4068" s="40" t="s">
        <v>3944</v>
      </c>
    </row>
    <row r="4069">
      <c r="A4069" s="40" t="s">
        <v>7884</v>
      </c>
      <c r="B4069" s="40" t="s">
        <v>3944</v>
      </c>
    </row>
    <row r="4070">
      <c r="A4070" s="40" t="s">
        <v>7885</v>
      </c>
      <c r="B4070" s="40" t="s">
        <v>3944</v>
      </c>
    </row>
    <row r="4071">
      <c r="A4071" s="40" t="s">
        <v>7886</v>
      </c>
      <c r="B4071" s="40" t="s">
        <v>3944</v>
      </c>
    </row>
    <row r="4072">
      <c r="A4072" s="40" t="s">
        <v>7887</v>
      </c>
      <c r="B4072" s="40" t="s">
        <v>3944</v>
      </c>
    </row>
    <row r="4073">
      <c r="A4073" s="40" t="s">
        <v>7888</v>
      </c>
      <c r="B4073" s="40" t="s">
        <v>3944</v>
      </c>
    </row>
    <row r="4074">
      <c r="A4074" s="40" t="s">
        <v>7889</v>
      </c>
      <c r="B4074" s="40" t="s">
        <v>3944</v>
      </c>
    </row>
    <row r="4075">
      <c r="A4075" s="40" t="s">
        <v>2604</v>
      </c>
      <c r="B4075" s="40" t="s">
        <v>3944</v>
      </c>
    </row>
    <row r="4076">
      <c r="A4076" s="40" t="s">
        <v>7890</v>
      </c>
      <c r="B4076" s="40" t="s">
        <v>3944</v>
      </c>
    </row>
    <row r="4077">
      <c r="A4077" s="40" t="s">
        <v>7891</v>
      </c>
      <c r="B4077" s="40" t="s">
        <v>3944</v>
      </c>
    </row>
    <row r="4078">
      <c r="A4078" s="40" t="s">
        <v>7892</v>
      </c>
      <c r="B4078" s="40" t="s">
        <v>3944</v>
      </c>
    </row>
    <row r="4079">
      <c r="A4079" s="40" t="s">
        <v>7893</v>
      </c>
      <c r="B4079" s="40" t="s">
        <v>3944</v>
      </c>
    </row>
    <row r="4080">
      <c r="A4080" s="40" t="s">
        <v>7894</v>
      </c>
      <c r="B4080" s="40" t="s">
        <v>3944</v>
      </c>
    </row>
    <row r="4081">
      <c r="A4081" s="40" t="s">
        <v>7895</v>
      </c>
      <c r="B4081" s="40" t="s">
        <v>3944</v>
      </c>
    </row>
    <row r="4082">
      <c r="A4082" s="40" t="s">
        <v>7896</v>
      </c>
      <c r="B4082" s="40" t="s">
        <v>3944</v>
      </c>
    </row>
    <row r="4083">
      <c r="A4083" s="40" t="s">
        <v>7897</v>
      </c>
      <c r="B4083" s="40" t="s">
        <v>3944</v>
      </c>
    </row>
    <row r="4084">
      <c r="A4084" s="40" t="s">
        <v>7898</v>
      </c>
      <c r="B4084" s="40" t="s">
        <v>3944</v>
      </c>
    </row>
    <row r="4085">
      <c r="A4085" s="40" t="s">
        <v>7899</v>
      </c>
      <c r="B4085" s="40" t="s">
        <v>3944</v>
      </c>
    </row>
    <row r="4086">
      <c r="A4086" s="40" t="s">
        <v>7900</v>
      </c>
      <c r="B4086" s="40" t="s">
        <v>3944</v>
      </c>
    </row>
    <row r="4087">
      <c r="A4087" s="40" t="s">
        <v>7901</v>
      </c>
      <c r="B4087" s="40" t="s">
        <v>3944</v>
      </c>
    </row>
    <row r="4088">
      <c r="A4088" s="40" t="s">
        <v>7902</v>
      </c>
      <c r="B4088" s="40" t="s">
        <v>3944</v>
      </c>
    </row>
    <row r="4089">
      <c r="A4089" s="40" t="s">
        <v>7903</v>
      </c>
      <c r="B4089" s="40" t="s">
        <v>3944</v>
      </c>
    </row>
    <row r="4090">
      <c r="A4090" s="40" t="s">
        <v>7904</v>
      </c>
      <c r="B4090" s="40" t="s">
        <v>3944</v>
      </c>
    </row>
    <row r="4091">
      <c r="A4091" s="40" t="s">
        <v>7905</v>
      </c>
      <c r="B4091" s="40" t="s">
        <v>3944</v>
      </c>
    </row>
    <row r="4092">
      <c r="A4092" s="40" t="s">
        <v>7906</v>
      </c>
      <c r="B4092" s="40" t="s">
        <v>3944</v>
      </c>
    </row>
    <row r="4093">
      <c r="A4093" s="40" t="s">
        <v>7907</v>
      </c>
      <c r="B4093" s="40" t="s">
        <v>3944</v>
      </c>
    </row>
    <row r="4094">
      <c r="A4094" s="40" t="s">
        <v>7908</v>
      </c>
      <c r="B4094" s="40" t="s">
        <v>3944</v>
      </c>
    </row>
    <row r="4095">
      <c r="A4095" s="40" t="s">
        <v>7909</v>
      </c>
      <c r="B4095" s="40" t="s">
        <v>3944</v>
      </c>
    </row>
    <row r="4096">
      <c r="A4096" s="40" t="s">
        <v>7910</v>
      </c>
      <c r="B4096" s="40" t="s">
        <v>3944</v>
      </c>
    </row>
    <row r="4097">
      <c r="A4097" s="40" t="s">
        <v>7911</v>
      </c>
      <c r="B4097" s="40" t="s">
        <v>3944</v>
      </c>
    </row>
    <row r="4098">
      <c r="A4098" s="40" t="s">
        <v>7912</v>
      </c>
      <c r="B4098" s="40" t="s">
        <v>3944</v>
      </c>
    </row>
    <row r="4099">
      <c r="A4099" s="40" t="s">
        <v>7913</v>
      </c>
      <c r="B4099" s="40" t="s">
        <v>3944</v>
      </c>
    </row>
    <row r="4100">
      <c r="A4100" s="40" t="s">
        <v>7914</v>
      </c>
      <c r="B4100" s="40" t="s">
        <v>3944</v>
      </c>
    </row>
    <row r="4101">
      <c r="A4101" s="40" t="s">
        <v>7915</v>
      </c>
      <c r="B4101" s="40" t="s">
        <v>3944</v>
      </c>
    </row>
    <row r="4102">
      <c r="A4102" s="40" t="s">
        <v>7916</v>
      </c>
      <c r="B4102" s="40" t="s">
        <v>3944</v>
      </c>
    </row>
    <row r="4103">
      <c r="A4103" s="40" t="s">
        <v>7917</v>
      </c>
      <c r="B4103" s="40" t="s">
        <v>3944</v>
      </c>
    </row>
    <row r="4104">
      <c r="A4104" s="40" t="s">
        <v>7918</v>
      </c>
      <c r="B4104" s="40" t="s">
        <v>3944</v>
      </c>
    </row>
    <row r="4105">
      <c r="A4105" s="40" t="s">
        <v>7919</v>
      </c>
      <c r="B4105" s="40" t="s">
        <v>3944</v>
      </c>
    </row>
    <row r="4106">
      <c r="A4106" s="40" t="s">
        <v>7920</v>
      </c>
      <c r="B4106" s="40" t="s">
        <v>3944</v>
      </c>
    </row>
    <row r="4107">
      <c r="A4107" s="40" t="s">
        <v>7921</v>
      </c>
      <c r="B4107" s="40" t="s">
        <v>3944</v>
      </c>
    </row>
    <row r="4108">
      <c r="A4108" s="40" t="s">
        <v>7922</v>
      </c>
      <c r="B4108" s="40" t="s">
        <v>3944</v>
      </c>
    </row>
    <row r="4109">
      <c r="A4109" s="40" t="s">
        <v>7923</v>
      </c>
      <c r="B4109" s="40" t="s">
        <v>3944</v>
      </c>
    </row>
    <row r="4110">
      <c r="A4110" s="40" t="s">
        <v>7924</v>
      </c>
      <c r="B4110" s="40" t="s">
        <v>3944</v>
      </c>
    </row>
    <row r="4111">
      <c r="A4111" s="40" t="s">
        <v>7925</v>
      </c>
      <c r="B4111" s="40" t="s">
        <v>3944</v>
      </c>
    </row>
    <row r="4112">
      <c r="A4112" s="40" t="s">
        <v>7926</v>
      </c>
      <c r="B4112" s="40" t="s">
        <v>3944</v>
      </c>
    </row>
    <row r="4113">
      <c r="A4113" s="40" t="s">
        <v>7927</v>
      </c>
      <c r="B4113" s="40" t="s">
        <v>3944</v>
      </c>
    </row>
    <row r="4114">
      <c r="A4114" s="40" t="s">
        <v>7928</v>
      </c>
      <c r="B4114" s="40" t="s">
        <v>3944</v>
      </c>
    </row>
    <row r="4115">
      <c r="A4115" s="40" t="s">
        <v>7929</v>
      </c>
      <c r="B4115" s="40" t="s">
        <v>3944</v>
      </c>
    </row>
    <row r="4116">
      <c r="A4116" s="40" t="s">
        <v>7930</v>
      </c>
      <c r="B4116" s="40" t="s">
        <v>3944</v>
      </c>
    </row>
    <row r="4117">
      <c r="A4117" s="40" t="s">
        <v>7931</v>
      </c>
      <c r="B4117" s="40" t="s">
        <v>3944</v>
      </c>
    </row>
    <row r="4118">
      <c r="A4118" s="40" t="s">
        <v>7932</v>
      </c>
      <c r="B4118" s="40" t="s">
        <v>3944</v>
      </c>
    </row>
    <row r="4119">
      <c r="A4119" s="40" t="s">
        <v>7933</v>
      </c>
      <c r="B4119" s="40" t="s">
        <v>3944</v>
      </c>
    </row>
    <row r="4120">
      <c r="A4120" s="40" t="s">
        <v>7934</v>
      </c>
      <c r="B4120" s="40" t="s">
        <v>3944</v>
      </c>
    </row>
    <row r="4121">
      <c r="A4121" s="40" t="s">
        <v>7935</v>
      </c>
      <c r="B4121" s="40" t="s">
        <v>3944</v>
      </c>
    </row>
    <row r="4122">
      <c r="A4122" s="40" t="s">
        <v>7936</v>
      </c>
      <c r="B4122" s="40" t="s">
        <v>3944</v>
      </c>
    </row>
    <row r="4123">
      <c r="A4123" s="40" t="s">
        <v>7937</v>
      </c>
      <c r="B4123" s="40" t="s">
        <v>3944</v>
      </c>
    </row>
    <row r="4124">
      <c r="A4124" s="40" t="s">
        <v>7938</v>
      </c>
      <c r="B4124" s="40" t="s">
        <v>3944</v>
      </c>
    </row>
    <row r="4125">
      <c r="A4125" s="40" t="s">
        <v>7939</v>
      </c>
      <c r="B4125" s="40" t="s">
        <v>3944</v>
      </c>
    </row>
    <row r="4126">
      <c r="A4126" s="40" t="s">
        <v>7940</v>
      </c>
      <c r="B4126" s="40" t="s">
        <v>3944</v>
      </c>
    </row>
    <row r="4127">
      <c r="A4127" s="40" t="s">
        <v>7941</v>
      </c>
      <c r="B4127" s="40" t="s">
        <v>3944</v>
      </c>
    </row>
    <row r="4128">
      <c r="A4128" s="40" t="s">
        <v>7942</v>
      </c>
      <c r="B4128" s="40" t="s">
        <v>3944</v>
      </c>
    </row>
    <row r="4129">
      <c r="A4129" s="40" t="s">
        <v>7943</v>
      </c>
      <c r="B4129" s="40" t="s">
        <v>3944</v>
      </c>
    </row>
    <row r="4130">
      <c r="A4130" s="40" t="s">
        <v>7944</v>
      </c>
      <c r="B4130" s="40" t="s">
        <v>3944</v>
      </c>
    </row>
    <row r="4131">
      <c r="A4131" s="40" t="s">
        <v>7945</v>
      </c>
      <c r="B4131" s="40" t="s">
        <v>3944</v>
      </c>
    </row>
    <row r="4132">
      <c r="A4132" s="40" t="s">
        <v>7946</v>
      </c>
      <c r="B4132" s="40" t="s">
        <v>3944</v>
      </c>
    </row>
    <row r="4133">
      <c r="A4133" s="40" t="s">
        <v>7947</v>
      </c>
      <c r="B4133" s="40" t="s">
        <v>3944</v>
      </c>
    </row>
    <row r="4134">
      <c r="A4134" s="40" t="s">
        <v>7948</v>
      </c>
      <c r="B4134" s="40" t="s">
        <v>3944</v>
      </c>
    </row>
    <row r="4135">
      <c r="A4135" s="40" t="s">
        <v>7949</v>
      </c>
      <c r="B4135" s="40" t="s">
        <v>3944</v>
      </c>
    </row>
    <row r="4136">
      <c r="A4136" s="40" t="s">
        <v>7950</v>
      </c>
      <c r="B4136" s="40" t="s">
        <v>3944</v>
      </c>
    </row>
    <row r="4137">
      <c r="A4137" s="40" t="s">
        <v>7951</v>
      </c>
      <c r="B4137" s="40" t="s">
        <v>3944</v>
      </c>
    </row>
    <row r="4138">
      <c r="A4138" s="40" t="s">
        <v>7952</v>
      </c>
      <c r="B4138" s="40" t="s">
        <v>3944</v>
      </c>
    </row>
    <row r="4139">
      <c r="A4139" s="40" t="s">
        <v>7953</v>
      </c>
      <c r="B4139" s="40" t="s">
        <v>3944</v>
      </c>
    </row>
    <row r="4140">
      <c r="A4140" s="40" t="s">
        <v>7954</v>
      </c>
      <c r="B4140" s="40" t="s">
        <v>3944</v>
      </c>
    </row>
    <row r="4141">
      <c r="A4141" s="40" t="s">
        <v>7955</v>
      </c>
      <c r="B4141" s="40" t="s">
        <v>3944</v>
      </c>
    </row>
    <row r="4142">
      <c r="A4142" s="40" t="s">
        <v>7956</v>
      </c>
      <c r="B4142" s="40" t="s">
        <v>3944</v>
      </c>
    </row>
    <row r="4143">
      <c r="A4143" s="40" t="s">
        <v>519</v>
      </c>
      <c r="B4143" s="40" t="s">
        <v>3944</v>
      </c>
    </row>
    <row r="4144">
      <c r="A4144" s="40" t="s">
        <v>7957</v>
      </c>
      <c r="B4144" s="40" t="s">
        <v>3944</v>
      </c>
    </row>
    <row r="4145">
      <c r="A4145" s="40" t="s">
        <v>7958</v>
      </c>
      <c r="B4145" s="40" t="s">
        <v>3944</v>
      </c>
    </row>
    <row r="4146">
      <c r="A4146" s="40" t="s">
        <v>7959</v>
      </c>
      <c r="B4146" s="40" t="s">
        <v>3944</v>
      </c>
    </row>
    <row r="4147">
      <c r="A4147" s="40" t="s">
        <v>7960</v>
      </c>
      <c r="B4147" s="40" t="s">
        <v>3944</v>
      </c>
    </row>
    <row r="4148">
      <c r="A4148" s="40" t="s">
        <v>7961</v>
      </c>
      <c r="B4148" s="40" t="s">
        <v>3944</v>
      </c>
    </row>
    <row r="4149">
      <c r="A4149" s="40" t="s">
        <v>7962</v>
      </c>
      <c r="B4149" s="40" t="s">
        <v>3944</v>
      </c>
    </row>
    <row r="4150">
      <c r="A4150" s="40" t="s">
        <v>7963</v>
      </c>
      <c r="B4150" s="40" t="s">
        <v>3944</v>
      </c>
    </row>
    <row r="4151">
      <c r="A4151" s="40" t="s">
        <v>7964</v>
      </c>
      <c r="B4151" s="40" t="s">
        <v>3944</v>
      </c>
    </row>
    <row r="4152">
      <c r="A4152" s="40" t="s">
        <v>7965</v>
      </c>
      <c r="B4152" s="40" t="s">
        <v>3944</v>
      </c>
    </row>
    <row r="4153">
      <c r="A4153" s="40" t="s">
        <v>7966</v>
      </c>
      <c r="B4153" s="40" t="s">
        <v>3944</v>
      </c>
    </row>
    <row r="4154">
      <c r="A4154" s="40" t="s">
        <v>7967</v>
      </c>
      <c r="B4154" s="40" t="s">
        <v>3944</v>
      </c>
    </row>
    <row r="4155">
      <c r="A4155" s="40" t="s">
        <v>7968</v>
      </c>
      <c r="B4155" s="40" t="s">
        <v>3944</v>
      </c>
    </row>
    <row r="4156">
      <c r="A4156" s="40" t="s">
        <v>7969</v>
      </c>
      <c r="B4156" s="40" t="s">
        <v>3944</v>
      </c>
    </row>
    <row r="4157">
      <c r="A4157" s="40" t="s">
        <v>7970</v>
      </c>
      <c r="B4157" s="40" t="s">
        <v>3944</v>
      </c>
    </row>
    <row r="4158">
      <c r="A4158" s="40" t="s">
        <v>7971</v>
      </c>
      <c r="B4158" s="40" t="s">
        <v>3944</v>
      </c>
    </row>
    <row r="4159">
      <c r="A4159" s="40" t="s">
        <v>7972</v>
      </c>
      <c r="B4159" s="40" t="s">
        <v>3944</v>
      </c>
    </row>
    <row r="4160">
      <c r="A4160" s="40" t="s">
        <v>7973</v>
      </c>
      <c r="B4160" s="40" t="s">
        <v>3944</v>
      </c>
    </row>
    <row r="4161">
      <c r="A4161" s="40" t="s">
        <v>7974</v>
      </c>
      <c r="B4161" s="40" t="s">
        <v>3944</v>
      </c>
    </row>
    <row r="4162">
      <c r="A4162" s="40" t="s">
        <v>7975</v>
      </c>
      <c r="B4162" s="40" t="s">
        <v>3944</v>
      </c>
    </row>
    <row r="4163">
      <c r="A4163" s="40" t="s">
        <v>7976</v>
      </c>
      <c r="B4163" s="40" t="s">
        <v>3944</v>
      </c>
    </row>
    <row r="4164">
      <c r="A4164" s="40" t="s">
        <v>7977</v>
      </c>
      <c r="B4164" s="40" t="s">
        <v>3944</v>
      </c>
    </row>
    <row r="4165">
      <c r="A4165" s="40" t="s">
        <v>7978</v>
      </c>
      <c r="B4165" s="40" t="s">
        <v>3944</v>
      </c>
    </row>
    <row r="4166">
      <c r="A4166" s="40" t="s">
        <v>7979</v>
      </c>
      <c r="B4166" s="40" t="s">
        <v>3944</v>
      </c>
    </row>
    <row r="4167">
      <c r="A4167" s="40" t="s">
        <v>7980</v>
      </c>
      <c r="B4167" s="40" t="s">
        <v>3944</v>
      </c>
    </row>
    <row r="4168">
      <c r="A4168" s="40" t="s">
        <v>7981</v>
      </c>
      <c r="B4168" s="40" t="s">
        <v>3944</v>
      </c>
    </row>
    <row r="4169">
      <c r="A4169" s="40" t="s">
        <v>7982</v>
      </c>
      <c r="B4169" s="40" t="s">
        <v>3944</v>
      </c>
    </row>
    <row r="4170">
      <c r="A4170" s="40" t="s">
        <v>7983</v>
      </c>
      <c r="B4170" s="40" t="s">
        <v>3944</v>
      </c>
    </row>
    <row r="4171">
      <c r="A4171" s="40" t="s">
        <v>7984</v>
      </c>
      <c r="B4171" s="40" t="s">
        <v>3944</v>
      </c>
    </row>
    <row r="4172">
      <c r="A4172" s="40" t="s">
        <v>7985</v>
      </c>
      <c r="B4172" s="40" t="s">
        <v>3944</v>
      </c>
    </row>
    <row r="4173">
      <c r="A4173" s="40" t="s">
        <v>7986</v>
      </c>
      <c r="B4173" s="40" t="s">
        <v>3944</v>
      </c>
    </row>
    <row r="4174">
      <c r="A4174" s="40" t="s">
        <v>7987</v>
      </c>
      <c r="B4174" s="40" t="s">
        <v>3944</v>
      </c>
    </row>
    <row r="4175">
      <c r="A4175" s="40" t="s">
        <v>7988</v>
      </c>
      <c r="B4175" s="40" t="s">
        <v>3944</v>
      </c>
    </row>
    <row r="4176">
      <c r="A4176" s="40" t="s">
        <v>7989</v>
      </c>
      <c r="B4176" s="40" t="s">
        <v>3944</v>
      </c>
    </row>
    <row r="4177">
      <c r="A4177" s="40" t="s">
        <v>7990</v>
      </c>
      <c r="B4177" s="40" t="s">
        <v>3944</v>
      </c>
    </row>
    <row r="4178">
      <c r="A4178" s="40" t="s">
        <v>7991</v>
      </c>
      <c r="B4178" s="40" t="s">
        <v>3944</v>
      </c>
    </row>
    <row r="4179">
      <c r="A4179" s="40" t="s">
        <v>7992</v>
      </c>
      <c r="B4179" s="40" t="s">
        <v>3944</v>
      </c>
    </row>
    <row r="4180">
      <c r="A4180" s="41" t="s">
        <v>7993</v>
      </c>
      <c r="B4180" s="40" t="s">
        <v>3944</v>
      </c>
    </row>
    <row r="4181">
      <c r="A4181" s="40" t="s">
        <v>7994</v>
      </c>
      <c r="B4181" s="40" t="s">
        <v>3944</v>
      </c>
    </row>
    <row r="4182">
      <c r="A4182" s="40" t="s">
        <v>7995</v>
      </c>
      <c r="B4182" s="40" t="s">
        <v>3944</v>
      </c>
    </row>
    <row r="4183">
      <c r="A4183" s="40" t="s">
        <v>7996</v>
      </c>
      <c r="B4183" s="40" t="s">
        <v>3944</v>
      </c>
    </row>
    <row r="4184">
      <c r="A4184" s="40" t="s">
        <v>7997</v>
      </c>
      <c r="B4184" s="40" t="s">
        <v>3944</v>
      </c>
    </row>
    <row r="4185">
      <c r="A4185" s="40" t="s">
        <v>7998</v>
      </c>
      <c r="B4185" s="40" t="s">
        <v>3944</v>
      </c>
    </row>
    <row r="4186">
      <c r="A4186" s="40" t="s">
        <v>7999</v>
      </c>
      <c r="B4186" s="40" t="s">
        <v>3944</v>
      </c>
    </row>
    <row r="4187">
      <c r="A4187" s="40" t="s">
        <v>8000</v>
      </c>
      <c r="B4187" s="40" t="s">
        <v>3944</v>
      </c>
    </row>
    <row r="4188">
      <c r="A4188" s="40" t="s">
        <v>8001</v>
      </c>
      <c r="B4188" s="40" t="s">
        <v>3944</v>
      </c>
    </row>
    <row r="4189">
      <c r="A4189" s="40" t="s">
        <v>8002</v>
      </c>
      <c r="B4189" s="40" t="s">
        <v>3944</v>
      </c>
    </row>
    <row r="4190">
      <c r="A4190" s="40" t="s">
        <v>8003</v>
      </c>
      <c r="B4190" s="40" t="s">
        <v>3944</v>
      </c>
    </row>
    <row r="4191">
      <c r="A4191" s="40" t="s">
        <v>8004</v>
      </c>
      <c r="B4191" s="40" t="s">
        <v>3944</v>
      </c>
    </row>
    <row r="4192">
      <c r="A4192" s="40" t="s">
        <v>8005</v>
      </c>
      <c r="B4192" s="40" t="s">
        <v>3944</v>
      </c>
    </row>
    <row r="4193">
      <c r="A4193" s="40" t="s">
        <v>8006</v>
      </c>
      <c r="B4193" s="40" t="s">
        <v>3944</v>
      </c>
    </row>
    <row r="4194">
      <c r="A4194" s="40" t="s">
        <v>8007</v>
      </c>
      <c r="B4194" s="40" t="s">
        <v>3944</v>
      </c>
    </row>
    <row r="4195">
      <c r="A4195" s="40" t="s">
        <v>8008</v>
      </c>
      <c r="B4195" s="40" t="s">
        <v>3944</v>
      </c>
    </row>
    <row r="4196">
      <c r="A4196" s="40" t="s">
        <v>8009</v>
      </c>
      <c r="B4196" s="40" t="s">
        <v>3944</v>
      </c>
    </row>
    <row r="4197">
      <c r="A4197" s="40" t="s">
        <v>8010</v>
      </c>
      <c r="B4197" s="40" t="s">
        <v>3944</v>
      </c>
    </row>
    <row r="4198">
      <c r="A4198" s="40" t="s">
        <v>8011</v>
      </c>
      <c r="B4198" s="40" t="s">
        <v>3944</v>
      </c>
    </row>
    <row r="4199">
      <c r="A4199" s="40" t="s">
        <v>8012</v>
      </c>
      <c r="B4199" s="40" t="s">
        <v>3944</v>
      </c>
    </row>
    <row r="4200">
      <c r="A4200" s="40" t="s">
        <v>8013</v>
      </c>
      <c r="B4200" s="40" t="s">
        <v>3944</v>
      </c>
    </row>
    <row r="4201">
      <c r="A4201" s="40" t="s">
        <v>8014</v>
      </c>
      <c r="B4201" s="40" t="s">
        <v>3944</v>
      </c>
    </row>
    <row r="4202">
      <c r="A4202" s="40" t="s">
        <v>8015</v>
      </c>
      <c r="B4202" s="40" t="s">
        <v>3944</v>
      </c>
    </row>
    <row r="4203">
      <c r="A4203" s="40" t="s">
        <v>8016</v>
      </c>
      <c r="B4203" s="40" t="s">
        <v>3944</v>
      </c>
    </row>
    <row r="4204">
      <c r="A4204" s="40" t="s">
        <v>8017</v>
      </c>
      <c r="B4204" s="40" t="s">
        <v>3944</v>
      </c>
    </row>
    <row r="4205">
      <c r="A4205" s="40" t="s">
        <v>8018</v>
      </c>
      <c r="B4205" s="40" t="s">
        <v>3944</v>
      </c>
    </row>
    <row r="4206">
      <c r="A4206" s="40" t="s">
        <v>8019</v>
      </c>
      <c r="B4206" s="40" t="s">
        <v>3944</v>
      </c>
    </row>
    <row r="4207">
      <c r="A4207" s="40" t="s">
        <v>8020</v>
      </c>
      <c r="B4207" s="40" t="s">
        <v>3944</v>
      </c>
    </row>
    <row r="4208">
      <c r="A4208" s="40" t="s">
        <v>8021</v>
      </c>
      <c r="B4208" s="40" t="s">
        <v>3944</v>
      </c>
    </row>
    <row r="4209">
      <c r="A4209" s="40" t="s">
        <v>8022</v>
      </c>
      <c r="B4209" s="40" t="s">
        <v>3944</v>
      </c>
    </row>
    <row r="4210">
      <c r="A4210" s="40" t="s">
        <v>8023</v>
      </c>
      <c r="B4210" s="40" t="s">
        <v>3944</v>
      </c>
    </row>
    <row r="4211">
      <c r="A4211" s="40" t="s">
        <v>8024</v>
      </c>
      <c r="B4211" s="40" t="s">
        <v>3944</v>
      </c>
    </row>
    <row r="4212">
      <c r="A4212" s="40" t="s">
        <v>8025</v>
      </c>
      <c r="B4212" s="40" t="s">
        <v>3944</v>
      </c>
    </row>
    <row r="4213">
      <c r="A4213" s="40" t="s">
        <v>8026</v>
      </c>
      <c r="B4213" s="40" t="s">
        <v>3944</v>
      </c>
    </row>
    <row r="4214">
      <c r="A4214" s="40" t="s">
        <v>8027</v>
      </c>
      <c r="B4214" s="40" t="s">
        <v>3944</v>
      </c>
    </row>
    <row r="4215">
      <c r="A4215" s="40" t="s">
        <v>8028</v>
      </c>
      <c r="B4215" s="40" t="s">
        <v>3944</v>
      </c>
    </row>
    <row r="4216">
      <c r="A4216" s="40" t="s">
        <v>8029</v>
      </c>
      <c r="B4216" s="40" t="s">
        <v>3944</v>
      </c>
    </row>
    <row r="4217">
      <c r="A4217" s="40" t="s">
        <v>8030</v>
      </c>
      <c r="B4217" s="40" t="s">
        <v>3944</v>
      </c>
    </row>
    <row r="4218">
      <c r="A4218" s="40" t="s">
        <v>8031</v>
      </c>
      <c r="B4218" s="40" t="s">
        <v>3944</v>
      </c>
    </row>
    <row r="4219">
      <c r="A4219" s="40" t="s">
        <v>8032</v>
      </c>
      <c r="B4219" s="40" t="s">
        <v>3944</v>
      </c>
    </row>
    <row r="4220">
      <c r="A4220" s="40" t="s">
        <v>8033</v>
      </c>
      <c r="B4220" s="40" t="s">
        <v>3944</v>
      </c>
    </row>
    <row r="4221">
      <c r="A4221" s="40" t="s">
        <v>8034</v>
      </c>
      <c r="B4221" s="40" t="s">
        <v>3944</v>
      </c>
    </row>
    <row r="4222">
      <c r="A4222" s="40" t="s">
        <v>8035</v>
      </c>
      <c r="B4222" s="40" t="s">
        <v>3944</v>
      </c>
    </row>
    <row r="4223">
      <c r="A4223" s="40" t="s">
        <v>8036</v>
      </c>
      <c r="B4223" s="40" t="s">
        <v>3944</v>
      </c>
    </row>
    <row r="4224">
      <c r="A4224" s="40" t="s">
        <v>8037</v>
      </c>
      <c r="B4224" s="40" t="s">
        <v>3944</v>
      </c>
    </row>
    <row r="4225">
      <c r="A4225" s="40" t="s">
        <v>8038</v>
      </c>
      <c r="B4225" s="40" t="s">
        <v>3944</v>
      </c>
    </row>
    <row r="4226">
      <c r="A4226" s="40" t="s">
        <v>8039</v>
      </c>
      <c r="B4226" s="40" t="s">
        <v>3944</v>
      </c>
    </row>
    <row r="4227">
      <c r="A4227" s="40" t="s">
        <v>8040</v>
      </c>
      <c r="B4227" s="40" t="s">
        <v>3944</v>
      </c>
    </row>
    <row r="4228">
      <c r="A4228" s="40" t="s">
        <v>8041</v>
      </c>
      <c r="B4228" s="40" t="s">
        <v>3944</v>
      </c>
    </row>
    <row r="4229">
      <c r="A4229" s="40" t="s">
        <v>8042</v>
      </c>
      <c r="B4229" s="40" t="s">
        <v>3944</v>
      </c>
    </row>
    <row r="4230">
      <c r="A4230" s="40" t="s">
        <v>8043</v>
      </c>
      <c r="B4230" s="40" t="s">
        <v>3944</v>
      </c>
    </row>
    <row r="4231">
      <c r="A4231" s="40" t="s">
        <v>8044</v>
      </c>
      <c r="B4231" s="40" t="s">
        <v>3944</v>
      </c>
    </row>
    <row r="4232">
      <c r="A4232" s="40" t="s">
        <v>8045</v>
      </c>
      <c r="B4232" s="40" t="s">
        <v>3944</v>
      </c>
    </row>
    <row r="4233">
      <c r="A4233" s="40" t="s">
        <v>8046</v>
      </c>
      <c r="B4233" s="40" t="s">
        <v>3944</v>
      </c>
    </row>
    <row r="4234">
      <c r="A4234" s="40" t="s">
        <v>8047</v>
      </c>
      <c r="B4234" s="40" t="s">
        <v>3944</v>
      </c>
    </row>
    <row r="4235">
      <c r="A4235" s="40" t="s">
        <v>8048</v>
      </c>
      <c r="B4235" s="40" t="s">
        <v>3944</v>
      </c>
    </row>
    <row r="4236">
      <c r="A4236" s="40" t="s">
        <v>8049</v>
      </c>
      <c r="B4236" s="40" t="s">
        <v>3944</v>
      </c>
    </row>
    <row r="4237">
      <c r="A4237" s="40" t="s">
        <v>8050</v>
      </c>
      <c r="B4237" s="40" t="s">
        <v>3944</v>
      </c>
    </row>
    <row r="4238">
      <c r="A4238" s="40" t="s">
        <v>8051</v>
      </c>
      <c r="B4238" s="40" t="s">
        <v>3944</v>
      </c>
    </row>
    <row r="4239">
      <c r="A4239" s="40" t="s">
        <v>8052</v>
      </c>
      <c r="B4239" s="40" t="s">
        <v>3944</v>
      </c>
    </row>
    <row r="4240">
      <c r="A4240" s="40" t="s">
        <v>8053</v>
      </c>
      <c r="B4240" s="40" t="s">
        <v>3944</v>
      </c>
    </row>
    <row r="4241">
      <c r="A4241" s="40" t="s">
        <v>8054</v>
      </c>
      <c r="B4241" s="40" t="s">
        <v>3944</v>
      </c>
    </row>
    <row r="4242">
      <c r="A4242" s="40" t="s">
        <v>8055</v>
      </c>
      <c r="B4242" s="40" t="s">
        <v>3944</v>
      </c>
    </row>
    <row r="4243">
      <c r="A4243" s="40" t="s">
        <v>8056</v>
      </c>
      <c r="B4243" s="40" t="s">
        <v>3944</v>
      </c>
    </row>
    <row r="4244">
      <c r="A4244" s="40" t="s">
        <v>8057</v>
      </c>
      <c r="B4244" s="40" t="s">
        <v>3944</v>
      </c>
    </row>
    <row r="4245">
      <c r="A4245" s="40" t="s">
        <v>8058</v>
      </c>
      <c r="B4245" s="40" t="s">
        <v>3944</v>
      </c>
    </row>
    <row r="4246">
      <c r="A4246" s="40" t="s">
        <v>8059</v>
      </c>
      <c r="B4246" s="40" t="s">
        <v>3944</v>
      </c>
    </row>
    <row r="4247">
      <c r="A4247" s="40" t="s">
        <v>8060</v>
      </c>
      <c r="B4247" s="40" t="s">
        <v>3944</v>
      </c>
    </row>
    <row r="4248">
      <c r="A4248" s="40" t="s">
        <v>8061</v>
      </c>
      <c r="B4248" s="40" t="s">
        <v>3944</v>
      </c>
    </row>
    <row r="4249">
      <c r="A4249" s="40" t="s">
        <v>8062</v>
      </c>
      <c r="B4249" s="40" t="s">
        <v>3944</v>
      </c>
    </row>
    <row r="4250">
      <c r="A4250" s="40" t="s">
        <v>8063</v>
      </c>
      <c r="B4250" s="40" t="s">
        <v>3944</v>
      </c>
    </row>
    <row r="4251">
      <c r="A4251" s="40" t="s">
        <v>8064</v>
      </c>
      <c r="B4251" s="40" t="s">
        <v>3944</v>
      </c>
    </row>
    <row r="4252">
      <c r="A4252" s="40" t="s">
        <v>8065</v>
      </c>
      <c r="B4252" s="40" t="s">
        <v>3944</v>
      </c>
    </row>
    <row r="4253">
      <c r="A4253" s="40" t="s">
        <v>8066</v>
      </c>
      <c r="B4253" s="40" t="s">
        <v>3944</v>
      </c>
    </row>
    <row r="4254">
      <c r="A4254" s="40" t="s">
        <v>8067</v>
      </c>
      <c r="B4254" s="40" t="s">
        <v>3932</v>
      </c>
    </row>
    <row r="4255">
      <c r="A4255" s="40" t="s">
        <v>8068</v>
      </c>
      <c r="B4255" s="40" t="s">
        <v>3944</v>
      </c>
    </row>
    <row r="4256">
      <c r="A4256" s="40" t="s">
        <v>8069</v>
      </c>
      <c r="B4256" s="40" t="s">
        <v>3944</v>
      </c>
    </row>
    <row r="4257">
      <c r="A4257" s="40" t="s">
        <v>8070</v>
      </c>
      <c r="B4257" s="40" t="s">
        <v>3944</v>
      </c>
    </row>
    <row r="4258">
      <c r="A4258" s="40" t="s">
        <v>8071</v>
      </c>
      <c r="B4258" s="40" t="s">
        <v>3944</v>
      </c>
    </row>
    <row r="4259">
      <c r="A4259" s="40" t="s">
        <v>1214</v>
      </c>
      <c r="B4259" s="40" t="s">
        <v>3944</v>
      </c>
    </row>
    <row r="4260">
      <c r="A4260" s="40" t="s">
        <v>8072</v>
      </c>
      <c r="B4260" s="40" t="s">
        <v>3944</v>
      </c>
    </row>
    <row r="4261">
      <c r="A4261" s="40" t="s">
        <v>8073</v>
      </c>
      <c r="B4261" s="40" t="s">
        <v>3944</v>
      </c>
    </row>
    <row r="4262">
      <c r="A4262" s="40" t="s">
        <v>8074</v>
      </c>
      <c r="B4262" s="40" t="s">
        <v>3944</v>
      </c>
    </row>
    <row r="4263">
      <c r="A4263" s="40" t="s">
        <v>8075</v>
      </c>
      <c r="B4263" s="40" t="s">
        <v>3944</v>
      </c>
    </row>
    <row r="4264">
      <c r="A4264" s="40" t="s">
        <v>8076</v>
      </c>
      <c r="B4264" s="40" t="s">
        <v>3944</v>
      </c>
    </row>
    <row r="4265">
      <c r="A4265" s="40" t="s">
        <v>8077</v>
      </c>
      <c r="B4265" s="40" t="s">
        <v>3944</v>
      </c>
    </row>
    <row r="4266">
      <c r="A4266" s="40" t="s">
        <v>8078</v>
      </c>
      <c r="B4266" s="40" t="s">
        <v>3944</v>
      </c>
    </row>
    <row r="4267">
      <c r="A4267" s="40" t="s">
        <v>8079</v>
      </c>
      <c r="B4267" s="40" t="s">
        <v>3944</v>
      </c>
    </row>
    <row r="4268">
      <c r="A4268" s="40" t="s">
        <v>8080</v>
      </c>
      <c r="B4268" s="40" t="s">
        <v>3944</v>
      </c>
    </row>
    <row r="4269">
      <c r="A4269" s="40" t="s">
        <v>8081</v>
      </c>
      <c r="B4269" s="40" t="s">
        <v>3944</v>
      </c>
    </row>
    <row r="4270">
      <c r="A4270" s="40" t="s">
        <v>8082</v>
      </c>
      <c r="B4270" s="40" t="s">
        <v>3944</v>
      </c>
    </row>
    <row r="4271">
      <c r="A4271" s="40" t="s">
        <v>8083</v>
      </c>
      <c r="B4271" s="40" t="s">
        <v>3944</v>
      </c>
    </row>
    <row r="4272">
      <c r="A4272" s="40" t="s">
        <v>8084</v>
      </c>
      <c r="B4272" s="40" t="s">
        <v>3944</v>
      </c>
    </row>
    <row r="4273">
      <c r="A4273" s="40" t="s">
        <v>8085</v>
      </c>
      <c r="B4273" s="40" t="s">
        <v>3944</v>
      </c>
    </row>
    <row r="4274">
      <c r="A4274" s="40" t="s">
        <v>8086</v>
      </c>
      <c r="B4274" s="40" t="s">
        <v>3944</v>
      </c>
    </row>
    <row r="4275">
      <c r="A4275" s="40" t="s">
        <v>8087</v>
      </c>
      <c r="B4275" s="40" t="s">
        <v>3944</v>
      </c>
    </row>
    <row r="4276">
      <c r="A4276" s="40" t="s">
        <v>8088</v>
      </c>
      <c r="B4276" s="40" t="s">
        <v>3944</v>
      </c>
    </row>
    <row r="4277">
      <c r="A4277" s="40" t="s">
        <v>8089</v>
      </c>
      <c r="B4277" s="40" t="s">
        <v>3944</v>
      </c>
    </row>
    <row r="4278">
      <c r="A4278" s="40" t="s">
        <v>8090</v>
      </c>
      <c r="B4278" s="40" t="s">
        <v>3944</v>
      </c>
    </row>
    <row r="4279">
      <c r="A4279" s="40" t="s">
        <v>8091</v>
      </c>
      <c r="B4279" s="40" t="s">
        <v>3944</v>
      </c>
    </row>
    <row r="4280">
      <c r="A4280" s="40" t="s">
        <v>8092</v>
      </c>
      <c r="B4280" s="40" t="s">
        <v>3944</v>
      </c>
    </row>
    <row r="4281">
      <c r="A4281" s="40" t="s">
        <v>8093</v>
      </c>
      <c r="B4281" s="40" t="s">
        <v>3944</v>
      </c>
    </row>
    <row r="4282">
      <c r="A4282" s="40" t="s">
        <v>8094</v>
      </c>
      <c r="B4282" s="40" t="s">
        <v>3944</v>
      </c>
    </row>
    <row r="4283">
      <c r="A4283" s="40" t="s">
        <v>8095</v>
      </c>
      <c r="B4283" s="40" t="s">
        <v>3944</v>
      </c>
    </row>
    <row r="4284">
      <c r="A4284" s="40" t="s">
        <v>8096</v>
      </c>
      <c r="B4284" s="40" t="s">
        <v>3944</v>
      </c>
    </row>
    <row r="4285">
      <c r="A4285" s="40" t="s">
        <v>8097</v>
      </c>
      <c r="B4285" s="40" t="s">
        <v>3944</v>
      </c>
    </row>
    <row r="4286">
      <c r="A4286" s="40" t="s">
        <v>8098</v>
      </c>
      <c r="B4286" s="40" t="s">
        <v>3944</v>
      </c>
    </row>
    <row r="4287">
      <c r="A4287" s="40" t="s">
        <v>8099</v>
      </c>
      <c r="B4287" s="40" t="s">
        <v>3944</v>
      </c>
    </row>
    <row r="4288">
      <c r="A4288" s="40" t="s">
        <v>8100</v>
      </c>
      <c r="B4288" s="40" t="s">
        <v>3944</v>
      </c>
    </row>
    <row r="4289">
      <c r="A4289" s="40" t="s">
        <v>8101</v>
      </c>
      <c r="B4289" s="40" t="s">
        <v>3944</v>
      </c>
    </row>
    <row r="4290">
      <c r="A4290" s="40" t="s">
        <v>8102</v>
      </c>
      <c r="B4290" s="40" t="s">
        <v>3944</v>
      </c>
    </row>
    <row r="4291">
      <c r="A4291" s="40" t="s">
        <v>8103</v>
      </c>
      <c r="B4291" s="40" t="s">
        <v>3944</v>
      </c>
    </row>
    <row r="4292">
      <c r="A4292" s="40" t="s">
        <v>8104</v>
      </c>
      <c r="B4292" s="40" t="s">
        <v>3944</v>
      </c>
    </row>
    <row r="4293">
      <c r="A4293" s="40" t="s">
        <v>8105</v>
      </c>
      <c r="B4293" s="40" t="s">
        <v>3944</v>
      </c>
    </row>
    <row r="4294">
      <c r="A4294" s="40" t="s">
        <v>8106</v>
      </c>
      <c r="B4294" s="40" t="s">
        <v>3944</v>
      </c>
    </row>
    <row r="4295">
      <c r="A4295" s="40" t="s">
        <v>8107</v>
      </c>
      <c r="B4295" s="40" t="s">
        <v>3944</v>
      </c>
    </row>
    <row r="4296">
      <c r="A4296" s="40" t="s">
        <v>8108</v>
      </c>
      <c r="B4296" s="40" t="s">
        <v>3944</v>
      </c>
    </row>
    <row r="4297">
      <c r="A4297" s="40" t="s">
        <v>8109</v>
      </c>
      <c r="B4297" s="40" t="s">
        <v>3944</v>
      </c>
    </row>
    <row r="4298">
      <c r="A4298" s="40" t="s">
        <v>8110</v>
      </c>
      <c r="B4298" s="40" t="s">
        <v>3944</v>
      </c>
    </row>
    <row r="4299">
      <c r="A4299" s="40" t="s">
        <v>8111</v>
      </c>
      <c r="B4299" s="40" t="s">
        <v>3944</v>
      </c>
    </row>
    <row r="4300">
      <c r="A4300" s="40" t="s">
        <v>8112</v>
      </c>
      <c r="B4300" s="40" t="s">
        <v>3944</v>
      </c>
    </row>
    <row r="4301">
      <c r="A4301" s="40" t="s">
        <v>8113</v>
      </c>
      <c r="B4301" s="40" t="s">
        <v>3944</v>
      </c>
    </row>
    <row r="4302">
      <c r="A4302" s="40" t="s">
        <v>8114</v>
      </c>
      <c r="B4302" s="40" t="s">
        <v>3944</v>
      </c>
    </row>
    <row r="4303">
      <c r="A4303" s="40" t="s">
        <v>8115</v>
      </c>
      <c r="B4303" s="40" t="s">
        <v>3944</v>
      </c>
    </row>
    <row r="4304">
      <c r="A4304" s="40" t="s">
        <v>8116</v>
      </c>
      <c r="B4304" s="40" t="s">
        <v>3944</v>
      </c>
    </row>
    <row r="4305">
      <c r="A4305" s="40" t="s">
        <v>8117</v>
      </c>
      <c r="B4305" s="40" t="s">
        <v>3944</v>
      </c>
    </row>
    <row r="4306">
      <c r="A4306" s="40" t="s">
        <v>8118</v>
      </c>
      <c r="B4306" s="40" t="s">
        <v>3944</v>
      </c>
    </row>
    <row r="4307">
      <c r="A4307" s="40" t="s">
        <v>8119</v>
      </c>
      <c r="B4307" s="40" t="s">
        <v>3944</v>
      </c>
    </row>
    <row r="4308">
      <c r="A4308" s="40" t="s">
        <v>8120</v>
      </c>
      <c r="B4308" s="40" t="s">
        <v>3944</v>
      </c>
    </row>
    <row r="4309">
      <c r="A4309" s="40" t="s">
        <v>8121</v>
      </c>
      <c r="B4309" s="40" t="s">
        <v>3944</v>
      </c>
    </row>
    <row r="4310">
      <c r="A4310" s="40" t="s">
        <v>8122</v>
      </c>
      <c r="B4310" s="40" t="s">
        <v>3944</v>
      </c>
    </row>
    <row r="4311">
      <c r="A4311" s="40" t="s">
        <v>8123</v>
      </c>
      <c r="B4311" s="40" t="s">
        <v>3944</v>
      </c>
    </row>
    <row r="4312">
      <c r="A4312" s="40" t="s">
        <v>8124</v>
      </c>
      <c r="B4312" s="40" t="s">
        <v>3944</v>
      </c>
    </row>
    <row r="4313">
      <c r="A4313" s="40" t="s">
        <v>8125</v>
      </c>
      <c r="B4313" s="40" t="s">
        <v>3944</v>
      </c>
    </row>
    <row r="4314">
      <c r="A4314" s="40" t="s">
        <v>8126</v>
      </c>
      <c r="B4314" s="40" t="s">
        <v>3944</v>
      </c>
    </row>
    <row r="4315">
      <c r="A4315" s="40" t="s">
        <v>8127</v>
      </c>
      <c r="B4315" s="40" t="s">
        <v>3944</v>
      </c>
    </row>
    <row r="4316">
      <c r="A4316" s="40" t="s">
        <v>8128</v>
      </c>
      <c r="B4316" s="40" t="s">
        <v>3944</v>
      </c>
    </row>
    <row r="4317">
      <c r="A4317" s="40" t="s">
        <v>8129</v>
      </c>
      <c r="B4317" s="40" t="s">
        <v>3944</v>
      </c>
    </row>
    <row r="4318">
      <c r="A4318" s="40" t="s">
        <v>8130</v>
      </c>
      <c r="B4318" s="40" t="s">
        <v>3944</v>
      </c>
    </row>
    <row r="4319">
      <c r="A4319" s="40" t="s">
        <v>8131</v>
      </c>
      <c r="B4319" s="40" t="s">
        <v>3944</v>
      </c>
    </row>
    <row r="4320">
      <c r="A4320" s="40" t="s">
        <v>8132</v>
      </c>
      <c r="B4320" s="40" t="s">
        <v>3944</v>
      </c>
    </row>
    <row r="4321">
      <c r="A4321" s="40" t="s">
        <v>8133</v>
      </c>
      <c r="B4321" s="40" t="s">
        <v>2749</v>
      </c>
    </row>
    <row r="4322">
      <c r="A4322" s="40" t="s">
        <v>8134</v>
      </c>
      <c r="B4322" s="40" t="s">
        <v>3944</v>
      </c>
    </row>
    <row r="4323">
      <c r="A4323" s="40" t="s">
        <v>8135</v>
      </c>
      <c r="B4323" s="40" t="s">
        <v>3944</v>
      </c>
    </row>
    <row r="4324">
      <c r="A4324" s="40" t="s">
        <v>8136</v>
      </c>
      <c r="B4324" s="40" t="s">
        <v>3944</v>
      </c>
    </row>
    <row r="4325">
      <c r="A4325" s="40" t="s">
        <v>8137</v>
      </c>
      <c r="B4325" s="40" t="s">
        <v>3944</v>
      </c>
    </row>
    <row r="4326">
      <c r="A4326" s="40" t="s">
        <v>8138</v>
      </c>
      <c r="B4326" s="40" t="s">
        <v>3944</v>
      </c>
    </row>
    <row r="4327">
      <c r="A4327" s="40" t="s">
        <v>8139</v>
      </c>
      <c r="B4327" s="40" t="s">
        <v>3944</v>
      </c>
    </row>
    <row r="4328">
      <c r="A4328" s="40" t="s">
        <v>8140</v>
      </c>
      <c r="B4328" s="40" t="s">
        <v>3944</v>
      </c>
    </row>
    <row r="4329">
      <c r="A4329" s="40" t="s">
        <v>568</v>
      </c>
      <c r="B4329" s="40" t="s">
        <v>3944</v>
      </c>
    </row>
    <row r="4330">
      <c r="A4330" s="40" t="s">
        <v>8141</v>
      </c>
      <c r="B4330" s="40" t="s">
        <v>3944</v>
      </c>
    </row>
    <row r="4331">
      <c r="A4331" s="40" t="s">
        <v>8142</v>
      </c>
      <c r="B4331" s="40" t="s">
        <v>3944</v>
      </c>
    </row>
    <row r="4332">
      <c r="A4332" s="41" t="s">
        <v>8143</v>
      </c>
      <c r="B4332" s="40" t="s">
        <v>3944</v>
      </c>
    </row>
    <row r="4333">
      <c r="A4333" s="41" t="s">
        <v>8144</v>
      </c>
      <c r="B4333" s="40" t="s">
        <v>3944</v>
      </c>
    </row>
    <row r="4334">
      <c r="A4334" s="40" t="s">
        <v>8145</v>
      </c>
      <c r="B4334" s="40" t="s">
        <v>3944</v>
      </c>
    </row>
    <row r="4335">
      <c r="A4335" s="40" t="s">
        <v>8146</v>
      </c>
      <c r="B4335" s="40" t="s">
        <v>3944</v>
      </c>
    </row>
    <row r="4336">
      <c r="A4336" s="40" t="s">
        <v>8147</v>
      </c>
      <c r="B4336" s="40" t="s">
        <v>3944</v>
      </c>
    </row>
    <row r="4337">
      <c r="A4337" s="40" t="s">
        <v>8148</v>
      </c>
      <c r="B4337" s="40" t="s">
        <v>3944</v>
      </c>
    </row>
    <row r="4338">
      <c r="A4338" s="40" t="s">
        <v>8149</v>
      </c>
      <c r="B4338" s="40" t="s">
        <v>3944</v>
      </c>
    </row>
    <row r="4339">
      <c r="A4339" s="40" t="s">
        <v>8150</v>
      </c>
      <c r="B4339" s="40" t="s">
        <v>3944</v>
      </c>
    </row>
    <row r="4340">
      <c r="A4340" s="40" t="s">
        <v>8151</v>
      </c>
      <c r="B4340" s="40" t="s">
        <v>3944</v>
      </c>
    </row>
    <row r="4341">
      <c r="A4341" s="40" t="s">
        <v>8152</v>
      </c>
      <c r="B4341" s="40" t="s">
        <v>3944</v>
      </c>
    </row>
    <row r="4342">
      <c r="A4342" s="40" t="s">
        <v>8153</v>
      </c>
      <c r="B4342" s="40" t="s">
        <v>3944</v>
      </c>
    </row>
    <row r="4343">
      <c r="A4343" s="40" t="s">
        <v>8154</v>
      </c>
      <c r="B4343" s="40" t="s">
        <v>3944</v>
      </c>
    </row>
    <row r="4344">
      <c r="A4344" s="40" t="s">
        <v>8155</v>
      </c>
      <c r="B4344" s="40" t="s">
        <v>3944</v>
      </c>
    </row>
    <row r="4345">
      <c r="A4345" s="40" t="s">
        <v>8156</v>
      </c>
      <c r="B4345" s="40" t="s">
        <v>3944</v>
      </c>
    </row>
    <row r="4346">
      <c r="A4346" s="40" t="s">
        <v>8157</v>
      </c>
      <c r="B4346" s="40" t="s">
        <v>3944</v>
      </c>
    </row>
    <row r="4347">
      <c r="A4347" s="40" t="s">
        <v>8158</v>
      </c>
      <c r="B4347" s="40" t="s">
        <v>3944</v>
      </c>
    </row>
    <row r="4348">
      <c r="A4348" s="40" t="s">
        <v>8159</v>
      </c>
      <c r="B4348" s="40" t="s">
        <v>3944</v>
      </c>
    </row>
    <row r="4349">
      <c r="A4349" s="40" t="s">
        <v>8160</v>
      </c>
      <c r="B4349" s="40" t="s">
        <v>3932</v>
      </c>
    </row>
    <row r="4350">
      <c r="A4350" s="40" t="s">
        <v>8161</v>
      </c>
      <c r="B4350" s="40" t="s">
        <v>3944</v>
      </c>
    </row>
    <row r="4351">
      <c r="A4351" s="40" t="s">
        <v>8162</v>
      </c>
      <c r="B4351" s="40" t="s">
        <v>3944</v>
      </c>
    </row>
    <row r="4352">
      <c r="A4352" s="40" t="s">
        <v>8163</v>
      </c>
      <c r="B4352" s="40" t="s">
        <v>3944</v>
      </c>
    </row>
    <row r="4353">
      <c r="A4353" s="40" t="s">
        <v>8164</v>
      </c>
      <c r="B4353" s="40" t="s">
        <v>3944</v>
      </c>
    </row>
    <row r="4354">
      <c r="A4354" s="40" t="s">
        <v>8165</v>
      </c>
      <c r="B4354" s="40" t="s">
        <v>3944</v>
      </c>
    </row>
    <row r="4355">
      <c r="A4355" s="40" t="s">
        <v>8166</v>
      </c>
      <c r="B4355" s="40" t="s">
        <v>3944</v>
      </c>
    </row>
    <row r="4356">
      <c r="A4356" s="40" t="s">
        <v>8167</v>
      </c>
      <c r="B4356" s="40" t="s">
        <v>3944</v>
      </c>
    </row>
    <row r="4357">
      <c r="A4357" s="40" t="s">
        <v>8168</v>
      </c>
      <c r="B4357" s="40" t="s">
        <v>3944</v>
      </c>
    </row>
    <row r="4358">
      <c r="A4358" s="40" t="s">
        <v>8169</v>
      </c>
      <c r="B4358" s="40" t="s">
        <v>3944</v>
      </c>
    </row>
    <row r="4359">
      <c r="A4359" s="40" t="s">
        <v>8170</v>
      </c>
      <c r="B4359" s="40" t="s">
        <v>3944</v>
      </c>
    </row>
    <row r="4360">
      <c r="A4360" s="40" t="s">
        <v>8171</v>
      </c>
      <c r="B4360" s="40" t="s">
        <v>3944</v>
      </c>
    </row>
    <row r="4361">
      <c r="A4361" s="40" t="s">
        <v>8172</v>
      </c>
      <c r="B4361" s="40" t="s">
        <v>3944</v>
      </c>
    </row>
    <row r="4362">
      <c r="A4362" s="40" t="s">
        <v>8173</v>
      </c>
      <c r="B4362" s="40" t="s">
        <v>3944</v>
      </c>
    </row>
    <row r="4363">
      <c r="A4363" s="40" t="s">
        <v>8174</v>
      </c>
      <c r="B4363" s="40" t="s">
        <v>3944</v>
      </c>
    </row>
    <row r="4364">
      <c r="A4364" s="40" t="s">
        <v>8175</v>
      </c>
      <c r="B4364" s="40" t="s">
        <v>3944</v>
      </c>
    </row>
    <row r="4365">
      <c r="A4365" s="40" t="s">
        <v>8176</v>
      </c>
      <c r="B4365" s="40" t="s">
        <v>3944</v>
      </c>
    </row>
    <row r="4366">
      <c r="A4366" s="40" t="s">
        <v>8177</v>
      </c>
      <c r="B4366" s="40" t="s">
        <v>3944</v>
      </c>
    </row>
    <row r="4367">
      <c r="A4367" s="40" t="s">
        <v>8178</v>
      </c>
      <c r="B4367" s="40" t="s">
        <v>3944</v>
      </c>
    </row>
    <row r="4368">
      <c r="A4368" s="40" t="s">
        <v>8179</v>
      </c>
      <c r="B4368" s="40" t="s">
        <v>5518</v>
      </c>
    </row>
    <row r="4369">
      <c r="A4369" s="40" t="s">
        <v>8180</v>
      </c>
      <c r="B4369" s="40" t="s">
        <v>5518</v>
      </c>
    </row>
    <row r="4370">
      <c r="A4370" s="40" t="s">
        <v>8181</v>
      </c>
      <c r="B4370" s="40" t="s">
        <v>5518</v>
      </c>
    </row>
    <row r="4371">
      <c r="A4371" s="40" t="s">
        <v>8182</v>
      </c>
      <c r="B4371" s="40" t="s">
        <v>2749</v>
      </c>
    </row>
    <row r="4372">
      <c r="A4372" s="40" t="s">
        <v>8183</v>
      </c>
      <c r="B4372" s="40" t="s">
        <v>3944</v>
      </c>
    </row>
    <row r="4373">
      <c r="A4373" s="40" t="s">
        <v>8184</v>
      </c>
      <c r="B4373" s="40" t="s">
        <v>3944</v>
      </c>
    </row>
    <row r="4374">
      <c r="A4374" s="40" t="s">
        <v>8185</v>
      </c>
      <c r="B4374" s="40" t="s">
        <v>3944</v>
      </c>
    </row>
    <row r="4375">
      <c r="A4375" s="40" t="s">
        <v>8186</v>
      </c>
      <c r="B4375" s="40" t="s">
        <v>3944</v>
      </c>
    </row>
    <row r="4376">
      <c r="A4376" s="40" t="s">
        <v>8187</v>
      </c>
      <c r="B4376" s="40" t="s">
        <v>3944</v>
      </c>
    </row>
    <row r="4377">
      <c r="A4377" s="40" t="s">
        <v>8188</v>
      </c>
      <c r="B4377" s="40" t="s">
        <v>3944</v>
      </c>
    </row>
    <row r="4378">
      <c r="A4378" s="40" t="s">
        <v>8189</v>
      </c>
      <c r="B4378" s="40" t="s">
        <v>3944</v>
      </c>
    </row>
    <row r="4379">
      <c r="A4379" s="40" t="s">
        <v>8190</v>
      </c>
      <c r="B4379" s="40" t="s">
        <v>3944</v>
      </c>
    </row>
    <row r="4380">
      <c r="A4380" s="40" t="s">
        <v>8191</v>
      </c>
      <c r="B4380" s="40" t="s">
        <v>3944</v>
      </c>
    </row>
    <row r="4381">
      <c r="A4381" s="40" t="s">
        <v>8192</v>
      </c>
      <c r="B4381" s="40" t="s">
        <v>3944</v>
      </c>
    </row>
    <row r="4382">
      <c r="A4382" s="40" t="s">
        <v>8193</v>
      </c>
      <c r="B4382" s="40" t="s">
        <v>3944</v>
      </c>
    </row>
    <row r="4383">
      <c r="A4383" s="40" t="s">
        <v>8194</v>
      </c>
      <c r="B4383" s="40" t="s">
        <v>3944</v>
      </c>
    </row>
    <row r="4384">
      <c r="A4384" s="40" t="s">
        <v>8195</v>
      </c>
      <c r="B4384" s="40" t="s">
        <v>3944</v>
      </c>
    </row>
    <row r="4385">
      <c r="A4385" s="40" t="s">
        <v>8196</v>
      </c>
      <c r="B4385" s="40" t="s">
        <v>3944</v>
      </c>
    </row>
    <row r="4386">
      <c r="A4386" s="40" t="s">
        <v>8197</v>
      </c>
      <c r="B4386" s="40" t="s">
        <v>3944</v>
      </c>
    </row>
    <row r="4387">
      <c r="A4387" s="40" t="s">
        <v>8198</v>
      </c>
      <c r="B4387" s="40" t="s">
        <v>3944</v>
      </c>
    </row>
    <row r="4388">
      <c r="A4388" s="40" t="s">
        <v>8199</v>
      </c>
      <c r="B4388" s="40" t="s">
        <v>3944</v>
      </c>
    </row>
    <row r="4389">
      <c r="A4389" s="40" t="s">
        <v>8200</v>
      </c>
      <c r="B4389" s="40" t="s">
        <v>3941</v>
      </c>
    </row>
    <row r="4390">
      <c r="A4390" s="40" t="s">
        <v>8201</v>
      </c>
      <c r="B4390" s="40" t="s">
        <v>3941</v>
      </c>
    </row>
    <row r="4391">
      <c r="A4391" s="40" t="s">
        <v>8202</v>
      </c>
      <c r="B4391" s="40" t="s">
        <v>3941</v>
      </c>
    </row>
    <row r="4392">
      <c r="A4392" s="40" t="s">
        <v>8203</v>
      </c>
      <c r="B4392" s="40" t="s">
        <v>3941</v>
      </c>
    </row>
    <row r="4393">
      <c r="A4393" s="40" t="s">
        <v>8204</v>
      </c>
      <c r="B4393" s="40" t="s">
        <v>3941</v>
      </c>
    </row>
    <row r="4394">
      <c r="A4394" s="40" t="s">
        <v>8205</v>
      </c>
      <c r="B4394" s="40" t="s">
        <v>3944</v>
      </c>
    </row>
    <row r="4395">
      <c r="A4395" s="40" t="s">
        <v>8206</v>
      </c>
      <c r="B4395" s="40" t="s">
        <v>3941</v>
      </c>
    </row>
    <row r="4396">
      <c r="A4396" s="40" t="s">
        <v>8207</v>
      </c>
      <c r="B4396" s="40" t="s">
        <v>3941</v>
      </c>
    </row>
    <row r="4397">
      <c r="A4397" s="40" t="s">
        <v>8208</v>
      </c>
      <c r="B4397" s="40" t="s">
        <v>3941</v>
      </c>
    </row>
    <row r="4398">
      <c r="A4398" s="40" t="s">
        <v>8209</v>
      </c>
      <c r="B4398" s="40" t="s">
        <v>3941</v>
      </c>
    </row>
    <row r="4399">
      <c r="A4399" s="40" t="s">
        <v>8210</v>
      </c>
      <c r="B4399" s="40" t="s">
        <v>3941</v>
      </c>
    </row>
    <row r="4400">
      <c r="A4400" s="40" t="s">
        <v>8211</v>
      </c>
      <c r="B4400" s="40" t="s">
        <v>3941</v>
      </c>
    </row>
    <row r="4401">
      <c r="A4401" s="40" t="s">
        <v>8212</v>
      </c>
      <c r="B4401" s="40" t="s">
        <v>3941</v>
      </c>
    </row>
    <row r="4402">
      <c r="A4402" s="40" t="s">
        <v>8213</v>
      </c>
      <c r="B4402" s="40" t="s">
        <v>3941</v>
      </c>
    </row>
    <row r="4403">
      <c r="A4403" s="40" t="s">
        <v>8214</v>
      </c>
      <c r="B4403" s="40" t="s">
        <v>3941</v>
      </c>
    </row>
    <row r="4404">
      <c r="A4404" s="40" t="s">
        <v>8215</v>
      </c>
      <c r="B4404" s="40" t="s">
        <v>3941</v>
      </c>
    </row>
    <row r="4405">
      <c r="A4405" s="40" t="s">
        <v>8216</v>
      </c>
      <c r="B4405" s="40" t="s">
        <v>3941</v>
      </c>
    </row>
    <row r="4406">
      <c r="A4406" s="40" t="s">
        <v>8217</v>
      </c>
      <c r="B4406" s="40" t="s">
        <v>3941</v>
      </c>
    </row>
    <row r="4407">
      <c r="A4407" s="40" t="s">
        <v>8218</v>
      </c>
      <c r="B4407" s="40" t="s">
        <v>3941</v>
      </c>
    </row>
    <row r="4408">
      <c r="A4408" s="40" t="s">
        <v>8219</v>
      </c>
      <c r="B4408" s="40" t="s">
        <v>3941</v>
      </c>
    </row>
    <row r="4409">
      <c r="A4409" s="40" t="s">
        <v>8220</v>
      </c>
      <c r="B4409" s="40" t="s">
        <v>3941</v>
      </c>
    </row>
    <row r="4410">
      <c r="A4410" s="40" t="s">
        <v>8221</v>
      </c>
      <c r="B4410" s="40" t="s">
        <v>3941</v>
      </c>
    </row>
    <row r="4411">
      <c r="A4411" s="40" t="s">
        <v>8222</v>
      </c>
      <c r="B4411" s="40" t="s">
        <v>3941</v>
      </c>
    </row>
    <row r="4412">
      <c r="A4412" s="40" t="s">
        <v>8223</v>
      </c>
      <c r="B4412" s="40" t="s">
        <v>3932</v>
      </c>
    </row>
    <row r="4413">
      <c r="A4413" s="40" t="s">
        <v>8224</v>
      </c>
      <c r="B4413" s="40" t="s">
        <v>3941</v>
      </c>
    </row>
    <row r="4414">
      <c r="A4414" s="40" t="s">
        <v>8225</v>
      </c>
      <c r="B4414" s="40" t="s">
        <v>3941</v>
      </c>
    </row>
    <row r="4415">
      <c r="A4415" s="40" t="s">
        <v>8226</v>
      </c>
      <c r="B4415" s="40" t="s">
        <v>2749</v>
      </c>
    </row>
    <row r="4416">
      <c r="A4416" s="40" t="s">
        <v>8227</v>
      </c>
      <c r="B4416" s="40" t="s">
        <v>2749</v>
      </c>
    </row>
    <row r="4417">
      <c r="A4417" s="40" t="s">
        <v>8228</v>
      </c>
      <c r="B4417" s="40" t="s">
        <v>3941</v>
      </c>
    </row>
    <row r="4418">
      <c r="A4418" s="40" t="s">
        <v>8229</v>
      </c>
      <c r="B4418" s="40" t="s">
        <v>3941</v>
      </c>
    </row>
    <row r="4419">
      <c r="A4419" s="40" t="s">
        <v>8230</v>
      </c>
      <c r="B4419" s="40" t="s">
        <v>3941</v>
      </c>
    </row>
    <row r="4420">
      <c r="A4420" s="40" t="s">
        <v>8231</v>
      </c>
      <c r="B4420" s="40" t="s">
        <v>2749</v>
      </c>
    </row>
    <row r="4421">
      <c r="A4421" s="40" t="s">
        <v>8232</v>
      </c>
      <c r="B4421" s="40" t="s">
        <v>3941</v>
      </c>
    </row>
    <row r="4422">
      <c r="A4422" s="40" t="s">
        <v>8233</v>
      </c>
      <c r="B4422" s="40" t="s">
        <v>3941</v>
      </c>
    </row>
    <row r="4423">
      <c r="A4423" s="40" t="s">
        <v>8234</v>
      </c>
      <c r="B4423" s="40" t="s">
        <v>3941</v>
      </c>
    </row>
    <row r="4424">
      <c r="A4424" s="40" t="s">
        <v>8235</v>
      </c>
      <c r="B4424" s="40" t="s">
        <v>2749</v>
      </c>
    </row>
    <row r="4425">
      <c r="A4425" s="40" t="s">
        <v>8236</v>
      </c>
      <c r="B4425" s="40" t="s">
        <v>3941</v>
      </c>
    </row>
    <row r="4426">
      <c r="A4426" s="40" t="s">
        <v>8237</v>
      </c>
      <c r="B4426" s="40" t="s">
        <v>3941</v>
      </c>
    </row>
    <row r="4427">
      <c r="A4427" s="40" t="s">
        <v>8238</v>
      </c>
      <c r="B4427" s="40" t="s">
        <v>3941</v>
      </c>
    </row>
    <row r="4428">
      <c r="A4428" s="40" t="s">
        <v>8239</v>
      </c>
      <c r="B4428" s="40" t="s">
        <v>3941</v>
      </c>
    </row>
    <row r="4429">
      <c r="A4429" s="40" t="s">
        <v>8240</v>
      </c>
      <c r="B4429" s="40" t="s">
        <v>2749</v>
      </c>
    </row>
    <row r="4430">
      <c r="A4430" s="40" t="s">
        <v>8241</v>
      </c>
      <c r="B4430" s="40" t="s">
        <v>2749</v>
      </c>
    </row>
    <row r="4431">
      <c r="A4431" s="40" t="s">
        <v>8242</v>
      </c>
      <c r="B4431" s="40" t="s">
        <v>3941</v>
      </c>
    </row>
    <row r="4432">
      <c r="A4432" s="40" t="s">
        <v>8243</v>
      </c>
      <c r="B4432" s="40" t="s">
        <v>3941</v>
      </c>
    </row>
    <row r="4433">
      <c r="A4433" s="40" t="s">
        <v>8244</v>
      </c>
      <c r="B4433" s="40" t="s">
        <v>3941</v>
      </c>
    </row>
    <row r="4434">
      <c r="A4434" s="40" t="s">
        <v>8245</v>
      </c>
      <c r="B4434" s="40" t="s">
        <v>3941</v>
      </c>
    </row>
    <row r="4435">
      <c r="A4435" s="40" t="s">
        <v>8246</v>
      </c>
      <c r="B4435" s="40" t="s">
        <v>3941</v>
      </c>
    </row>
    <row r="4436">
      <c r="A4436" s="40" t="s">
        <v>8247</v>
      </c>
      <c r="B4436" s="40" t="s">
        <v>3941</v>
      </c>
    </row>
    <row r="4437">
      <c r="A4437" s="40" t="s">
        <v>8248</v>
      </c>
      <c r="B4437" s="40" t="s">
        <v>3941</v>
      </c>
    </row>
    <row r="4438">
      <c r="A4438" s="40" t="s">
        <v>8249</v>
      </c>
      <c r="B4438" s="40" t="s">
        <v>2749</v>
      </c>
    </row>
    <row r="4439">
      <c r="A4439" s="40" t="s">
        <v>8250</v>
      </c>
      <c r="B4439" s="40" t="s">
        <v>3941</v>
      </c>
    </row>
    <row r="4440">
      <c r="A4440" s="40" t="s">
        <v>8251</v>
      </c>
      <c r="B4440" s="40" t="s">
        <v>2749</v>
      </c>
    </row>
    <row r="4441">
      <c r="A4441" s="40" t="s">
        <v>8252</v>
      </c>
      <c r="B4441" s="40" t="s">
        <v>4951</v>
      </c>
    </row>
    <row r="4442">
      <c r="A4442" s="40" t="s">
        <v>8253</v>
      </c>
      <c r="B4442" s="40" t="s">
        <v>2749</v>
      </c>
    </row>
    <row r="4443">
      <c r="A4443" s="40" t="s">
        <v>8254</v>
      </c>
      <c r="B4443" s="40" t="s">
        <v>2749</v>
      </c>
    </row>
    <row r="4444">
      <c r="A4444" s="40" t="s">
        <v>8255</v>
      </c>
      <c r="B4444" s="40" t="s">
        <v>2749</v>
      </c>
    </row>
    <row r="4445">
      <c r="A4445" s="40" t="s">
        <v>8256</v>
      </c>
      <c r="B4445" s="40" t="s">
        <v>2749</v>
      </c>
    </row>
    <row r="4446">
      <c r="A4446" s="40" t="s">
        <v>8257</v>
      </c>
      <c r="B4446" s="40" t="s">
        <v>4951</v>
      </c>
    </row>
    <row r="4447">
      <c r="A4447" s="40" t="s">
        <v>8258</v>
      </c>
      <c r="B4447" s="40" t="s">
        <v>2749</v>
      </c>
    </row>
    <row r="4448">
      <c r="A4448" s="40" t="s">
        <v>8259</v>
      </c>
      <c r="B4448" s="40" t="s">
        <v>2749</v>
      </c>
    </row>
    <row r="4449">
      <c r="A4449" s="40" t="s">
        <v>8260</v>
      </c>
      <c r="B4449" s="40" t="s">
        <v>4951</v>
      </c>
    </row>
    <row r="4450">
      <c r="A4450" s="40" t="s">
        <v>8261</v>
      </c>
      <c r="B4450" s="40" t="s">
        <v>4951</v>
      </c>
    </row>
    <row r="4451">
      <c r="A4451" s="40" t="s">
        <v>8262</v>
      </c>
      <c r="B4451" s="40" t="s">
        <v>4951</v>
      </c>
    </row>
    <row r="4452">
      <c r="A4452" s="40" t="s">
        <v>8263</v>
      </c>
      <c r="B4452" s="40" t="s">
        <v>3941</v>
      </c>
    </row>
    <row r="4453">
      <c r="A4453" s="40" t="s">
        <v>8264</v>
      </c>
      <c r="B4453" s="40" t="s">
        <v>2749</v>
      </c>
    </row>
    <row r="4454">
      <c r="A4454" s="40" t="s">
        <v>1552</v>
      </c>
      <c r="B4454" s="40" t="s">
        <v>2749</v>
      </c>
    </row>
    <row r="4455">
      <c r="A4455" s="40" t="s">
        <v>8265</v>
      </c>
      <c r="B4455" s="40" t="s">
        <v>4951</v>
      </c>
    </row>
    <row r="4456">
      <c r="A4456" s="40" t="s">
        <v>8266</v>
      </c>
      <c r="B4456" s="40" t="s">
        <v>2749</v>
      </c>
    </row>
    <row r="4457">
      <c r="A4457" s="40" t="s">
        <v>8267</v>
      </c>
      <c r="B4457" s="40" t="s">
        <v>4951</v>
      </c>
    </row>
    <row r="4458">
      <c r="A4458" s="40" t="s">
        <v>8268</v>
      </c>
      <c r="B4458" s="40" t="s">
        <v>3941</v>
      </c>
    </row>
    <row r="4459">
      <c r="A4459" s="40" t="s">
        <v>8269</v>
      </c>
      <c r="B4459" s="40" t="s">
        <v>2749</v>
      </c>
    </row>
    <row r="4460">
      <c r="A4460" s="40" t="s">
        <v>25</v>
      </c>
      <c r="B4460" s="40" t="s">
        <v>4951</v>
      </c>
    </row>
    <row r="4461">
      <c r="A4461" s="40" t="s">
        <v>8270</v>
      </c>
      <c r="B4461" s="40" t="s">
        <v>4951</v>
      </c>
    </row>
    <row r="4462">
      <c r="A4462" s="40" t="s">
        <v>8271</v>
      </c>
      <c r="B4462" s="40" t="s">
        <v>2749</v>
      </c>
    </row>
    <row r="4463">
      <c r="A4463" s="40" t="s">
        <v>8272</v>
      </c>
      <c r="B4463" s="40" t="s">
        <v>3941</v>
      </c>
    </row>
    <row r="4464">
      <c r="A4464" s="40" t="s">
        <v>8273</v>
      </c>
      <c r="B4464" s="40" t="s">
        <v>2749</v>
      </c>
    </row>
    <row r="4465">
      <c r="A4465" s="40" t="s">
        <v>8274</v>
      </c>
      <c r="B4465" s="40" t="s">
        <v>2749</v>
      </c>
    </row>
    <row r="4466">
      <c r="A4466" s="40" t="s">
        <v>8275</v>
      </c>
      <c r="B4466" s="40" t="s">
        <v>2749</v>
      </c>
    </row>
    <row r="4467">
      <c r="A4467" s="40" t="s">
        <v>8276</v>
      </c>
      <c r="B4467" s="40" t="s">
        <v>2749</v>
      </c>
    </row>
    <row r="4468">
      <c r="A4468" s="40" t="s">
        <v>8277</v>
      </c>
      <c r="B4468" s="40" t="s">
        <v>2749</v>
      </c>
    </row>
    <row r="4469">
      <c r="A4469" s="40" t="s">
        <v>8278</v>
      </c>
      <c r="B4469" s="40" t="s">
        <v>4951</v>
      </c>
    </row>
    <row r="4470">
      <c r="A4470" s="40" t="s">
        <v>8279</v>
      </c>
      <c r="B4470" s="40" t="s">
        <v>2749</v>
      </c>
    </row>
    <row r="4471">
      <c r="A4471" s="40" t="s">
        <v>8280</v>
      </c>
      <c r="B4471" s="40" t="s">
        <v>4951</v>
      </c>
    </row>
    <row r="4472">
      <c r="A4472" s="40" t="s">
        <v>8281</v>
      </c>
      <c r="B4472" s="40" t="s">
        <v>2749</v>
      </c>
    </row>
    <row r="4473">
      <c r="A4473" s="40" t="s">
        <v>8282</v>
      </c>
      <c r="B4473" s="40" t="s">
        <v>3941</v>
      </c>
    </row>
    <row r="4474">
      <c r="A4474" s="40" t="s">
        <v>8283</v>
      </c>
      <c r="B4474" s="40" t="s">
        <v>3941</v>
      </c>
    </row>
    <row r="4475">
      <c r="A4475" s="40" t="s">
        <v>8284</v>
      </c>
      <c r="B4475" s="40" t="s">
        <v>4951</v>
      </c>
    </row>
    <row r="4476">
      <c r="A4476" s="40" t="s">
        <v>8285</v>
      </c>
      <c r="B4476" s="40" t="s">
        <v>4951</v>
      </c>
    </row>
    <row r="4477">
      <c r="A4477" s="40" t="s">
        <v>8286</v>
      </c>
      <c r="B4477" s="40" t="s">
        <v>4951</v>
      </c>
    </row>
    <row r="4478">
      <c r="A4478" s="40" t="s">
        <v>8287</v>
      </c>
      <c r="B4478" s="40" t="s">
        <v>4951</v>
      </c>
    </row>
    <row r="4479">
      <c r="A4479" s="40" t="s">
        <v>8288</v>
      </c>
      <c r="B4479" s="40" t="s">
        <v>4951</v>
      </c>
    </row>
    <row r="4480">
      <c r="A4480" s="40" t="s">
        <v>8289</v>
      </c>
      <c r="B4480" s="40" t="s">
        <v>4951</v>
      </c>
    </row>
    <row r="4481">
      <c r="A4481" s="40" t="s">
        <v>8290</v>
      </c>
      <c r="B4481" s="40" t="s">
        <v>4951</v>
      </c>
    </row>
    <row r="4482">
      <c r="A4482" s="40" t="s">
        <v>8291</v>
      </c>
      <c r="B4482" s="40" t="s">
        <v>2749</v>
      </c>
    </row>
    <row r="4483">
      <c r="A4483" s="40" t="s">
        <v>8292</v>
      </c>
      <c r="B4483" s="40" t="s">
        <v>3941</v>
      </c>
    </row>
    <row r="4484">
      <c r="A4484" s="40" t="s">
        <v>8293</v>
      </c>
      <c r="B4484" s="40" t="s">
        <v>3941</v>
      </c>
    </row>
    <row r="4485">
      <c r="A4485" s="40" t="s">
        <v>8294</v>
      </c>
      <c r="B4485" s="40" t="s">
        <v>2749</v>
      </c>
    </row>
    <row r="4486">
      <c r="A4486" s="40" t="s">
        <v>8295</v>
      </c>
      <c r="B4486" s="40" t="s">
        <v>2749</v>
      </c>
    </row>
    <row r="4487">
      <c r="A4487" s="40" t="s">
        <v>1606</v>
      </c>
      <c r="B4487" s="40" t="s">
        <v>3941</v>
      </c>
    </row>
    <row r="4488">
      <c r="A4488" s="40" t="s">
        <v>8296</v>
      </c>
      <c r="B4488" s="40" t="s">
        <v>3941</v>
      </c>
    </row>
    <row r="4489">
      <c r="A4489" s="40" t="s">
        <v>8297</v>
      </c>
      <c r="B4489" s="40" t="s">
        <v>8298</v>
      </c>
    </row>
    <row r="4490">
      <c r="A4490" s="40" t="s">
        <v>8299</v>
      </c>
      <c r="B4490" s="40" t="s">
        <v>3941</v>
      </c>
    </row>
    <row r="4491">
      <c r="A4491" s="40" t="s">
        <v>8300</v>
      </c>
      <c r="B4491" s="40" t="s">
        <v>4951</v>
      </c>
    </row>
    <row r="4492">
      <c r="A4492" s="40" t="s">
        <v>8301</v>
      </c>
      <c r="B4492" s="40" t="s">
        <v>4951</v>
      </c>
    </row>
    <row r="4493">
      <c r="A4493" s="40" t="s">
        <v>8302</v>
      </c>
      <c r="B4493" s="40" t="s">
        <v>8303</v>
      </c>
    </row>
    <row r="4494">
      <c r="A4494" s="40" t="s">
        <v>8304</v>
      </c>
      <c r="B4494" s="40" t="s">
        <v>3941</v>
      </c>
    </row>
    <row r="4495">
      <c r="A4495" s="40" t="s">
        <v>8305</v>
      </c>
      <c r="B4495" s="40" t="s">
        <v>8303</v>
      </c>
    </row>
    <row r="4496">
      <c r="A4496" s="40" t="s">
        <v>8306</v>
      </c>
      <c r="B4496" s="40" t="s">
        <v>4951</v>
      </c>
    </row>
    <row r="4497">
      <c r="A4497" s="40" t="s">
        <v>8307</v>
      </c>
      <c r="B4497" s="40" t="s">
        <v>8298</v>
      </c>
    </row>
    <row r="4498">
      <c r="A4498" s="40" t="s">
        <v>8308</v>
      </c>
      <c r="B4498" s="40" t="s">
        <v>4951</v>
      </c>
    </row>
    <row r="4499">
      <c r="A4499" s="40" t="s">
        <v>8309</v>
      </c>
      <c r="B4499" s="40" t="s">
        <v>8298</v>
      </c>
    </row>
    <row r="4500">
      <c r="A4500" s="40" t="s">
        <v>8310</v>
      </c>
      <c r="B4500" s="40" t="s">
        <v>2749</v>
      </c>
    </row>
    <row r="4501">
      <c r="A4501" s="40" t="s">
        <v>8311</v>
      </c>
      <c r="B4501" s="40" t="s">
        <v>4951</v>
      </c>
    </row>
    <row r="4502">
      <c r="A4502" s="40" t="s">
        <v>8312</v>
      </c>
      <c r="B4502" s="40" t="s">
        <v>2749</v>
      </c>
    </row>
    <row r="4503">
      <c r="A4503" s="40" t="s">
        <v>8313</v>
      </c>
      <c r="B4503" s="40" t="s">
        <v>2749</v>
      </c>
    </row>
    <row r="4504">
      <c r="A4504" s="40" t="s">
        <v>8314</v>
      </c>
      <c r="B4504" s="40" t="s">
        <v>2749</v>
      </c>
    </row>
    <row r="4505">
      <c r="A4505" s="40" t="s">
        <v>8315</v>
      </c>
      <c r="B4505" s="40" t="s">
        <v>4951</v>
      </c>
    </row>
    <row r="4506">
      <c r="A4506" s="40" t="s">
        <v>8316</v>
      </c>
      <c r="B4506" s="40" t="s">
        <v>2749</v>
      </c>
    </row>
    <row r="4507">
      <c r="A4507" s="40" t="s">
        <v>8317</v>
      </c>
      <c r="B4507" s="40" t="s">
        <v>3941</v>
      </c>
    </row>
    <row r="4508">
      <c r="A4508" s="40" t="s">
        <v>8318</v>
      </c>
      <c r="B4508" s="40" t="s">
        <v>3932</v>
      </c>
    </row>
    <row r="4509">
      <c r="A4509" s="40" t="s">
        <v>8319</v>
      </c>
      <c r="B4509" s="40" t="s">
        <v>3932</v>
      </c>
    </row>
    <row r="4510">
      <c r="A4510" s="40" t="s">
        <v>8320</v>
      </c>
      <c r="B4510" s="40" t="s">
        <v>3941</v>
      </c>
    </row>
    <row r="4511">
      <c r="A4511" s="40" t="s">
        <v>8321</v>
      </c>
      <c r="B4511" s="40" t="s">
        <v>3941</v>
      </c>
    </row>
    <row r="4512">
      <c r="A4512" s="40" t="s">
        <v>8322</v>
      </c>
      <c r="B4512" s="40" t="s">
        <v>3941</v>
      </c>
    </row>
    <row r="4513">
      <c r="A4513" s="40" t="s">
        <v>8323</v>
      </c>
      <c r="B4513" s="40" t="s">
        <v>2749</v>
      </c>
    </row>
    <row r="4514">
      <c r="A4514" s="40" t="s">
        <v>8324</v>
      </c>
      <c r="B4514" s="40" t="s">
        <v>4951</v>
      </c>
    </row>
    <row r="4515">
      <c r="A4515" s="40" t="s">
        <v>8325</v>
      </c>
      <c r="B4515" s="40" t="s">
        <v>2749</v>
      </c>
    </row>
    <row r="4516">
      <c r="A4516" s="40" t="s">
        <v>8326</v>
      </c>
      <c r="B4516" s="40" t="s">
        <v>3941</v>
      </c>
    </row>
    <row r="4517">
      <c r="A4517" s="40" t="s">
        <v>8327</v>
      </c>
      <c r="B4517" s="40" t="s">
        <v>3941</v>
      </c>
    </row>
    <row r="4518">
      <c r="A4518" s="40" t="s">
        <v>8328</v>
      </c>
      <c r="B4518" s="40" t="s">
        <v>2749</v>
      </c>
    </row>
    <row r="4519">
      <c r="A4519" s="40" t="s">
        <v>8329</v>
      </c>
      <c r="B4519" s="40" t="s">
        <v>4951</v>
      </c>
    </row>
    <row r="4520">
      <c r="A4520" s="40" t="s">
        <v>8330</v>
      </c>
      <c r="B4520" s="40" t="s">
        <v>3941</v>
      </c>
    </row>
    <row r="4521">
      <c r="A4521" s="40" t="s">
        <v>8331</v>
      </c>
      <c r="B4521" s="40" t="s">
        <v>3941</v>
      </c>
    </row>
    <row r="4522">
      <c r="A4522" s="40" t="s">
        <v>8332</v>
      </c>
      <c r="B4522" s="40" t="s">
        <v>3941</v>
      </c>
    </row>
    <row r="4523">
      <c r="A4523" s="40" t="s">
        <v>8333</v>
      </c>
      <c r="B4523" s="40" t="s">
        <v>3941</v>
      </c>
    </row>
    <row r="4524">
      <c r="A4524" s="40" t="s">
        <v>8334</v>
      </c>
      <c r="B4524" s="40" t="s">
        <v>3941</v>
      </c>
    </row>
    <row r="4525">
      <c r="A4525" s="40" t="s">
        <v>8335</v>
      </c>
      <c r="B4525" s="40" t="s">
        <v>3941</v>
      </c>
    </row>
    <row r="4526">
      <c r="A4526" s="40" t="s">
        <v>8336</v>
      </c>
      <c r="B4526" s="40" t="s">
        <v>3941</v>
      </c>
    </row>
    <row r="4527">
      <c r="A4527" s="40" t="s">
        <v>8337</v>
      </c>
      <c r="B4527" s="40" t="s">
        <v>8338</v>
      </c>
    </row>
    <row r="4528">
      <c r="A4528" s="40" t="s">
        <v>8339</v>
      </c>
      <c r="B4528" s="40" t="s">
        <v>3932</v>
      </c>
    </row>
    <row r="4529">
      <c r="A4529" s="40" t="s">
        <v>8340</v>
      </c>
      <c r="B4529" s="40" t="s">
        <v>3932</v>
      </c>
    </row>
    <row r="4530">
      <c r="A4530" s="40" t="s">
        <v>8341</v>
      </c>
      <c r="B4530" s="40" t="s">
        <v>3932</v>
      </c>
    </row>
    <row r="4531">
      <c r="A4531" s="40" t="s">
        <v>8342</v>
      </c>
      <c r="B4531" s="40" t="s">
        <v>3932</v>
      </c>
    </row>
    <row r="4532">
      <c r="A4532" s="40" t="s">
        <v>8343</v>
      </c>
      <c r="B4532" s="40" t="s">
        <v>2749</v>
      </c>
    </row>
    <row r="4533">
      <c r="A4533" s="40" t="s">
        <v>8344</v>
      </c>
      <c r="B4533" s="40" t="s">
        <v>2749</v>
      </c>
    </row>
    <row r="4534">
      <c r="A4534" s="40" t="s">
        <v>8345</v>
      </c>
      <c r="B4534" s="40" t="s">
        <v>2749</v>
      </c>
    </row>
    <row r="4535">
      <c r="A4535" s="40" t="s">
        <v>8346</v>
      </c>
      <c r="B4535" s="40" t="s">
        <v>2749</v>
      </c>
    </row>
    <row r="4536">
      <c r="A4536" s="40" t="s">
        <v>8347</v>
      </c>
      <c r="B4536" s="40" t="s">
        <v>2749</v>
      </c>
    </row>
    <row r="4537">
      <c r="A4537" s="40" t="s">
        <v>8348</v>
      </c>
      <c r="B4537" s="40" t="s">
        <v>2749</v>
      </c>
    </row>
    <row r="4538">
      <c r="A4538" s="40" t="s">
        <v>8349</v>
      </c>
      <c r="B4538" s="40" t="s">
        <v>2749</v>
      </c>
    </row>
    <row r="4539">
      <c r="A4539" s="40" t="s">
        <v>8350</v>
      </c>
      <c r="B4539" s="40" t="s">
        <v>2749</v>
      </c>
    </row>
    <row r="4540">
      <c r="A4540" s="40" t="s">
        <v>8351</v>
      </c>
      <c r="B4540" s="40" t="s">
        <v>2749</v>
      </c>
    </row>
    <row r="4541">
      <c r="A4541" s="40" t="s">
        <v>8352</v>
      </c>
      <c r="B4541" s="40" t="s">
        <v>2749</v>
      </c>
    </row>
    <row r="4542">
      <c r="A4542" s="40" t="s">
        <v>1902</v>
      </c>
      <c r="B4542" s="40" t="s">
        <v>2749</v>
      </c>
    </row>
    <row r="4543">
      <c r="A4543" s="40" t="s">
        <v>8353</v>
      </c>
      <c r="B4543" s="40" t="s">
        <v>2749</v>
      </c>
    </row>
    <row r="4544">
      <c r="A4544" s="40" t="s">
        <v>8354</v>
      </c>
      <c r="B4544" s="40" t="s">
        <v>2749</v>
      </c>
    </row>
    <row r="4545">
      <c r="A4545" s="40" t="s">
        <v>8355</v>
      </c>
      <c r="B4545" s="40" t="s">
        <v>2749</v>
      </c>
    </row>
    <row r="4546">
      <c r="A4546" s="40" t="s">
        <v>8356</v>
      </c>
      <c r="B4546" s="40" t="s">
        <v>2749</v>
      </c>
    </row>
    <row r="4547">
      <c r="A4547" s="40" t="s">
        <v>8357</v>
      </c>
      <c r="B4547" s="40" t="s">
        <v>2749</v>
      </c>
    </row>
    <row r="4548">
      <c r="A4548" s="40" t="s">
        <v>8358</v>
      </c>
      <c r="B4548" s="40" t="s">
        <v>2749</v>
      </c>
    </row>
    <row r="4549">
      <c r="A4549" s="40" t="s">
        <v>8359</v>
      </c>
      <c r="B4549" s="40" t="s">
        <v>2749</v>
      </c>
    </row>
    <row r="4550">
      <c r="A4550" s="40" t="s">
        <v>8360</v>
      </c>
      <c r="B4550" s="40" t="s">
        <v>2749</v>
      </c>
    </row>
    <row r="4551">
      <c r="A4551" s="40" t="s">
        <v>8361</v>
      </c>
      <c r="B4551" s="40" t="s">
        <v>2749</v>
      </c>
    </row>
    <row r="4552">
      <c r="A4552" s="40" t="s">
        <v>8362</v>
      </c>
      <c r="B4552" s="40" t="s">
        <v>2749</v>
      </c>
    </row>
    <row r="4553">
      <c r="A4553" s="40" t="s">
        <v>8363</v>
      </c>
      <c r="B4553" s="40" t="s">
        <v>2749</v>
      </c>
    </row>
    <row r="4554">
      <c r="A4554" s="40" t="s">
        <v>8364</v>
      </c>
      <c r="B4554" s="40" t="s">
        <v>2749</v>
      </c>
    </row>
    <row r="4555">
      <c r="A4555" s="40" t="s">
        <v>8365</v>
      </c>
      <c r="B4555" s="40" t="s">
        <v>4951</v>
      </c>
    </row>
    <row r="4556">
      <c r="A4556" s="40" t="s">
        <v>8366</v>
      </c>
      <c r="B4556" s="40" t="s">
        <v>4951</v>
      </c>
    </row>
    <row r="4557">
      <c r="A4557" s="40" t="s">
        <v>8367</v>
      </c>
      <c r="B4557" s="40" t="s">
        <v>4951</v>
      </c>
    </row>
    <row r="4558">
      <c r="A4558" s="40" t="s">
        <v>8368</v>
      </c>
      <c r="B4558" s="40" t="s">
        <v>4951</v>
      </c>
    </row>
    <row r="4559">
      <c r="A4559" s="40" t="s">
        <v>8369</v>
      </c>
      <c r="B4559" s="40" t="s">
        <v>4951</v>
      </c>
    </row>
    <row r="4560">
      <c r="A4560" s="40" t="s">
        <v>8370</v>
      </c>
      <c r="B4560" s="40" t="s">
        <v>4951</v>
      </c>
    </row>
    <row r="4561">
      <c r="A4561" s="40" t="s">
        <v>8371</v>
      </c>
      <c r="B4561" s="40" t="s">
        <v>4951</v>
      </c>
    </row>
    <row r="4562">
      <c r="A4562" s="40" t="s">
        <v>8372</v>
      </c>
      <c r="B4562" s="40" t="s">
        <v>4951</v>
      </c>
    </row>
    <row r="4563">
      <c r="A4563" s="40" t="s">
        <v>8373</v>
      </c>
      <c r="B4563" s="40" t="s">
        <v>4951</v>
      </c>
    </row>
    <row r="4564">
      <c r="A4564" s="40" t="s">
        <v>8374</v>
      </c>
      <c r="B4564" s="40" t="s">
        <v>4951</v>
      </c>
    </row>
    <row r="4565">
      <c r="A4565" s="40" t="s">
        <v>8375</v>
      </c>
      <c r="B4565" s="40" t="s">
        <v>4951</v>
      </c>
    </row>
    <row r="4566">
      <c r="A4566" s="40" t="s">
        <v>8376</v>
      </c>
      <c r="B4566" s="40" t="s">
        <v>4951</v>
      </c>
    </row>
    <row r="4567">
      <c r="A4567" s="40" t="s">
        <v>8377</v>
      </c>
      <c r="B4567" s="40" t="s">
        <v>4951</v>
      </c>
    </row>
    <row r="4568">
      <c r="A4568" s="40" t="s">
        <v>8378</v>
      </c>
      <c r="B4568" s="40" t="s">
        <v>4951</v>
      </c>
    </row>
    <row r="4569">
      <c r="A4569" s="40" t="s">
        <v>8379</v>
      </c>
      <c r="B4569" s="40" t="s">
        <v>4951</v>
      </c>
    </row>
    <row r="4570">
      <c r="A4570" s="40" t="s">
        <v>8380</v>
      </c>
      <c r="B4570" s="40" t="s">
        <v>4951</v>
      </c>
    </row>
    <row r="4571">
      <c r="A4571" s="40" t="s">
        <v>8381</v>
      </c>
      <c r="B4571" s="40" t="s">
        <v>4951</v>
      </c>
    </row>
    <row r="4572">
      <c r="A4572" s="40" t="s">
        <v>8382</v>
      </c>
      <c r="B4572" s="40" t="s">
        <v>4951</v>
      </c>
    </row>
    <row r="4573">
      <c r="A4573" s="40" t="s">
        <v>8383</v>
      </c>
      <c r="B4573" s="40" t="s">
        <v>4951</v>
      </c>
    </row>
    <row r="4574">
      <c r="A4574" s="40" t="s">
        <v>8384</v>
      </c>
      <c r="B4574" s="40" t="s">
        <v>4951</v>
      </c>
    </row>
    <row r="4575">
      <c r="A4575" s="40" t="s">
        <v>8385</v>
      </c>
      <c r="B4575" s="40" t="s">
        <v>4951</v>
      </c>
    </row>
    <row r="4576">
      <c r="A4576" s="40" t="s">
        <v>8386</v>
      </c>
      <c r="B4576" s="40" t="s">
        <v>4951</v>
      </c>
    </row>
    <row r="4577">
      <c r="A4577" s="40" t="s">
        <v>8387</v>
      </c>
      <c r="B4577" s="40" t="s">
        <v>4951</v>
      </c>
    </row>
    <row r="4578">
      <c r="A4578" s="40" t="s">
        <v>8388</v>
      </c>
      <c r="B4578" s="40" t="s">
        <v>4951</v>
      </c>
    </row>
    <row r="4579">
      <c r="A4579" s="40" t="s">
        <v>8389</v>
      </c>
      <c r="B4579" s="40" t="s">
        <v>4951</v>
      </c>
    </row>
    <row r="4580">
      <c r="A4580" s="40" t="s">
        <v>8390</v>
      </c>
      <c r="B4580" s="40" t="s">
        <v>4951</v>
      </c>
    </row>
    <row r="4581">
      <c r="A4581" s="40" t="s">
        <v>8391</v>
      </c>
      <c r="B4581" s="40" t="s">
        <v>4951</v>
      </c>
    </row>
    <row r="4582">
      <c r="A4582" s="40" t="s">
        <v>8392</v>
      </c>
      <c r="B4582" s="40" t="s">
        <v>8393</v>
      </c>
    </row>
    <row r="4583">
      <c r="A4583" s="40" t="s">
        <v>8394</v>
      </c>
      <c r="B4583" s="40" t="s">
        <v>8393</v>
      </c>
    </row>
    <row r="4584">
      <c r="A4584" s="40" t="s">
        <v>8395</v>
      </c>
      <c r="B4584" s="40" t="s">
        <v>8393</v>
      </c>
    </row>
    <row r="4585">
      <c r="A4585" s="40" t="s">
        <v>8396</v>
      </c>
      <c r="B4585" s="40" t="s">
        <v>8393</v>
      </c>
    </row>
    <row r="4586">
      <c r="A4586" s="40" t="s">
        <v>8397</v>
      </c>
      <c r="B4586" s="40" t="s">
        <v>8393</v>
      </c>
    </row>
    <row r="4587">
      <c r="A4587" s="40" t="s">
        <v>8398</v>
      </c>
      <c r="B4587" s="40" t="s">
        <v>8393</v>
      </c>
    </row>
    <row r="4588">
      <c r="A4588" s="40" t="s">
        <v>8399</v>
      </c>
      <c r="B4588" s="40" t="s">
        <v>8393</v>
      </c>
    </row>
    <row r="4589">
      <c r="A4589" s="40" t="s">
        <v>8400</v>
      </c>
      <c r="B4589" s="40" t="s">
        <v>8393</v>
      </c>
    </row>
    <row r="4590">
      <c r="A4590" s="40" t="s">
        <v>8401</v>
      </c>
      <c r="B4590" s="40" t="s">
        <v>8393</v>
      </c>
    </row>
    <row r="4591">
      <c r="A4591" s="40" t="s">
        <v>8402</v>
      </c>
      <c r="B4591" s="40" t="s">
        <v>8393</v>
      </c>
    </row>
    <row r="4592">
      <c r="A4592" s="40" t="s">
        <v>8403</v>
      </c>
      <c r="B4592" s="40" t="s">
        <v>8393</v>
      </c>
    </row>
    <row r="4593">
      <c r="A4593" s="40" t="s">
        <v>8404</v>
      </c>
      <c r="B4593" s="40" t="s">
        <v>8393</v>
      </c>
    </row>
    <row r="4594">
      <c r="A4594" s="40" t="s">
        <v>8405</v>
      </c>
      <c r="B4594" s="40" t="s">
        <v>8393</v>
      </c>
    </row>
    <row r="4595">
      <c r="A4595" s="40" t="s">
        <v>8406</v>
      </c>
      <c r="B4595" s="40" t="s">
        <v>8393</v>
      </c>
    </row>
    <row r="4596">
      <c r="A4596" s="40" t="s">
        <v>8407</v>
      </c>
      <c r="B4596" s="40" t="s">
        <v>8393</v>
      </c>
    </row>
    <row r="4597">
      <c r="A4597" s="40" t="s">
        <v>8408</v>
      </c>
      <c r="B4597" s="40" t="s">
        <v>8393</v>
      </c>
    </row>
    <row r="4598">
      <c r="A4598" s="40" t="s">
        <v>8409</v>
      </c>
      <c r="B4598" s="40" t="s">
        <v>8393</v>
      </c>
    </row>
    <row r="4599">
      <c r="A4599" s="40" t="s">
        <v>8410</v>
      </c>
      <c r="B4599" s="40" t="s">
        <v>8393</v>
      </c>
    </row>
    <row r="4600">
      <c r="A4600" s="40" t="s">
        <v>8411</v>
      </c>
      <c r="B4600" s="40" t="s">
        <v>8393</v>
      </c>
    </row>
    <row r="4601">
      <c r="A4601" s="40" t="s">
        <v>15</v>
      </c>
      <c r="B4601" s="40" t="s">
        <v>8412</v>
      </c>
    </row>
    <row r="4602">
      <c r="A4602" s="40" t="s">
        <v>8413</v>
      </c>
      <c r="B4602" s="40" t="s">
        <v>2749</v>
      </c>
    </row>
    <row r="4603">
      <c r="A4603" s="40" t="s">
        <v>8414</v>
      </c>
      <c r="B4603" s="40" t="s">
        <v>2749</v>
      </c>
    </row>
    <row r="4604">
      <c r="A4604" s="40" t="s">
        <v>8415</v>
      </c>
      <c r="B4604" s="40" t="s">
        <v>2749</v>
      </c>
    </row>
    <row r="4605">
      <c r="A4605" s="40" t="s">
        <v>8416</v>
      </c>
      <c r="B4605" s="40" t="s">
        <v>2749</v>
      </c>
    </row>
    <row r="4606">
      <c r="A4606" s="40" t="s">
        <v>8417</v>
      </c>
      <c r="B4606" s="40" t="s">
        <v>2749</v>
      </c>
    </row>
    <row r="4607">
      <c r="A4607" s="40" t="s">
        <v>8418</v>
      </c>
      <c r="B4607" s="40" t="s">
        <v>2749</v>
      </c>
    </row>
    <row r="4608">
      <c r="A4608" s="40" t="s">
        <v>8419</v>
      </c>
      <c r="B4608" s="40" t="s">
        <v>2749</v>
      </c>
    </row>
    <row r="4609">
      <c r="A4609" s="40" t="s">
        <v>8420</v>
      </c>
      <c r="B4609" s="40" t="s">
        <v>2749</v>
      </c>
    </row>
    <row r="4610">
      <c r="A4610" s="40" t="s">
        <v>8421</v>
      </c>
      <c r="B4610" s="40" t="s">
        <v>2749</v>
      </c>
    </row>
    <row r="4611">
      <c r="A4611" s="40" t="s">
        <v>8422</v>
      </c>
      <c r="B4611" s="40" t="s">
        <v>2749</v>
      </c>
    </row>
    <row r="4612">
      <c r="A4612" s="40" t="s">
        <v>8423</v>
      </c>
      <c r="B4612" s="40" t="s">
        <v>2749</v>
      </c>
    </row>
    <row r="4613">
      <c r="A4613" s="40" t="s">
        <v>8424</v>
      </c>
      <c r="B4613" s="40" t="s">
        <v>2749</v>
      </c>
    </row>
    <row r="4614">
      <c r="A4614" s="40" t="s">
        <v>8425</v>
      </c>
      <c r="B4614" s="40" t="s">
        <v>2749</v>
      </c>
    </row>
    <row r="4615">
      <c r="A4615" s="40" t="s">
        <v>8426</v>
      </c>
      <c r="B4615" s="40" t="s">
        <v>2749</v>
      </c>
    </row>
    <row r="4616">
      <c r="A4616" s="40" t="s">
        <v>8427</v>
      </c>
      <c r="B4616" s="40" t="s">
        <v>2749</v>
      </c>
    </row>
    <row r="4617">
      <c r="A4617" s="40" t="s">
        <v>8428</v>
      </c>
      <c r="B4617" s="40" t="s">
        <v>2749</v>
      </c>
    </row>
    <row r="4618">
      <c r="A4618" s="40" t="s">
        <v>8429</v>
      </c>
      <c r="B4618" s="40" t="s">
        <v>2749</v>
      </c>
    </row>
    <row r="4619">
      <c r="A4619" s="40" t="s">
        <v>8430</v>
      </c>
      <c r="B4619" s="40" t="s">
        <v>2749</v>
      </c>
    </row>
    <row r="4620">
      <c r="A4620" s="40" t="s">
        <v>8431</v>
      </c>
      <c r="B4620" s="40" t="s">
        <v>2749</v>
      </c>
    </row>
    <row r="4621">
      <c r="A4621" s="40" t="s">
        <v>8432</v>
      </c>
      <c r="B4621" s="40" t="s">
        <v>2749</v>
      </c>
    </row>
    <row r="4622">
      <c r="A4622" s="40" t="s">
        <v>8433</v>
      </c>
      <c r="B4622" s="40" t="s">
        <v>2749</v>
      </c>
    </row>
    <row r="4623">
      <c r="A4623" s="40" t="s">
        <v>8434</v>
      </c>
      <c r="B4623" s="40" t="s">
        <v>2749</v>
      </c>
    </row>
    <row r="4624">
      <c r="A4624" s="40" t="s">
        <v>8435</v>
      </c>
      <c r="B4624" s="40" t="s">
        <v>2749</v>
      </c>
    </row>
    <row r="4625">
      <c r="A4625" s="40" t="s">
        <v>1131</v>
      </c>
      <c r="B4625" s="40" t="s">
        <v>2749</v>
      </c>
    </row>
    <row r="4626">
      <c r="A4626" s="40" t="s">
        <v>8436</v>
      </c>
      <c r="B4626" s="40" t="s">
        <v>2749</v>
      </c>
    </row>
    <row r="4627">
      <c r="A4627" s="40" t="s">
        <v>8437</v>
      </c>
      <c r="B4627" s="40" t="s">
        <v>2749</v>
      </c>
    </row>
    <row r="4628">
      <c r="A4628" s="40" t="s">
        <v>8438</v>
      </c>
      <c r="B4628" s="40" t="s">
        <v>3941</v>
      </c>
    </row>
    <row r="4629">
      <c r="A4629" s="40" t="s">
        <v>8439</v>
      </c>
      <c r="B4629" s="40" t="s">
        <v>3941</v>
      </c>
    </row>
    <row r="4630">
      <c r="A4630" s="40" t="s">
        <v>8440</v>
      </c>
      <c r="B4630" s="40" t="s">
        <v>3941</v>
      </c>
    </row>
    <row r="4631">
      <c r="A4631" s="40" t="s">
        <v>8441</v>
      </c>
      <c r="B4631" s="40" t="s">
        <v>3941</v>
      </c>
    </row>
    <row r="4632">
      <c r="A4632" s="40" t="s">
        <v>8442</v>
      </c>
      <c r="B4632" s="40" t="s">
        <v>3941</v>
      </c>
    </row>
    <row r="4633">
      <c r="A4633" s="40" t="s">
        <v>8443</v>
      </c>
      <c r="B4633" s="40" t="s">
        <v>3941</v>
      </c>
    </row>
    <row r="4634">
      <c r="A4634" s="40" t="s">
        <v>8444</v>
      </c>
      <c r="B4634" s="40" t="s">
        <v>3941</v>
      </c>
    </row>
    <row r="4635">
      <c r="A4635" s="40" t="s">
        <v>8445</v>
      </c>
      <c r="B4635" s="40" t="s">
        <v>3941</v>
      </c>
    </row>
    <row r="4636">
      <c r="A4636" s="40" t="s">
        <v>8446</v>
      </c>
      <c r="B4636" s="40" t="s">
        <v>3941</v>
      </c>
    </row>
    <row r="4637">
      <c r="A4637" s="40" t="s">
        <v>8447</v>
      </c>
      <c r="B4637" s="40" t="s">
        <v>3941</v>
      </c>
    </row>
    <row r="4638">
      <c r="A4638" s="40" t="s">
        <v>8448</v>
      </c>
      <c r="B4638" s="40" t="s">
        <v>3941</v>
      </c>
    </row>
    <row r="4639">
      <c r="A4639" s="40" t="s">
        <v>8449</v>
      </c>
      <c r="B4639" s="40" t="s">
        <v>3941</v>
      </c>
    </row>
    <row r="4640">
      <c r="A4640" s="40" t="s">
        <v>8450</v>
      </c>
      <c r="B4640" s="40" t="s">
        <v>3941</v>
      </c>
    </row>
    <row r="4641">
      <c r="A4641" s="40" t="s">
        <v>8451</v>
      </c>
      <c r="B4641" s="40" t="s">
        <v>3941</v>
      </c>
    </row>
    <row r="4642">
      <c r="A4642" s="40" t="s">
        <v>8452</v>
      </c>
      <c r="B4642" s="40" t="s">
        <v>3941</v>
      </c>
    </row>
    <row r="4643">
      <c r="A4643" s="40" t="s">
        <v>8453</v>
      </c>
      <c r="B4643" s="40" t="s">
        <v>3941</v>
      </c>
    </row>
    <row r="4644">
      <c r="A4644" s="40" t="s">
        <v>8454</v>
      </c>
      <c r="B4644" s="40" t="s">
        <v>3941</v>
      </c>
    </row>
    <row r="4645">
      <c r="A4645" s="40" t="s">
        <v>8455</v>
      </c>
      <c r="B4645" s="40" t="s">
        <v>4951</v>
      </c>
    </row>
    <row r="4646">
      <c r="A4646" s="40" t="s">
        <v>8456</v>
      </c>
      <c r="B4646" s="40" t="s">
        <v>4951</v>
      </c>
    </row>
    <row r="4647">
      <c r="A4647" s="40" t="s">
        <v>8457</v>
      </c>
      <c r="B4647" s="40" t="s">
        <v>3944</v>
      </c>
    </row>
    <row r="4648">
      <c r="A4648" s="40" t="s">
        <v>8458</v>
      </c>
      <c r="B4648" s="40" t="s">
        <v>4951</v>
      </c>
    </row>
    <row r="4649">
      <c r="A4649" s="40" t="s">
        <v>8459</v>
      </c>
      <c r="B4649" s="40" t="s">
        <v>3944</v>
      </c>
    </row>
    <row r="4650">
      <c r="A4650" s="40" t="s">
        <v>8460</v>
      </c>
      <c r="B4650" s="40" t="s">
        <v>4951</v>
      </c>
    </row>
    <row r="4651">
      <c r="A4651" s="40" t="s">
        <v>8461</v>
      </c>
      <c r="B4651" s="40" t="s">
        <v>3944</v>
      </c>
    </row>
    <row r="4652">
      <c r="A4652" s="40" t="s">
        <v>8462</v>
      </c>
      <c r="B4652" s="40" t="s">
        <v>3944</v>
      </c>
    </row>
    <row r="4653">
      <c r="A4653" s="40" t="s">
        <v>8463</v>
      </c>
      <c r="B4653" s="40" t="s">
        <v>4951</v>
      </c>
    </row>
    <row r="4654">
      <c r="A4654" s="40" t="s">
        <v>8464</v>
      </c>
      <c r="B4654" s="40" t="s">
        <v>4951</v>
      </c>
    </row>
    <row r="4655">
      <c r="A4655" s="40" t="s">
        <v>8465</v>
      </c>
      <c r="B4655" s="40" t="s">
        <v>4951</v>
      </c>
    </row>
    <row r="4656">
      <c r="A4656" s="40" t="s">
        <v>8466</v>
      </c>
      <c r="B4656" s="40" t="s">
        <v>4951</v>
      </c>
    </row>
    <row r="4657">
      <c r="A4657" s="40" t="s">
        <v>8467</v>
      </c>
      <c r="B4657" s="40" t="s">
        <v>8393</v>
      </c>
    </row>
    <row r="4658">
      <c r="A4658" s="40" t="s">
        <v>1210</v>
      </c>
      <c r="B4658" s="40" t="s">
        <v>8393</v>
      </c>
    </row>
    <row r="4659">
      <c r="A4659" s="40" t="s">
        <v>8468</v>
      </c>
      <c r="B4659" s="40" t="s">
        <v>8393</v>
      </c>
    </row>
    <row r="4660">
      <c r="A4660" s="40" t="s">
        <v>8469</v>
      </c>
      <c r="B4660" s="40" t="s">
        <v>8393</v>
      </c>
    </row>
    <row r="4661">
      <c r="A4661" s="40" t="s">
        <v>8470</v>
      </c>
      <c r="B4661" s="40" t="s">
        <v>8393</v>
      </c>
    </row>
    <row r="4662">
      <c r="A4662" s="40" t="s">
        <v>8471</v>
      </c>
      <c r="B4662" s="40" t="s">
        <v>8393</v>
      </c>
    </row>
    <row r="4663">
      <c r="A4663" s="40" t="s">
        <v>2242</v>
      </c>
      <c r="B4663" s="40" t="s">
        <v>8393</v>
      </c>
    </row>
    <row r="4664">
      <c r="A4664" s="40" t="s">
        <v>8472</v>
      </c>
      <c r="B4664" s="40" t="s">
        <v>8393</v>
      </c>
    </row>
    <row r="4665">
      <c r="A4665" s="40" t="s">
        <v>8473</v>
      </c>
      <c r="B4665" s="40" t="s">
        <v>8393</v>
      </c>
    </row>
    <row r="4666">
      <c r="A4666" s="40" t="s">
        <v>8474</v>
      </c>
      <c r="B4666" s="40" t="s">
        <v>3932</v>
      </c>
    </row>
    <row r="4667">
      <c r="A4667" s="40" t="s">
        <v>8475</v>
      </c>
      <c r="B4667" s="40" t="s">
        <v>3932</v>
      </c>
    </row>
    <row r="4668">
      <c r="A4668" s="40" t="s">
        <v>8476</v>
      </c>
      <c r="B4668" s="40" t="s">
        <v>3932</v>
      </c>
    </row>
    <row r="4669">
      <c r="A4669" s="40" t="s">
        <v>8477</v>
      </c>
      <c r="B4669" s="40" t="s">
        <v>3932</v>
      </c>
    </row>
    <row r="4670">
      <c r="A4670" s="40" t="s">
        <v>8478</v>
      </c>
      <c r="B4670" s="40" t="s">
        <v>3932</v>
      </c>
    </row>
    <row r="4671">
      <c r="A4671" s="40" t="s">
        <v>8479</v>
      </c>
      <c r="B4671" s="40" t="s">
        <v>3932</v>
      </c>
    </row>
    <row r="4672">
      <c r="A4672" s="40" t="s">
        <v>8480</v>
      </c>
      <c r="B4672" s="40" t="s">
        <v>2749</v>
      </c>
    </row>
    <row r="4673">
      <c r="A4673" s="40" t="s">
        <v>8481</v>
      </c>
      <c r="B4673" s="40" t="s">
        <v>2749</v>
      </c>
    </row>
    <row r="4674">
      <c r="A4674" s="40" t="s">
        <v>8482</v>
      </c>
      <c r="B4674" s="40" t="s">
        <v>2749</v>
      </c>
    </row>
    <row r="4675">
      <c r="A4675" s="40" t="s">
        <v>8483</v>
      </c>
      <c r="B4675" s="40" t="s">
        <v>2749</v>
      </c>
    </row>
    <row r="4676">
      <c r="A4676" s="40" t="s">
        <v>8484</v>
      </c>
      <c r="B4676" s="40" t="s">
        <v>2749</v>
      </c>
    </row>
    <row r="4677">
      <c r="A4677" s="40" t="s">
        <v>8485</v>
      </c>
      <c r="B4677" s="40" t="s">
        <v>2749</v>
      </c>
    </row>
    <row r="4678">
      <c r="A4678" s="40" t="s">
        <v>545</v>
      </c>
      <c r="B4678" s="40" t="s">
        <v>2749</v>
      </c>
    </row>
    <row r="4679">
      <c r="A4679" s="40" t="s">
        <v>8486</v>
      </c>
      <c r="B4679" s="40" t="s">
        <v>2749</v>
      </c>
    </row>
    <row r="4680">
      <c r="A4680" s="40" t="s">
        <v>8487</v>
      </c>
      <c r="B4680" s="40" t="s">
        <v>2749</v>
      </c>
    </row>
    <row r="4681">
      <c r="A4681" s="40" t="s">
        <v>8488</v>
      </c>
      <c r="B4681" s="40" t="s">
        <v>2749</v>
      </c>
    </row>
    <row r="4682">
      <c r="A4682" s="40" t="s">
        <v>8489</v>
      </c>
      <c r="B4682" s="40" t="s">
        <v>2749</v>
      </c>
    </row>
    <row r="4683">
      <c r="A4683" s="40" t="s">
        <v>8490</v>
      </c>
      <c r="B4683" s="40" t="s">
        <v>2749</v>
      </c>
    </row>
    <row r="4684">
      <c r="A4684" s="40" t="s">
        <v>8491</v>
      </c>
      <c r="B4684" s="40" t="s">
        <v>2749</v>
      </c>
    </row>
    <row r="4685">
      <c r="A4685" s="40" t="s">
        <v>8492</v>
      </c>
      <c r="B4685" s="40" t="s">
        <v>2749</v>
      </c>
    </row>
    <row r="4686">
      <c r="A4686" s="40" t="s">
        <v>8493</v>
      </c>
      <c r="B4686" s="40" t="s">
        <v>2749</v>
      </c>
    </row>
    <row r="4687">
      <c r="A4687" s="40" t="s">
        <v>8494</v>
      </c>
      <c r="B4687" s="40" t="s">
        <v>2749</v>
      </c>
    </row>
    <row r="4688">
      <c r="A4688" s="40" t="s">
        <v>8495</v>
      </c>
      <c r="B4688" s="40" t="s">
        <v>2749</v>
      </c>
    </row>
    <row r="4689">
      <c r="A4689" s="40" t="s">
        <v>8496</v>
      </c>
      <c r="B4689" s="40" t="s">
        <v>2749</v>
      </c>
    </row>
    <row r="4690">
      <c r="A4690" s="40" t="s">
        <v>8497</v>
      </c>
      <c r="B4690" s="40" t="s">
        <v>2749</v>
      </c>
    </row>
    <row r="4691">
      <c r="A4691" s="40" t="s">
        <v>8498</v>
      </c>
      <c r="B4691" s="40" t="s">
        <v>2749</v>
      </c>
    </row>
    <row r="4692">
      <c r="A4692" s="40" t="s">
        <v>8499</v>
      </c>
      <c r="B4692" s="40" t="s">
        <v>2749</v>
      </c>
    </row>
    <row r="4693">
      <c r="A4693" s="40" t="s">
        <v>8500</v>
      </c>
      <c r="B4693" s="40" t="s">
        <v>2749</v>
      </c>
    </row>
    <row r="4694">
      <c r="A4694" s="40" t="s">
        <v>8501</v>
      </c>
      <c r="B4694" s="40" t="s">
        <v>2749</v>
      </c>
    </row>
    <row r="4695">
      <c r="A4695" s="40" t="s">
        <v>8502</v>
      </c>
      <c r="B4695" s="40" t="s">
        <v>2749</v>
      </c>
    </row>
    <row r="4696">
      <c r="A4696" s="40" t="s">
        <v>8503</v>
      </c>
      <c r="B4696" s="40" t="s">
        <v>2749</v>
      </c>
    </row>
    <row r="4697">
      <c r="A4697" s="40" t="s">
        <v>8504</v>
      </c>
      <c r="B4697" s="40" t="s">
        <v>2749</v>
      </c>
    </row>
    <row r="4698">
      <c r="A4698" s="40" t="s">
        <v>8505</v>
      </c>
      <c r="B4698" s="40" t="s">
        <v>2749</v>
      </c>
    </row>
    <row r="4699">
      <c r="A4699" s="40" t="s">
        <v>8506</v>
      </c>
      <c r="B4699" s="40" t="s">
        <v>2749</v>
      </c>
    </row>
    <row r="4700">
      <c r="A4700" s="40" t="s">
        <v>8507</v>
      </c>
      <c r="B4700" s="40" t="s">
        <v>2749</v>
      </c>
    </row>
    <row r="4701">
      <c r="A4701" s="40" t="s">
        <v>1832</v>
      </c>
      <c r="B4701" s="40" t="s">
        <v>2749</v>
      </c>
    </row>
    <row r="4702">
      <c r="A4702" s="40" t="s">
        <v>8508</v>
      </c>
      <c r="B4702" s="40" t="s">
        <v>2749</v>
      </c>
    </row>
    <row r="4703">
      <c r="A4703" s="40" t="s">
        <v>8509</v>
      </c>
      <c r="B4703" s="40" t="s">
        <v>2749</v>
      </c>
    </row>
    <row r="4704">
      <c r="A4704" s="40" t="s">
        <v>8510</v>
      </c>
      <c r="B4704" s="40" t="s">
        <v>2749</v>
      </c>
    </row>
    <row r="4705">
      <c r="A4705" s="40" t="s">
        <v>8511</v>
      </c>
      <c r="B4705" s="40" t="s">
        <v>2749</v>
      </c>
    </row>
    <row r="4706">
      <c r="A4706" s="40" t="s">
        <v>8512</v>
      </c>
      <c r="B4706" s="40" t="s">
        <v>2749</v>
      </c>
    </row>
    <row r="4707">
      <c r="A4707" s="40" t="s">
        <v>8513</v>
      </c>
      <c r="B4707" s="40" t="s">
        <v>3932</v>
      </c>
    </row>
    <row r="4708">
      <c r="A4708" s="40" t="s">
        <v>8514</v>
      </c>
      <c r="B4708" s="40" t="s">
        <v>3932</v>
      </c>
    </row>
    <row r="4709">
      <c r="A4709" s="40" t="s">
        <v>8515</v>
      </c>
      <c r="B4709" s="40" t="s">
        <v>3932</v>
      </c>
    </row>
    <row r="4710">
      <c r="A4710" s="40" t="s">
        <v>8516</v>
      </c>
      <c r="B4710" s="40" t="s">
        <v>3932</v>
      </c>
    </row>
    <row r="4711">
      <c r="A4711" s="40" t="s">
        <v>8517</v>
      </c>
      <c r="B4711" s="40" t="s">
        <v>3932</v>
      </c>
    </row>
    <row r="4712">
      <c r="A4712" s="40" t="s">
        <v>8518</v>
      </c>
      <c r="B4712" s="40" t="s">
        <v>3932</v>
      </c>
    </row>
    <row r="4713">
      <c r="A4713" s="40" t="s">
        <v>8519</v>
      </c>
      <c r="B4713" s="40" t="s">
        <v>3932</v>
      </c>
    </row>
    <row r="4714">
      <c r="A4714" s="40" t="s">
        <v>8520</v>
      </c>
      <c r="B4714" s="40" t="s">
        <v>3932</v>
      </c>
    </row>
    <row r="4715">
      <c r="A4715" s="40" t="s">
        <v>8521</v>
      </c>
      <c r="B4715" s="40" t="s">
        <v>3932</v>
      </c>
    </row>
    <row r="4716">
      <c r="A4716" s="40" t="s">
        <v>8522</v>
      </c>
      <c r="B4716" s="40" t="s">
        <v>3932</v>
      </c>
    </row>
    <row r="4717">
      <c r="A4717" s="40" t="s">
        <v>8523</v>
      </c>
      <c r="B4717" s="40" t="s">
        <v>3932</v>
      </c>
    </row>
    <row r="4718">
      <c r="A4718" s="40" t="s">
        <v>8524</v>
      </c>
      <c r="B4718" s="40" t="s">
        <v>3932</v>
      </c>
    </row>
    <row r="4719">
      <c r="A4719" s="40" t="s">
        <v>8525</v>
      </c>
      <c r="B4719" s="40" t="s">
        <v>3932</v>
      </c>
    </row>
    <row r="4720">
      <c r="A4720" s="40" t="s">
        <v>8526</v>
      </c>
      <c r="B4720" s="40" t="s">
        <v>3932</v>
      </c>
    </row>
    <row r="4721">
      <c r="A4721" s="40" t="s">
        <v>8527</v>
      </c>
      <c r="B4721" s="40" t="s">
        <v>3932</v>
      </c>
    </row>
    <row r="4722">
      <c r="A4722" s="40" t="s">
        <v>8528</v>
      </c>
      <c r="B4722" s="40" t="s">
        <v>3932</v>
      </c>
    </row>
    <row r="4723">
      <c r="A4723" s="40" t="s">
        <v>8529</v>
      </c>
      <c r="B4723" s="40" t="s">
        <v>3932</v>
      </c>
    </row>
    <row r="4724">
      <c r="A4724" s="40" t="s">
        <v>8530</v>
      </c>
      <c r="B4724" s="40" t="s">
        <v>3932</v>
      </c>
    </row>
    <row r="4725">
      <c r="A4725" s="40" t="s">
        <v>8531</v>
      </c>
      <c r="B4725" s="40" t="s">
        <v>3932</v>
      </c>
    </row>
    <row r="4726">
      <c r="A4726" s="40" t="s">
        <v>8532</v>
      </c>
      <c r="B4726" s="40" t="s">
        <v>3932</v>
      </c>
    </row>
    <row r="4727">
      <c r="A4727" s="40" t="s">
        <v>8533</v>
      </c>
      <c r="B4727" s="40" t="s">
        <v>3932</v>
      </c>
    </row>
    <row r="4728">
      <c r="A4728" s="40" t="s">
        <v>8534</v>
      </c>
      <c r="B4728" s="40" t="s">
        <v>3932</v>
      </c>
    </row>
    <row r="4729">
      <c r="A4729" s="40" t="s">
        <v>8535</v>
      </c>
      <c r="B4729" s="40" t="s">
        <v>3932</v>
      </c>
    </row>
    <row r="4730">
      <c r="A4730" s="40" t="s">
        <v>8536</v>
      </c>
      <c r="B4730" s="40" t="s">
        <v>3932</v>
      </c>
    </row>
    <row r="4731">
      <c r="A4731" s="40" t="s">
        <v>8537</v>
      </c>
      <c r="B4731" s="40" t="s">
        <v>3932</v>
      </c>
    </row>
    <row r="4732">
      <c r="A4732" s="40" t="s">
        <v>8538</v>
      </c>
      <c r="B4732" s="40" t="s">
        <v>3932</v>
      </c>
    </row>
    <row r="4733">
      <c r="A4733" s="40" t="s">
        <v>8539</v>
      </c>
      <c r="B4733" s="40" t="s">
        <v>3932</v>
      </c>
    </row>
    <row r="4734">
      <c r="A4734" s="40" t="s">
        <v>8540</v>
      </c>
      <c r="B4734" s="40" t="s">
        <v>3941</v>
      </c>
    </row>
    <row r="4735">
      <c r="A4735" s="40" t="s">
        <v>8541</v>
      </c>
      <c r="B4735" s="40" t="s">
        <v>3941</v>
      </c>
    </row>
    <row r="4736">
      <c r="A4736" s="40" t="s">
        <v>8542</v>
      </c>
      <c r="B4736" s="40" t="s">
        <v>3941</v>
      </c>
    </row>
    <row r="4737">
      <c r="A4737" s="40" t="s">
        <v>8543</v>
      </c>
      <c r="B4737" s="40" t="s">
        <v>3941</v>
      </c>
    </row>
    <row r="4738">
      <c r="A4738" s="40" t="s">
        <v>8544</v>
      </c>
      <c r="B4738" s="40" t="s">
        <v>3941</v>
      </c>
    </row>
    <row r="4739">
      <c r="A4739" s="40" t="s">
        <v>8545</v>
      </c>
      <c r="B4739" s="40" t="s">
        <v>3941</v>
      </c>
    </row>
    <row r="4740">
      <c r="A4740" s="40" t="s">
        <v>8546</v>
      </c>
      <c r="B4740" s="40" t="s">
        <v>7106</v>
      </c>
    </row>
    <row r="4741">
      <c r="A4741" s="40" t="s">
        <v>8547</v>
      </c>
      <c r="B4741" s="40" t="s">
        <v>7106</v>
      </c>
    </row>
    <row r="4742">
      <c r="A4742" s="40" t="s">
        <v>8548</v>
      </c>
      <c r="B4742" s="40" t="s">
        <v>4951</v>
      </c>
    </row>
    <row r="4743">
      <c r="A4743" s="40" t="s">
        <v>8549</v>
      </c>
      <c r="B4743" s="40" t="s">
        <v>4951</v>
      </c>
    </row>
    <row r="4744">
      <c r="A4744" s="40" t="s">
        <v>8550</v>
      </c>
      <c r="B4744" s="40" t="s">
        <v>4951</v>
      </c>
    </row>
    <row r="4745">
      <c r="A4745" s="40" t="s">
        <v>8551</v>
      </c>
      <c r="B4745" s="40" t="s">
        <v>4951</v>
      </c>
    </row>
    <row r="4746">
      <c r="A4746" s="40" t="s">
        <v>8552</v>
      </c>
      <c r="B4746" s="40" t="s">
        <v>4951</v>
      </c>
    </row>
    <row r="4747">
      <c r="A4747" s="40" t="s">
        <v>8553</v>
      </c>
      <c r="B4747" s="40" t="s">
        <v>4951</v>
      </c>
    </row>
    <row r="4748">
      <c r="A4748" s="40" t="s">
        <v>8554</v>
      </c>
      <c r="B4748" s="40" t="s">
        <v>4951</v>
      </c>
    </row>
    <row r="4749">
      <c r="A4749" s="40" t="s">
        <v>8555</v>
      </c>
      <c r="B4749" s="40" t="s">
        <v>4951</v>
      </c>
    </row>
    <row r="4750">
      <c r="A4750" s="40" t="s">
        <v>8556</v>
      </c>
      <c r="B4750" s="40" t="s">
        <v>4951</v>
      </c>
    </row>
    <row r="4751">
      <c r="A4751" s="40" t="s">
        <v>8557</v>
      </c>
      <c r="B4751" s="40" t="s">
        <v>3944</v>
      </c>
    </row>
    <row r="4752">
      <c r="A4752" s="40" t="s">
        <v>8558</v>
      </c>
      <c r="B4752" s="40" t="s">
        <v>3944</v>
      </c>
    </row>
    <row r="4753">
      <c r="A4753" s="40" t="s">
        <v>8559</v>
      </c>
      <c r="B4753" s="40" t="s">
        <v>4951</v>
      </c>
    </row>
    <row r="4754">
      <c r="A4754" s="40" t="s">
        <v>8560</v>
      </c>
      <c r="B4754" s="40" t="s">
        <v>3944</v>
      </c>
    </row>
    <row r="4755">
      <c r="A4755" s="40" t="s">
        <v>8561</v>
      </c>
      <c r="B4755" s="40" t="s">
        <v>3944</v>
      </c>
    </row>
    <row r="4756">
      <c r="A4756" s="40" t="s">
        <v>8562</v>
      </c>
      <c r="B4756" s="40" t="s">
        <v>3944</v>
      </c>
    </row>
    <row r="4757">
      <c r="A4757" s="40" t="s">
        <v>8563</v>
      </c>
      <c r="B4757" s="40" t="s">
        <v>4951</v>
      </c>
    </row>
    <row r="4758">
      <c r="A4758" s="40" t="s">
        <v>8564</v>
      </c>
      <c r="B4758" s="40" t="s">
        <v>3944</v>
      </c>
    </row>
    <row r="4759">
      <c r="A4759" s="40" t="s">
        <v>8565</v>
      </c>
      <c r="B4759" s="40" t="s">
        <v>4951</v>
      </c>
    </row>
    <row r="4760">
      <c r="A4760" s="40" t="s">
        <v>8566</v>
      </c>
      <c r="B4760" s="40" t="s">
        <v>3944</v>
      </c>
    </row>
    <row r="4761">
      <c r="A4761" s="40" t="s">
        <v>8567</v>
      </c>
      <c r="B4761" s="40" t="s">
        <v>3944</v>
      </c>
    </row>
    <row r="4762">
      <c r="A4762" s="40" t="s">
        <v>8568</v>
      </c>
      <c r="B4762" s="40" t="s">
        <v>3944</v>
      </c>
    </row>
    <row r="4763">
      <c r="A4763" s="40" t="s">
        <v>8569</v>
      </c>
      <c r="B4763" s="40" t="s">
        <v>3944</v>
      </c>
    </row>
    <row r="4764">
      <c r="A4764" s="40" t="s">
        <v>8570</v>
      </c>
      <c r="B4764" s="40" t="s">
        <v>3944</v>
      </c>
    </row>
    <row r="4765">
      <c r="A4765" s="40" t="s">
        <v>8571</v>
      </c>
      <c r="B4765" s="40" t="s">
        <v>3944</v>
      </c>
    </row>
    <row r="4766">
      <c r="A4766" s="40" t="s">
        <v>8572</v>
      </c>
      <c r="B4766" s="40" t="s">
        <v>3944</v>
      </c>
    </row>
    <row r="4767">
      <c r="A4767" s="40" t="s">
        <v>8573</v>
      </c>
      <c r="B4767" s="40" t="s">
        <v>3944</v>
      </c>
    </row>
    <row r="4768">
      <c r="A4768" s="40" t="s">
        <v>8574</v>
      </c>
      <c r="B4768" s="40" t="s">
        <v>3944</v>
      </c>
    </row>
    <row r="4769">
      <c r="A4769" s="40" t="s">
        <v>8575</v>
      </c>
      <c r="B4769" s="40" t="s">
        <v>3944</v>
      </c>
    </row>
    <row r="4770">
      <c r="A4770" s="40" t="s">
        <v>8576</v>
      </c>
      <c r="B4770" s="40" t="s">
        <v>3944</v>
      </c>
    </row>
    <row r="4771">
      <c r="A4771" s="40" t="s">
        <v>8577</v>
      </c>
      <c r="B4771" s="40" t="s">
        <v>3944</v>
      </c>
    </row>
    <row r="4772">
      <c r="A4772" s="40" t="s">
        <v>8578</v>
      </c>
      <c r="B4772" s="40" t="s">
        <v>3944</v>
      </c>
    </row>
    <row r="4773">
      <c r="A4773" s="40" t="s">
        <v>8579</v>
      </c>
      <c r="B4773" s="40" t="s">
        <v>3944</v>
      </c>
    </row>
    <row r="4774">
      <c r="A4774" s="40" t="s">
        <v>8580</v>
      </c>
      <c r="B4774" s="40" t="s">
        <v>3944</v>
      </c>
    </row>
    <row r="4775">
      <c r="A4775" s="40" t="s">
        <v>8581</v>
      </c>
      <c r="B4775" s="40" t="s">
        <v>3944</v>
      </c>
    </row>
    <row r="4776">
      <c r="A4776" s="40" t="s">
        <v>8582</v>
      </c>
      <c r="B4776" s="40" t="s">
        <v>3944</v>
      </c>
    </row>
    <row r="4777">
      <c r="A4777" s="40" t="s">
        <v>8583</v>
      </c>
      <c r="B4777" s="40" t="s">
        <v>4951</v>
      </c>
    </row>
    <row r="4778">
      <c r="A4778" s="40" t="s">
        <v>8584</v>
      </c>
      <c r="B4778" s="40" t="s">
        <v>4951</v>
      </c>
    </row>
    <row r="4779">
      <c r="A4779" s="40" t="s">
        <v>8585</v>
      </c>
      <c r="B4779" s="40" t="s">
        <v>3944</v>
      </c>
    </row>
    <row r="4780">
      <c r="A4780" s="40" t="s">
        <v>8586</v>
      </c>
      <c r="B4780" s="40" t="s">
        <v>3944</v>
      </c>
    </row>
    <row r="4781">
      <c r="A4781" s="40" t="s">
        <v>8587</v>
      </c>
      <c r="B4781" s="40" t="s">
        <v>4951</v>
      </c>
    </row>
    <row r="4782">
      <c r="A4782" s="40" t="s">
        <v>8588</v>
      </c>
      <c r="B4782" s="40" t="s">
        <v>4951</v>
      </c>
    </row>
    <row r="4783">
      <c r="A4783" s="40" t="s">
        <v>8589</v>
      </c>
      <c r="B4783" s="40" t="s">
        <v>4951</v>
      </c>
    </row>
    <row r="4784">
      <c r="A4784" s="40" t="s">
        <v>8590</v>
      </c>
      <c r="B4784" s="40" t="s">
        <v>3944</v>
      </c>
    </row>
    <row r="4785">
      <c r="A4785" s="40" t="s">
        <v>8591</v>
      </c>
      <c r="B4785" s="40" t="s">
        <v>3944</v>
      </c>
    </row>
    <row r="4786">
      <c r="A4786" s="40" t="s">
        <v>8592</v>
      </c>
      <c r="B4786" s="40" t="s">
        <v>3944</v>
      </c>
    </row>
    <row r="4787">
      <c r="A4787" s="40" t="s">
        <v>8593</v>
      </c>
      <c r="B4787" s="40" t="s">
        <v>3944</v>
      </c>
    </row>
    <row r="4788">
      <c r="A4788" s="40" t="s">
        <v>8594</v>
      </c>
      <c r="B4788" s="40" t="s">
        <v>3944</v>
      </c>
    </row>
    <row r="4789">
      <c r="A4789" s="40" t="s">
        <v>8595</v>
      </c>
      <c r="B4789" s="40" t="s">
        <v>3944</v>
      </c>
    </row>
    <row r="4790">
      <c r="A4790" s="40" t="s">
        <v>8596</v>
      </c>
      <c r="B4790" s="40" t="s">
        <v>3944</v>
      </c>
    </row>
    <row r="4791">
      <c r="A4791" s="40" t="s">
        <v>8597</v>
      </c>
      <c r="B4791" s="40" t="s">
        <v>3944</v>
      </c>
    </row>
    <row r="4792">
      <c r="A4792" s="40" t="s">
        <v>8598</v>
      </c>
      <c r="B4792" s="40" t="s">
        <v>3944</v>
      </c>
    </row>
    <row r="4793">
      <c r="A4793" s="40" t="s">
        <v>8599</v>
      </c>
      <c r="B4793" s="40" t="s">
        <v>3944</v>
      </c>
    </row>
    <row r="4794">
      <c r="A4794" s="40" t="s">
        <v>8600</v>
      </c>
      <c r="B4794" s="40" t="s">
        <v>3944</v>
      </c>
    </row>
    <row r="4795">
      <c r="A4795" s="40" t="s">
        <v>8601</v>
      </c>
      <c r="B4795" s="40" t="s">
        <v>3944</v>
      </c>
    </row>
    <row r="4796">
      <c r="A4796" s="40" t="s">
        <v>8602</v>
      </c>
      <c r="B4796" s="40" t="s">
        <v>3944</v>
      </c>
    </row>
    <row r="4797">
      <c r="A4797" s="40" t="s">
        <v>8603</v>
      </c>
      <c r="B4797" s="40" t="s">
        <v>3944</v>
      </c>
    </row>
    <row r="4798">
      <c r="A4798" s="40" t="s">
        <v>8604</v>
      </c>
      <c r="B4798" s="40" t="s">
        <v>3944</v>
      </c>
    </row>
    <row r="4799">
      <c r="A4799" s="40" t="s">
        <v>8605</v>
      </c>
      <c r="B4799" s="40" t="s">
        <v>3944</v>
      </c>
    </row>
    <row r="4800">
      <c r="A4800" s="40" t="s">
        <v>8606</v>
      </c>
      <c r="B4800" s="40" t="s">
        <v>3944</v>
      </c>
    </row>
    <row r="4801">
      <c r="A4801" s="40" t="s">
        <v>8607</v>
      </c>
      <c r="B4801" s="40" t="s">
        <v>2749</v>
      </c>
    </row>
    <row r="4802">
      <c r="A4802" s="40" t="s">
        <v>8608</v>
      </c>
      <c r="B4802" s="40" t="s">
        <v>2749</v>
      </c>
    </row>
    <row r="4803">
      <c r="A4803" s="40" t="s">
        <v>8609</v>
      </c>
      <c r="B4803" s="40" t="s">
        <v>2749</v>
      </c>
    </row>
    <row r="4804">
      <c r="A4804" s="40" t="s">
        <v>8610</v>
      </c>
      <c r="B4804" s="40" t="s">
        <v>2749</v>
      </c>
    </row>
    <row r="4805">
      <c r="A4805" s="40" t="s">
        <v>8611</v>
      </c>
      <c r="B4805" s="40" t="s">
        <v>2749</v>
      </c>
    </row>
    <row r="4806">
      <c r="A4806" s="40" t="s">
        <v>8612</v>
      </c>
      <c r="B4806" s="40" t="s">
        <v>2749</v>
      </c>
    </row>
    <row r="4807">
      <c r="A4807" s="40" t="s">
        <v>8613</v>
      </c>
      <c r="B4807" s="40" t="s">
        <v>2749</v>
      </c>
    </row>
    <row r="4808">
      <c r="A4808" s="40" t="s">
        <v>8614</v>
      </c>
      <c r="B4808" s="40" t="s">
        <v>2749</v>
      </c>
    </row>
    <row r="4809">
      <c r="A4809" s="40" t="s">
        <v>8615</v>
      </c>
      <c r="B4809" s="40" t="s">
        <v>2749</v>
      </c>
    </row>
    <row r="4810">
      <c r="A4810" s="40" t="s">
        <v>8616</v>
      </c>
      <c r="B4810" s="40" t="s">
        <v>2749</v>
      </c>
    </row>
    <row r="4811">
      <c r="A4811" s="40" t="s">
        <v>8617</v>
      </c>
      <c r="B4811" s="40" t="s">
        <v>2749</v>
      </c>
    </row>
    <row r="4812">
      <c r="A4812" s="40" t="s">
        <v>8618</v>
      </c>
      <c r="B4812" s="40" t="s">
        <v>2749</v>
      </c>
    </row>
    <row r="4813">
      <c r="A4813" s="40" t="s">
        <v>8619</v>
      </c>
      <c r="B4813" s="40" t="s">
        <v>2749</v>
      </c>
    </row>
    <row r="4814">
      <c r="A4814" s="40" t="s">
        <v>8620</v>
      </c>
      <c r="B4814" s="40" t="s">
        <v>2749</v>
      </c>
    </row>
    <row r="4815">
      <c r="A4815" s="40" t="s">
        <v>8621</v>
      </c>
      <c r="B4815" s="40" t="s">
        <v>2749</v>
      </c>
    </row>
    <row r="4816">
      <c r="A4816" s="40" t="s">
        <v>8622</v>
      </c>
      <c r="B4816" s="40" t="s">
        <v>2749</v>
      </c>
    </row>
    <row r="4817">
      <c r="A4817" s="40" t="s">
        <v>8623</v>
      </c>
      <c r="B4817" s="40" t="s">
        <v>2749</v>
      </c>
    </row>
    <row r="4818">
      <c r="A4818" s="40" t="s">
        <v>8624</v>
      </c>
      <c r="B4818" s="40" t="s">
        <v>2749</v>
      </c>
    </row>
    <row r="4819">
      <c r="A4819" s="40" t="s">
        <v>8625</v>
      </c>
      <c r="B4819" s="40" t="s">
        <v>2749</v>
      </c>
    </row>
    <row r="4820">
      <c r="A4820" s="40" t="s">
        <v>8626</v>
      </c>
      <c r="B4820" s="40" t="s">
        <v>2749</v>
      </c>
    </row>
    <row r="4821">
      <c r="A4821" s="40" t="s">
        <v>8627</v>
      </c>
      <c r="B4821" s="40" t="s">
        <v>2749</v>
      </c>
    </row>
    <row r="4822">
      <c r="A4822" s="40" t="s">
        <v>8628</v>
      </c>
      <c r="B4822" s="40" t="s">
        <v>2749</v>
      </c>
    </row>
    <row r="4823">
      <c r="A4823" s="40" t="s">
        <v>8629</v>
      </c>
      <c r="B4823" s="40" t="s">
        <v>2749</v>
      </c>
    </row>
    <row r="4824">
      <c r="A4824" s="40" t="s">
        <v>8630</v>
      </c>
      <c r="B4824" s="40" t="s">
        <v>2749</v>
      </c>
    </row>
    <row r="4825">
      <c r="A4825" s="40" t="s">
        <v>8631</v>
      </c>
      <c r="B4825" s="40" t="s">
        <v>2749</v>
      </c>
    </row>
    <row r="4826">
      <c r="A4826" s="40" t="s">
        <v>8632</v>
      </c>
      <c r="B4826" s="40" t="s">
        <v>2749</v>
      </c>
    </row>
    <row r="4827">
      <c r="A4827" s="40" t="s">
        <v>8633</v>
      </c>
      <c r="B4827" s="40" t="s">
        <v>2749</v>
      </c>
    </row>
    <row r="4828">
      <c r="A4828" s="40" t="s">
        <v>8634</v>
      </c>
      <c r="B4828" s="40" t="s">
        <v>2749</v>
      </c>
    </row>
    <row r="4829">
      <c r="A4829" s="40" t="s">
        <v>8635</v>
      </c>
      <c r="B4829" s="40" t="s">
        <v>2749</v>
      </c>
    </row>
    <row r="4830">
      <c r="A4830" s="40" t="s">
        <v>8636</v>
      </c>
      <c r="B4830" s="40" t="s">
        <v>2749</v>
      </c>
    </row>
    <row r="4831">
      <c r="A4831" s="40" t="s">
        <v>8637</v>
      </c>
      <c r="B4831" s="40" t="s">
        <v>2749</v>
      </c>
    </row>
    <row r="4832">
      <c r="A4832" s="40" t="s">
        <v>8638</v>
      </c>
      <c r="B4832" s="40" t="s">
        <v>2749</v>
      </c>
    </row>
    <row r="4833">
      <c r="A4833" s="40" t="s">
        <v>8639</v>
      </c>
      <c r="B4833" s="40" t="s">
        <v>2749</v>
      </c>
    </row>
    <row r="4834">
      <c r="A4834" s="40" t="s">
        <v>8640</v>
      </c>
      <c r="B4834" s="40" t="s">
        <v>2749</v>
      </c>
    </row>
    <row r="4835">
      <c r="A4835" s="40" t="s">
        <v>8641</v>
      </c>
      <c r="B4835" s="40" t="s">
        <v>2749</v>
      </c>
    </row>
    <row r="4836">
      <c r="A4836" s="40" t="s">
        <v>8642</v>
      </c>
      <c r="B4836" s="40" t="s">
        <v>2749</v>
      </c>
    </row>
    <row r="4837">
      <c r="A4837" s="40" t="s">
        <v>8643</v>
      </c>
      <c r="B4837" s="40" t="s">
        <v>2749</v>
      </c>
    </row>
    <row r="4838">
      <c r="A4838" s="40" t="s">
        <v>8644</v>
      </c>
      <c r="B4838" s="40" t="s">
        <v>2749</v>
      </c>
    </row>
    <row r="4839">
      <c r="A4839" s="40" t="s">
        <v>8645</v>
      </c>
      <c r="B4839" s="40" t="s">
        <v>2749</v>
      </c>
    </row>
    <row r="4840">
      <c r="A4840" s="40" t="s">
        <v>8646</v>
      </c>
      <c r="B4840" s="40" t="s">
        <v>2749</v>
      </c>
    </row>
    <row r="4841">
      <c r="A4841" s="40" t="s">
        <v>8647</v>
      </c>
      <c r="B4841" s="40" t="s">
        <v>2749</v>
      </c>
    </row>
    <row r="4842">
      <c r="A4842" s="40" t="s">
        <v>8648</v>
      </c>
      <c r="B4842" s="40" t="s">
        <v>2749</v>
      </c>
    </row>
    <row r="4843">
      <c r="A4843" s="40" t="s">
        <v>8649</v>
      </c>
      <c r="B4843" s="40" t="s">
        <v>2749</v>
      </c>
    </row>
    <row r="4844">
      <c r="A4844" s="40" t="s">
        <v>8650</v>
      </c>
      <c r="B4844" s="40" t="s">
        <v>2749</v>
      </c>
    </row>
    <row r="4845">
      <c r="A4845" s="40" t="s">
        <v>8651</v>
      </c>
      <c r="B4845" s="40" t="s">
        <v>2749</v>
      </c>
    </row>
    <row r="4846">
      <c r="A4846" s="40" t="s">
        <v>2598</v>
      </c>
      <c r="B4846" s="40" t="s">
        <v>2749</v>
      </c>
    </row>
    <row r="4847">
      <c r="A4847" s="40" t="s">
        <v>8652</v>
      </c>
      <c r="B4847" s="40" t="s">
        <v>2749</v>
      </c>
    </row>
    <row r="4848">
      <c r="A4848" s="40" t="s">
        <v>8653</v>
      </c>
      <c r="B4848" s="40" t="s">
        <v>2749</v>
      </c>
    </row>
    <row r="4849">
      <c r="A4849" s="40" t="s">
        <v>8654</v>
      </c>
      <c r="B4849" s="40" t="s">
        <v>2749</v>
      </c>
    </row>
    <row r="4850">
      <c r="A4850" s="40" t="s">
        <v>8655</v>
      </c>
      <c r="B4850" s="40" t="s">
        <v>2749</v>
      </c>
    </row>
    <row r="4851">
      <c r="A4851" s="40" t="s">
        <v>8656</v>
      </c>
      <c r="B4851" s="40" t="s">
        <v>2749</v>
      </c>
    </row>
    <row r="4852">
      <c r="A4852" s="40" t="s">
        <v>8657</v>
      </c>
      <c r="B4852" s="40" t="s">
        <v>2749</v>
      </c>
    </row>
    <row r="4853">
      <c r="A4853" s="40" t="s">
        <v>8658</v>
      </c>
      <c r="B4853" s="40" t="s">
        <v>2749</v>
      </c>
    </row>
    <row r="4854">
      <c r="A4854" s="40" t="s">
        <v>8659</v>
      </c>
      <c r="B4854" s="40" t="s">
        <v>2749</v>
      </c>
    </row>
    <row r="4855">
      <c r="A4855" s="40" t="s">
        <v>8660</v>
      </c>
      <c r="B4855" s="40" t="s">
        <v>2749</v>
      </c>
    </row>
    <row r="4856">
      <c r="A4856" s="40" t="s">
        <v>8661</v>
      </c>
      <c r="B4856" s="40" t="s">
        <v>2749</v>
      </c>
    </row>
    <row r="4857">
      <c r="A4857" s="40" t="s">
        <v>8662</v>
      </c>
      <c r="B4857" s="40" t="s">
        <v>2749</v>
      </c>
    </row>
    <row r="4858">
      <c r="A4858" s="40" t="s">
        <v>8663</v>
      </c>
      <c r="B4858" s="40" t="s">
        <v>2749</v>
      </c>
    </row>
    <row r="4859">
      <c r="A4859" s="40" t="s">
        <v>8664</v>
      </c>
      <c r="B4859" s="40" t="s">
        <v>2749</v>
      </c>
    </row>
    <row r="4860">
      <c r="A4860" s="40" t="s">
        <v>8665</v>
      </c>
      <c r="B4860" s="40" t="s">
        <v>2749</v>
      </c>
    </row>
    <row r="4861">
      <c r="A4861" s="40" t="s">
        <v>8666</v>
      </c>
      <c r="B4861" s="40" t="s">
        <v>2749</v>
      </c>
    </row>
    <row r="4862">
      <c r="A4862" s="40" t="s">
        <v>8667</v>
      </c>
      <c r="B4862" s="40" t="s">
        <v>2749</v>
      </c>
    </row>
    <row r="4863">
      <c r="A4863" s="40" t="s">
        <v>8668</v>
      </c>
      <c r="B4863" s="40" t="s">
        <v>2749</v>
      </c>
    </row>
    <row r="4864">
      <c r="A4864" s="40" t="s">
        <v>8669</v>
      </c>
      <c r="B4864" s="40" t="s">
        <v>2749</v>
      </c>
    </row>
    <row r="4865">
      <c r="A4865" s="40" t="s">
        <v>8670</v>
      </c>
      <c r="B4865" s="40" t="s">
        <v>2749</v>
      </c>
    </row>
    <row r="4866">
      <c r="A4866" s="40" t="s">
        <v>8671</v>
      </c>
      <c r="B4866" s="40" t="s">
        <v>2749</v>
      </c>
    </row>
    <row r="4867">
      <c r="A4867" s="40" t="s">
        <v>8672</v>
      </c>
      <c r="B4867" s="40" t="s">
        <v>4951</v>
      </c>
    </row>
    <row r="4868">
      <c r="A4868" s="40" t="s">
        <v>8673</v>
      </c>
      <c r="B4868" s="40" t="s">
        <v>5518</v>
      </c>
    </row>
    <row r="4869">
      <c r="A4869" s="40" t="s">
        <v>8674</v>
      </c>
      <c r="B4869" s="40" t="s">
        <v>4951</v>
      </c>
    </row>
    <row r="4870">
      <c r="A4870" s="40" t="s">
        <v>8675</v>
      </c>
      <c r="B4870" s="40" t="s">
        <v>5518</v>
      </c>
    </row>
    <row r="4871">
      <c r="A4871" s="40" t="s">
        <v>8676</v>
      </c>
      <c r="B4871" s="40" t="s">
        <v>5518</v>
      </c>
    </row>
    <row r="4872">
      <c r="A4872" s="40" t="s">
        <v>8677</v>
      </c>
      <c r="B4872" s="40" t="s">
        <v>5518</v>
      </c>
    </row>
    <row r="4873">
      <c r="A4873" s="40" t="s">
        <v>8678</v>
      </c>
      <c r="B4873" s="40" t="s">
        <v>3941</v>
      </c>
    </row>
    <row r="4874">
      <c r="A4874" s="40" t="s">
        <v>8679</v>
      </c>
      <c r="B4874" s="40" t="s">
        <v>3944</v>
      </c>
    </row>
    <row r="4875">
      <c r="A4875" s="40" t="s">
        <v>8680</v>
      </c>
      <c r="B4875" s="40" t="s">
        <v>3944</v>
      </c>
    </row>
    <row r="4876">
      <c r="A4876" s="40" t="s">
        <v>8681</v>
      </c>
      <c r="B4876" s="40" t="s">
        <v>3944</v>
      </c>
    </row>
    <row r="4877">
      <c r="A4877" s="40" t="s">
        <v>8682</v>
      </c>
      <c r="B4877" s="40" t="s">
        <v>3944</v>
      </c>
    </row>
    <row r="4878">
      <c r="A4878" s="40" t="s">
        <v>8683</v>
      </c>
      <c r="B4878" s="40" t="s">
        <v>3932</v>
      </c>
    </row>
    <row r="4879">
      <c r="A4879" s="40" t="s">
        <v>8684</v>
      </c>
      <c r="B4879" s="40" t="s">
        <v>3932</v>
      </c>
    </row>
    <row r="4880">
      <c r="A4880" s="40" t="s">
        <v>8685</v>
      </c>
      <c r="B4880" s="40" t="s">
        <v>3944</v>
      </c>
    </row>
    <row r="4881">
      <c r="A4881" s="40" t="s">
        <v>8686</v>
      </c>
      <c r="B4881" s="40" t="s">
        <v>3944</v>
      </c>
    </row>
    <row r="4882">
      <c r="A4882" s="40" t="s">
        <v>8687</v>
      </c>
      <c r="B4882" s="40" t="s">
        <v>3944</v>
      </c>
    </row>
    <row r="4883">
      <c r="A4883" s="40" t="s">
        <v>8688</v>
      </c>
      <c r="B4883" s="40" t="s">
        <v>2749</v>
      </c>
    </row>
    <row r="4884">
      <c r="A4884" s="40" t="s">
        <v>8689</v>
      </c>
      <c r="B4884" s="40" t="s">
        <v>4951</v>
      </c>
    </row>
    <row r="4885">
      <c r="A4885" s="40" t="s">
        <v>8690</v>
      </c>
      <c r="B4885" s="40" t="s">
        <v>5518</v>
      </c>
    </row>
    <row r="4886">
      <c r="A4886" s="40" t="s">
        <v>8691</v>
      </c>
      <c r="B4886" s="40" t="s">
        <v>2749</v>
      </c>
    </row>
    <row r="4887">
      <c r="A4887" s="40" t="s">
        <v>8692</v>
      </c>
      <c r="B4887" s="40" t="s">
        <v>4951</v>
      </c>
    </row>
    <row r="4888">
      <c r="A4888" s="40" t="s">
        <v>8693</v>
      </c>
      <c r="B4888" s="40" t="s">
        <v>4951</v>
      </c>
    </row>
    <row r="4889">
      <c r="A4889" s="40" t="s">
        <v>8694</v>
      </c>
      <c r="B4889" s="40" t="s">
        <v>4951</v>
      </c>
    </row>
    <row r="4890">
      <c r="A4890" s="40" t="s">
        <v>8695</v>
      </c>
      <c r="B4890" s="40" t="s">
        <v>2749</v>
      </c>
    </row>
    <row r="4891">
      <c r="A4891" s="40" t="s">
        <v>8696</v>
      </c>
      <c r="B4891" s="40" t="s">
        <v>2749</v>
      </c>
    </row>
    <row r="4892">
      <c r="A4892" s="40" t="s">
        <v>8697</v>
      </c>
      <c r="B4892" s="40" t="s">
        <v>2749</v>
      </c>
    </row>
    <row r="4893">
      <c r="A4893" s="40" t="s">
        <v>8698</v>
      </c>
      <c r="B4893" s="40" t="s">
        <v>2749</v>
      </c>
    </row>
    <row r="4894">
      <c r="A4894" s="40" t="s">
        <v>8699</v>
      </c>
      <c r="B4894" s="40" t="s">
        <v>4951</v>
      </c>
    </row>
    <row r="4895">
      <c r="A4895" s="40" t="s">
        <v>8700</v>
      </c>
      <c r="B4895" s="40" t="s">
        <v>3932</v>
      </c>
    </row>
    <row r="4896">
      <c r="A4896" s="40" t="s">
        <v>8701</v>
      </c>
      <c r="B4896" s="40" t="s">
        <v>4951</v>
      </c>
    </row>
    <row r="4897">
      <c r="A4897" s="40" t="s">
        <v>8702</v>
      </c>
      <c r="B4897" s="40" t="s">
        <v>4951</v>
      </c>
    </row>
    <row r="4898">
      <c r="A4898" s="40" t="s">
        <v>8703</v>
      </c>
      <c r="B4898" s="40" t="s">
        <v>4951</v>
      </c>
    </row>
    <row r="4899">
      <c r="A4899" s="40" t="s">
        <v>8704</v>
      </c>
      <c r="B4899" s="40" t="s">
        <v>4951</v>
      </c>
    </row>
    <row r="4900">
      <c r="A4900" s="40" t="s">
        <v>8705</v>
      </c>
      <c r="B4900" s="40" t="s">
        <v>4951</v>
      </c>
    </row>
    <row r="4901">
      <c r="A4901" s="40" t="s">
        <v>8706</v>
      </c>
      <c r="B4901" s="40" t="s">
        <v>3932</v>
      </c>
    </row>
    <row r="4902">
      <c r="A4902" s="40" t="s">
        <v>8707</v>
      </c>
      <c r="B4902" s="40" t="s">
        <v>4951</v>
      </c>
    </row>
    <row r="4903">
      <c r="A4903" s="40" t="s">
        <v>8708</v>
      </c>
      <c r="B4903" s="40" t="s">
        <v>2749</v>
      </c>
    </row>
    <row r="4904">
      <c r="A4904" s="40" t="s">
        <v>8709</v>
      </c>
      <c r="B4904" s="40" t="s">
        <v>4951</v>
      </c>
    </row>
    <row r="4905">
      <c r="A4905" s="40" t="s">
        <v>8710</v>
      </c>
      <c r="B4905" s="40" t="s">
        <v>3932</v>
      </c>
    </row>
    <row r="4906">
      <c r="A4906" s="40" t="s">
        <v>8711</v>
      </c>
      <c r="B4906" s="40" t="s">
        <v>3932</v>
      </c>
    </row>
    <row r="4907">
      <c r="A4907" s="40" t="s">
        <v>8712</v>
      </c>
      <c r="B4907" s="40" t="s">
        <v>3932</v>
      </c>
    </row>
    <row r="4908">
      <c r="A4908" s="40" t="s">
        <v>8713</v>
      </c>
      <c r="B4908" s="40" t="s">
        <v>2749</v>
      </c>
    </row>
    <row r="4909">
      <c r="A4909" s="40" t="s">
        <v>8714</v>
      </c>
      <c r="B4909" s="40" t="s">
        <v>4951</v>
      </c>
    </row>
    <row r="4910">
      <c r="A4910" s="40" t="s">
        <v>8715</v>
      </c>
      <c r="B4910" s="40" t="s">
        <v>4951</v>
      </c>
    </row>
    <row r="4911">
      <c r="A4911" s="40" t="s">
        <v>8716</v>
      </c>
      <c r="B4911" s="40" t="s">
        <v>4951</v>
      </c>
    </row>
    <row r="4912">
      <c r="A4912" s="40" t="s">
        <v>8717</v>
      </c>
      <c r="B4912" s="40" t="s">
        <v>4951</v>
      </c>
    </row>
    <row r="4913">
      <c r="A4913" s="40" t="s">
        <v>8718</v>
      </c>
      <c r="B4913" s="40" t="s">
        <v>4951</v>
      </c>
    </row>
    <row r="4914">
      <c r="A4914" s="40" t="s">
        <v>8719</v>
      </c>
      <c r="B4914" s="40" t="s">
        <v>3941</v>
      </c>
    </row>
    <row r="4915">
      <c r="A4915" s="40" t="s">
        <v>8720</v>
      </c>
      <c r="B4915" s="40" t="s">
        <v>3944</v>
      </c>
    </row>
    <row r="4916">
      <c r="A4916" s="40" t="s">
        <v>8721</v>
      </c>
      <c r="B4916" s="40" t="s">
        <v>3944</v>
      </c>
    </row>
    <row r="4917">
      <c r="A4917" s="40" t="s">
        <v>8722</v>
      </c>
      <c r="B4917" s="40" t="s">
        <v>2749</v>
      </c>
    </row>
    <row r="4918">
      <c r="A4918" s="40" t="s">
        <v>8723</v>
      </c>
      <c r="B4918" s="40" t="s">
        <v>3944</v>
      </c>
    </row>
    <row r="4919">
      <c r="A4919" s="40" t="s">
        <v>8724</v>
      </c>
      <c r="B4919" s="40" t="s">
        <v>3944</v>
      </c>
    </row>
    <row r="4920">
      <c r="A4920" s="40" t="s">
        <v>8725</v>
      </c>
      <c r="B4920" s="40" t="s">
        <v>2749</v>
      </c>
    </row>
    <row r="4921">
      <c r="A4921" s="40" t="s">
        <v>8726</v>
      </c>
      <c r="B4921" s="40" t="s">
        <v>2749</v>
      </c>
    </row>
    <row r="4922">
      <c r="A4922" s="40" t="s">
        <v>8727</v>
      </c>
      <c r="B4922" s="40" t="s">
        <v>3944</v>
      </c>
    </row>
    <row r="4923">
      <c r="A4923" s="40" t="s">
        <v>8728</v>
      </c>
      <c r="B4923" s="40" t="s">
        <v>3944</v>
      </c>
    </row>
    <row r="4924">
      <c r="A4924" s="40" t="s">
        <v>8729</v>
      </c>
      <c r="B4924" s="40" t="s">
        <v>3944</v>
      </c>
    </row>
    <row r="4925">
      <c r="A4925" s="40" t="s">
        <v>8730</v>
      </c>
      <c r="B4925" s="40" t="s">
        <v>3944</v>
      </c>
    </row>
    <row r="4926">
      <c r="A4926" s="40" t="s">
        <v>8731</v>
      </c>
      <c r="B4926" s="40" t="s">
        <v>3944</v>
      </c>
    </row>
    <row r="4927">
      <c r="A4927" s="40" t="s">
        <v>8732</v>
      </c>
      <c r="B4927" s="40" t="s">
        <v>3944</v>
      </c>
    </row>
    <row r="4928">
      <c r="A4928" s="40" t="s">
        <v>8733</v>
      </c>
      <c r="B4928" s="40" t="s">
        <v>2749</v>
      </c>
    </row>
    <row r="4929">
      <c r="A4929" s="40" t="s">
        <v>8734</v>
      </c>
      <c r="B4929" s="40" t="s">
        <v>2749</v>
      </c>
    </row>
    <row r="4930">
      <c r="A4930" s="40" t="s">
        <v>8735</v>
      </c>
      <c r="B4930" s="40" t="s">
        <v>2749</v>
      </c>
    </row>
    <row r="4931">
      <c r="A4931" s="40" t="s">
        <v>8736</v>
      </c>
      <c r="B4931" s="40" t="s">
        <v>3944</v>
      </c>
    </row>
    <row r="4932">
      <c r="A4932" s="40" t="s">
        <v>8737</v>
      </c>
      <c r="B4932" s="40" t="s">
        <v>2749</v>
      </c>
    </row>
    <row r="4933">
      <c r="A4933" s="40" t="s">
        <v>8738</v>
      </c>
      <c r="B4933" s="40" t="s">
        <v>3944</v>
      </c>
    </row>
    <row r="4934">
      <c r="A4934" s="40" t="s">
        <v>8739</v>
      </c>
      <c r="B4934" s="40" t="s">
        <v>3944</v>
      </c>
    </row>
    <row r="4935">
      <c r="A4935" s="40" t="s">
        <v>8740</v>
      </c>
      <c r="B4935" s="40" t="s">
        <v>2749</v>
      </c>
    </row>
    <row r="4936">
      <c r="A4936" s="40" t="s">
        <v>8741</v>
      </c>
      <c r="B4936" s="40" t="s">
        <v>3944</v>
      </c>
    </row>
    <row r="4937">
      <c r="A4937" s="40" t="s">
        <v>8742</v>
      </c>
    </row>
    <row r="4938">
      <c r="A4938" s="41" t="s">
        <v>8743</v>
      </c>
      <c r="B4938" s="40" t="s">
        <v>2749</v>
      </c>
    </row>
    <row r="4939">
      <c r="A4939" s="40" t="s">
        <v>8744</v>
      </c>
      <c r="B4939" s="40" t="s">
        <v>3944</v>
      </c>
    </row>
    <row r="4940">
      <c r="A4940" s="40" t="s">
        <v>8745</v>
      </c>
      <c r="B4940" s="40" t="s">
        <v>3944</v>
      </c>
    </row>
    <row r="4941">
      <c r="A4941" s="40" t="s">
        <v>8746</v>
      </c>
      <c r="B4941" s="40" t="s">
        <v>2749</v>
      </c>
    </row>
    <row r="4942">
      <c r="A4942" s="40" t="s">
        <v>8747</v>
      </c>
      <c r="B4942" s="40" t="s">
        <v>3932</v>
      </c>
    </row>
    <row r="4943">
      <c r="A4943" s="40" t="s">
        <v>8748</v>
      </c>
      <c r="B4943" s="40" t="s">
        <v>2749</v>
      </c>
    </row>
    <row r="4944">
      <c r="A4944" s="40" t="s">
        <v>8749</v>
      </c>
      <c r="B4944" s="40" t="s">
        <v>3941</v>
      </c>
    </row>
    <row r="4945">
      <c r="A4945" s="40" t="s">
        <v>8750</v>
      </c>
      <c r="B4945" s="40" t="s">
        <v>3932</v>
      </c>
    </row>
    <row r="4946">
      <c r="A4946" s="40" t="s">
        <v>8751</v>
      </c>
      <c r="B4946" s="40" t="s">
        <v>2749</v>
      </c>
    </row>
    <row r="4947">
      <c r="A4947" s="40" t="s">
        <v>8752</v>
      </c>
      <c r="B4947" s="40" t="s">
        <v>2749</v>
      </c>
    </row>
    <row r="4948">
      <c r="A4948" s="40" t="s">
        <v>8753</v>
      </c>
      <c r="B4948" s="40" t="s">
        <v>3944</v>
      </c>
    </row>
    <row r="4949">
      <c r="A4949" s="40" t="s">
        <v>8754</v>
      </c>
      <c r="B4949" s="40" t="s">
        <v>2749</v>
      </c>
    </row>
    <row r="4950">
      <c r="A4950" s="40" t="s">
        <v>8755</v>
      </c>
      <c r="B4950" s="40" t="s">
        <v>2749</v>
      </c>
    </row>
    <row r="4951">
      <c r="A4951" s="40" t="s">
        <v>8756</v>
      </c>
      <c r="B4951" s="40" t="s">
        <v>2749</v>
      </c>
    </row>
    <row r="4952">
      <c r="A4952" s="40" t="s">
        <v>8757</v>
      </c>
      <c r="B4952" s="40" t="s">
        <v>3944</v>
      </c>
    </row>
    <row r="4953">
      <c r="A4953" s="40" t="s">
        <v>8758</v>
      </c>
      <c r="B4953" s="40" t="s">
        <v>3944</v>
      </c>
    </row>
    <row r="4954">
      <c r="A4954" s="40" t="s">
        <v>8759</v>
      </c>
      <c r="B4954" s="40" t="s">
        <v>3941</v>
      </c>
    </row>
    <row r="4955">
      <c r="A4955" s="40" t="s">
        <v>8760</v>
      </c>
      <c r="B4955" s="40" t="s">
        <v>2749</v>
      </c>
    </row>
    <row r="4956">
      <c r="A4956" s="40" t="s">
        <v>8761</v>
      </c>
      <c r="B4956" s="40" t="s">
        <v>3944</v>
      </c>
    </row>
    <row r="4957">
      <c r="A4957" s="40" t="s">
        <v>8762</v>
      </c>
      <c r="B4957" s="40" t="s">
        <v>3944</v>
      </c>
    </row>
    <row r="4958">
      <c r="A4958" s="40" t="s">
        <v>8763</v>
      </c>
      <c r="B4958" s="40" t="s">
        <v>3944</v>
      </c>
    </row>
    <row r="4959">
      <c r="A4959" s="40" t="s">
        <v>8764</v>
      </c>
      <c r="B4959" s="40" t="s">
        <v>3944</v>
      </c>
    </row>
    <row r="4960">
      <c r="A4960" s="40" t="s">
        <v>307</v>
      </c>
      <c r="B4960" s="40" t="s">
        <v>3944</v>
      </c>
    </row>
    <row r="4961">
      <c r="A4961" s="40" t="s">
        <v>8765</v>
      </c>
      <c r="B4961" s="40" t="s">
        <v>2749</v>
      </c>
    </row>
    <row r="4962">
      <c r="A4962" s="40" t="s">
        <v>8766</v>
      </c>
    </row>
    <row r="4963">
      <c r="A4963" s="40" t="s">
        <v>8767</v>
      </c>
      <c r="B4963" s="40" t="s">
        <v>2749</v>
      </c>
    </row>
    <row r="4964">
      <c r="A4964" s="40" t="s">
        <v>8768</v>
      </c>
    </row>
    <row r="4965">
      <c r="A4965" s="40" t="s">
        <v>8769</v>
      </c>
      <c r="B4965" s="40" t="s">
        <v>3932</v>
      </c>
    </row>
    <row r="4966">
      <c r="A4966" s="40" t="s">
        <v>8770</v>
      </c>
      <c r="B4966" s="40" t="s">
        <v>3944</v>
      </c>
    </row>
    <row r="4967">
      <c r="A4967" s="40" t="s">
        <v>8771</v>
      </c>
      <c r="B4967" s="40" t="s">
        <v>3932</v>
      </c>
    </row>
    <row r="4968">
      <c r="A4968" s="40" t="s">
        <v>8772</v>
      </c>
      <c r="B4968" s="40" t="s">
        <v>2749</v>
      </c>
    </row>
    <row r="4969">
      <c r="A4969" s="40" t="s">
        <v>8773</v>
      </c>
      <c r="B4969" s="40" t="s">
        <v>3944</v>
      </c>
    </row>
    <row r="4970">
      <c r="A4970" s="40" t="s">
        <v>8774</v>
      </c>
      <c r="B4970" s="40" t="s">
        <v>2749</v>
      </c>
    </row>
    <row r="4971">
      <c r="A4971" s="40" t="s">
        <v>923</v>
      </c>
    </row>
    <row r="4972">
      <c r="A4972" s="40" t="s">
        <v>8775</v>
      </c>
      <c r="B4972" s="40" t="s">
        <v>2749</v>
      </c>
    </row>
    <row r="4973">
      <c r="A4973" s="40" t="s">
        <v>8776</v>
      </c>
      <c r="B4973" s="40" t="s">
        <v>3944</v>
      </c>
    </row>
    <row r="4974">
      <c r="A4974" s="40" t="s">
        <v>8777</v>
      </c>
      <c r="B4974" s="40" t="s">
        <v>2749</v>
      </c>
    </row>
    <row r="4975">
      <c r="A4975" s="40" t="s">
        <v>8778</v>
      </c>
      <c r="B4975" s="40" t="s">
        <v>3944</v>
      </c>
    </row>
    <row r="4976">
      <c r="A4976" s="40" t="s">
        <v>8779</v>
      </c>
    </row>
    <row r="4977">
      <c r="A4977" s="40" t="s">
        <v>8780</v>
      </c>
      <c r="B4977" s="40" t="s">
        <v>3932</v>
      </c>
    </row>
    <row r="4978">
      <c r="A4978" s="40" t="s">
        <v>8781</v>
      </c>
      <c r="B4978" s="40" t="s">
        <v>3932</v>
      </c>
    </row>
    <row r="4979">
      <c r="A4979" s="40" t="s">
        <v>8782</v>
      </c>
      <c r="B4979" s="40" t="s">
        <v>3932</v>
      </c>
    </row>
    <row r="4980">
      <c r="A4980" s="40" t="s">
        <v>8783</v>
      </c>
      <c r="B4980" s="40" t="s">
        <v>3932</v>
      </c>
    </row>
    <row r="4981">
      <c r="A4981" s="40" t="s">
        <v>8784</v>
      </c>
      <c r="B4981" s="40" t="s">
        <v>3944</v>
      </c>
    </row>
    <row r="4982">
      <c r="A4982" s="40" t="s">
        <v>8785</v>
      </c>
      <c r="B4982" s="40" t="s">
        <v>2749</v>
      </c>
    </row>
    <row r="4983">
      <c r="A4983" s="40" t="s">
        <v>8786</v>
      </c>
      <c r="B4983" s="40" t="s">
        <v>2749</v>
      </c>
    </row>
    <row r="4984">
      <c r="A4984" s="40" t="s">
        <v>8787</v>
      </c>
      <c r="B4984" s="40" t="s">
        <v>2749</v>
      </c>
    </row>
    <row r="4985">
      <c r="A4985" s="40" t="s">
        <v>8788</v>
      </c>
      <c r="B4985" s="40" t="s">
        <v>2749</v>
      </c>
    </row>
    <row r="4986">
      <c r="A4986" s="40" t="s">
        <v>8789</v>
      </c>
      <c r="B4986" s="40" t="s">
        <v>2749</v>
      </c>
    </row>
    <row r="4987">
      <c r="A4987" s="40" t="s">
        <v>8790</v>
      </c>
      <c r="B4987" s="40" t="s">
        <v>2749</v>
      </c>
    </row>
    <row r="4988">
      <c r="A4988" s="40" t="s">
        <v>8791</v>
      </c>
      <c r="B4988" s="40" t="s">
        <v>2749</v>
      </c>
    </row>
    <row r="4989">
      <c r="A4989" s="40" t="s">
        <v>8792</v>
      </c>
      <c r="B4989" s="40" t="s">
        <v>2749</v>
      </c>
    </row>
    <row r="4990">
      <c r="A4990" s="40" t="s">
        <v>8793</v>
      </c>
      <c r="B4990" s="40" t="s">
        <v>2749</v>
      </c>
    </row>
    <row r="4991">
      <c r="A4991" s="40" t="s">
        <v>8794</v>
      </c>
      <c r="B4991" s="40" t="s">
        <v>2749</v>
      </c>
    </row>
    <row r="4992">
      <c r="A4992" s="40" t="s">
        <v>8795</v>
      </c>
      <c r="B4992" s="40" t="s">
        <v>2749</v>
      </c>
    </row>
    <row r="4993">
      <c r="A4993" s="40" t="s">
        <v>8796</v>
      </c>
      <c r="B4993" s="40" t="s">
        <v>2749</v>
      </c>
    </row>
    <row r="4994">
      <c r="A4994" s="40" t="s">
        <v>8797</v>
      </c>
      <c r="B4994" s="40" t="s">
        <v>2749</v>
      </c>
    </row>
    <row r="4995">
      <c r="A4995" s="40" t="s">
        <v>8798</v>
      </c>
      <c r="B4995" s="40" t="s">
        <v>2749</v>
      </c>
    </row>
    <row r="4996">
      <c r="A4996" s="40" t="s">
        <v>8799</v>
      </c>
      <c r="B4996" s="40" t="s">
        <v>2749</v>
      </c>
    </row>
    <row r="4997">
      <c r="A4997" s="40" t="s">
        <v>8800</v>
      </c>
      <c r="B4997" s="40" t="s">
        <v>2749</v>
      </c>
    </row>
    <row r="4998">
      <c r="A4998" s="40" t="s">
        <v>8801</v>
      </c>
      <c r="B4998" s="40" t="s">
        <v>2749</v>
      </c>
    </row>
    <row r="4999">
      <c r="A4999" s="40" t="s">
        <v>8802</v>
      </c>
      <c r="B4999" s="40" t="s">
        <v>2749</v>
      </c>
    </row>
    <row r="5000">
      <c r="A5000" s="40" t="s">
        <v>8803</v>
      </c>
      <c r="B5000" s="40" t="s">
        <v>2749</v>
      </c>
    </row>
    <row r="5001">
      <c r="A5001" s="40" t="s">
        <v>8804</v>
      </c>
      <c r="B5001" s="40" t="s">
        <v>2749</v>
      </c>
    </row>
    <row r="5002">
      <c r="A5002" s="40" t="s">
        <v>8805</v>
      </c>
      <c r="B5002" s="40" t="s">
        <v>2749</v>
      </c>
    </row>
    <row r="5003">
      <c r="A5003" s="40" t="s">
        <v>8806</v>
      </c>
      <c r="B5003" s="40" t="s">
        <v>2749</v>
      </c>
    </row>
    <row r="5004">
      <c r="A5004" s="40" t="s">
        <v>8807</v>
      </c>
      <c r="B5004" s="40" t="s">
        <v>2749</v>
      </c>
    </row>
    <row r="5005">
      <c r="A5005" s="40" t="s">
        <v>8808</v>
      </c>
      <c r="B5005" s="40" t="s">
        <v>2749</v>
      </c>
    </row>
    <row r="5006">
      <c r="A5006" s="40" t="s">
        <v>8809</v>
      </c>
      <c r="B5006" s="40" t="s">
        <v>2749</v>
      </c>
    </row>
    <row r="5007">
      <c r="A5007" s="40" t="s">
        <v>8810</v>
      </c>
      <c r="B5007" s="40" t="s">
        <v>2749</v>
      </c>
    </row>
    <row r="5008">
      <c r="A5008" s="40" t="s">
        <v>8811</v>
      </c>
      <c r="B5008" s="40" t="s">
        <v>2749</v>
      </c>
    </row>
    <row r="5009">
      <c r="A5009" s="40" t="s">
        <v>8812</v>
      </c>
      <c r="B5009" s="40" t="s">
        <v>2749</v>
      </c>
    </row>
    <row r="5010">
      <c r="A5010" s="40" t="s">
        <v>251</v>
      </c>
      <c r="B5010" s="40" t="s">
        <v>2749</v>
      </c>
    </row>
    <row r="5011">
      <c r="A5011" s="40" t="s">
        <v>8813</v>
      </c>
      <c r="B5011" s="40" t="s">
        <v>2749</v>
      </c>
    </row>
    <row r="5012">
      <c r="A5012" s="40" t="s">
        <v>8814</v>
      </c>
      <c r="B5012" s="40" t="s">
        <v>2749</v>
      </c>
    </row>
    <row r="5013">
      <c r="A5013" s="40" t="s">
        <v>8815</v>
      </c>
      <c r="B5013" s="40" t="s">
        <v>2749</v>
      </c>
    </row>
    <row r="5014">
      <c r="A5014" s="40" t="s">
        <v>8816</v>
      </c>
      <c r="B5014" s="40" t="s">
        <v>2749</v>
      </c>
    </row>
    <row r="5015">
      <c r="A5015" s="40" t="s">
        <v>8817</v>
      </c>
      <c r="B5015" s="40" t="s">
        <v>2749</v>
      </c>
    </row>
    <row r="5016">
      <c r="A5016" s="40" t="s">
        <v>8818</v>
      </c>
      <c r="B5016" s="40" t="s">
        <v>2749</v>
      </c>
    </row>
    <row r="5017">
      <c r="A5017" s="40" t="s">
        <v>8819</v>
      </c>
      <c r="B5017" s="40" t="s">
        <v>2749</v>
      </c>
    </row>
    <row r="5018">
      <c r="A5018" s="40" t="s">
        <v>8820</v>
      </c>
      <c r="B5018" s="40" t="s">
        <v>2749</v>
      </c>
    </row>
    <row r="5019">
      <c r="A5019" s="40" t="s">
        <v>8821</v>
      </c>
      <c r="B5019" s="40" t="s">
        <v>2749</v>
      </c>
    </row>
    <row r="5020">
      <c r="A5020" s="40" t="s">
        <v>8822</v>
      </c>
      <c r="B5020" s="40" t="s">
        <v>3932</v>
      </c>
    </row>
    <row r="5021">
      <c r="A5021" s="40" t="s">
        <v>8823</v>
      </c>
      <c r="B5021" s="40" t="s">
        <v>3932</v>
      </c>
    </row>
    <row r="5022">
      <c r="A5022" s="40" t="s">
        <v>8824</v>
      </c>
      <c r="B5022" s="40" t="s">
        <v>3932</v>
      </c>
    </row>
    <row r="5023">
      <c r="A5023" s="40" t="s">
        <v>8825</v>
      </c>
      <c r="B5023" s="40" t="s">
        <v>3941</v>
      </c>
    </row>
    <row r="5024">
      <c r="A5024" s="40" t="s">
        <v>8826</v>
      </c>
      <c r="B5024" s="40" t="s">
        <v>3941</v>
      </c>
    </row>
    <row r="5025">
      <c r="A5025" s="40" t="s">
        <v>8827</v>
      </c>
      <c r="B5025" s="40" t="s">
        <v>3941</v>
      </c>
    </row>
    <row r="5026">
      <c r="A5026" s="40" t="s">
        <v>8828</v>
      </c>
      <c r="B5026" s="40" t="s">
        <v>3941</v>
      </c>
    </row>
    <row r="5027">
      <c r="A5027" s="40" t="s">
        <v>8829</v>
      </c>
      <c r="B5027" s="40" t="s">
        <v>3941</v>
      </c>
    </row>
    <row r="5028">
      <c r="A5028" s="40" t="s">
        <v>8830</v>
      </c>
      <c r="B5028" s="40" t="s">
        <v>3941</v>
      </c>
    </row>
    <row r="5029">
      <c r="A5029" s="40" t="s">
        <v>8831</v>
      </c>
      <c r="B5029" s="40" t="s">
        <v>3941</v>
      </c>
    </row>
    <row r="5030">
      <c r="A5030" s="40" t="s">
        <v>8832</v>
      </c>
      <c r="B5030" s="40" t="s">
        <v>3941</v>
      </c>
    </row>
    <row r="5031">
      <c r="A5031" s="40" t="s">
        <v>8833</v>
      </c>
      <c r="B5031" s="40" t="s">
        <v>3944</v>
      </c>
    </row>
    <row r="5032">
      <c r="A5032" s="40" t="s">
        <v>8834</v>
      </c>
      <c r="B5032" s="40" t="s">
        <v>3944</v>
      </c>
    </row>
    <row r="5033">
      <c r="A5033" s="40" t="s">
        <v>8835</v>
      </c>
      <c r="B5033" s="40" t="s">
        <v>3944</v>
      </c>
    </row>
    <row r="5034">
      <c r="A5034" s="40" t="s">
        <v>8836</v>
      </c>
      <c r="B5034" s="40" t="s">
        <v>3944</v>
      </c>
    </row>
    <row r="5035">
      <c r="A5035" s="40" t="s">
        <v>8837</v>
      </c>
      <c r="B5035" s="40" t="s">
        <v>3944</v>
      </c>
    </row>
    <row r="5036">
      <c r="A5036" s="40" t="s">
        <v>8838</v>
      </c>
      <c r="B5036" s="40" t="s">
        <v>3944</v>
      </c>
    </row>
    <row r="5037">
      <c r="A5037" s="40" t="s">
        <v>8839</v>
      </c>
      <c r="B5037" s="40" t="s">
        <v>3944</v>
      </c>
    </row>
    <row r="5038">
      <c r="A5038" s="40" t="s">
        <v>8840</v>
      </c>
      <c r="B5038" s="40" t="s">
        <v>3944</v>
      </c>
    </row>
    <row r="5039">
      <c r="A5039" s="40" t="s">
        <v>8841</v>
      </c>
      <c r="B5039" s="40" t="s">
        <v>3944</v>
      </c>
    </row>
    <row r="5040">
      <c r="A5040" s="40" t="s">
        <v>8842</v>
      </c>
      <c r="B5040" s="40" t="s">
        <v>3944</v>
      </c>
    </row>
    <row r="5041">
      <c r="A5041" s="40" t="s">
        <v>8843</v>
      </c>
      <c r="B5041" s="40" t="s">
        <v>3944</v>
      </c>
    </row>
    <row r="5042">
      <c r="A5042" s="40" t="s">
        <v>8844</v>
      </c>
      <c r="B5042" s="40" t="s">
        <v>3944</v>
      </c>
    </row>
    <row r="5043">
      <c r="A5043" s="40" t="s">
        <v>8845</v>
      </c>
      <c r="B5043" s="40" t="s">
        <v>3944</v>
      </c>
    </row>
    <row r="5044">
      <c r="A5044" s="40" t="s">
        <v>8846</v>
      </c>
      <c r="B5044" s="40" t="s">
        <v>3944</v>
      </c>
    </row>
    <row r="5045">
      <c r="A5045" s="40" t="s">
        <v>8847</v>
      </c>
      <c r="B5045" s="40" t="s">
        <v>3944</v>
      </c>
    </row>
    <row r="5046">
      <c r="A5046" s="40" t="s">
        <v>8848</v>
      </c>
      <c r="B5046" s="40" t="s">
        <v>3944</v>
      </c>
    </row>
    <row r="5047">
      <c r="A5047" s="40" t="s">
        <v>8849</v>
      </c>
      <c r="B5047" s="40" t="s">
        <v>3944</v>
      </c>
    </row>
    <row r="5048">
      <c r="A5048" s="40" t="s">
        <v>8850</v>
      </c>
      <c r="B5048" s="40" t="s">
        <v>3944</v>
      </c>
    </row>
    <row r="5049">
      <c r="A5049" s="40" t="s">
        <v>8851</v>
      </c>
      <c r="B5049" s="40" t="s">
        <v>3944</v>
      </c>
    </row>
    <row r="5050">
      <c r="A5050" s="40" t="s">
        <v>333</v>
      </c>
      <c r="B5050" s="40" t="s">
        <v>3944</v>
      </c>
    </row>
    <row r="5051">
      <c r="A5051" s="40" t="s">
        <v>8852</v>
      </c>
      <c r="B5051" s="40" t="s">
        <v>3944</v>
      </c>
    </row>
    <row r="5052">
      <c r="A5052" s="40" t="s">
        <v>8853</v>
      </c>
      <c r="B5052" s="40" t="s">
        <v>3944</v>
      </c>
    </row>
    <row r="5053">
      <c r="A5053" s="40" t="s">
        <v>8854</v>
      </c>
      <c r="B5053" s="40" t="s">
        <v>3944</v>
      </c>
    </row>
    <row r="5054">
      <c r="A5054" s="40" t="s">
        <v>8855</v>
      </c>
      <c r="B5054" s="40" t="s">
        <v>3944</v>
      </c>
    </row>
    <row r="5055">
      <c r="A5055" s="40" t="s">
        <v>8856</v>
      </c>
      <c r="B5055" s="40" t="s">
        <v>3944</v>
      </c>
    </row>
    <row r="5056">
      <c r="A5056" s="40" t="s">
        <v>8857</v>
      </c>
      <c r="B5056" s="40" t="s">
        <v>3944</v>
      </c>
    </row>
    <row r="5057">
      <c r="A5057" s="40" t="s">
        <v>8858</v>
      </c>
      <c r="B5057" s="40" t="s">
        <v>3944</v>
      </c>
    </row>
    <row r="5058">
      <c r="A5058" s="40" t="s">
        <v>8859</v>
      </c>
      <c r="B5058" s="40" t="s">
        <v>3944</v>
      </c>
    </row>
    <row r="5059">
      <c r="A5059" s="40" t="s">
        <v>8860</v>
      </c>
      <c r="B5059" s="40" t="s">
        <v>3944</v>
      </c>
    </row>
    <row r="5060">
      <c r="A5060" s="40" t="s">
        <v>8861</v>
      </c>
      <c r="B5060" s="40" t="s">
        <v>3944</v>
      </c>
    </row>
    <row r="5061">
      <c r="A5061" s="40" t="s">
        <v>8862</v>
      </c>
      <c r="B5061" s="40" t="s">
        <v>3944</v>
      </c>
    </row>
    <row r="5062">
      <c r="A5062" s="40" t="s">
        <v>8863</v>
      </c>
      <c r="B5062" s="40" t="s">
        <v>3944</v>
      </c>
    </row>
    <row r="5063">
      <c r="A5063" s="40" t="s">
        <v>8864</v>
      </c>
      <c r="B5063" s="40" t="s">
        <v>3944</v>
      </c>
    </row>
    <row r="5064">
      <c r="A5064" s="40" t="s">
        <v>8865</v>
      </c>
      <c r="B5064" s="40" t="s">
        <v>3944</v>
      </c>
    </row>
    <row r="5065">
      <c r="A5065" s="40" t="s">
        <v>8866</v>
      </c>
      <c r="B5065" s="40" t="s">
        <v>3944</v>
      </c>
    </row>
    <row r="5066">
      <c r="A5066" s="40" t="s">
        <v>8867</v>
      </c>
      <c r="B5066" s="40" t="s">
        <v>3944</v>
      </c>
    </row>
    <row r="5067">
      <c r="A5067" s="40" t="s">
        <v>8868</v>
      </c>
      <c r="B5067" s="40" t="s">
        <v>3944</v>
      </c>
    </row>
    <row r="5068">
      <c r="A5068" s="40" t="s">
        <v>8869</v>
      </c>
      <c r="B5068" s="40" t="s">
        <v>3944</v>
      </c>
    </row>
    <row r="5069">
      <c r="A5069" s="40" t="s">
        <v>8870</v>
      </c>
      <c r="B5069" s="40" t="s">
        <v>3944</v>
      </c>
    </row>
    <row r="5070">
      <c r="A5070" s="40" t="s">
        <v>8871</v>
      </c>
      <c r="B5070" s="40" t="s">
        <v>3944</v>
      </c>
    </row>
    <row r="5071">
      <c r="A5071" s="40" t="s">
        <v>8872</v>
      </c>
      <c r="B5071" s="40" t="s">
        <v>3944</v>
      </c>
    </row>
    <row r="5072">
      <c r="A5072" s="40" t="s">
        <v>8873</v>
      </c>
      <c r="B5072" s="40" t="s">
        <v>3944</v>
      </c>
    </row>
    <row r="5073">
      <c r="A5073" s="40" t="s">
        <v>8874</v>
      </c>
      <c r="B5073" s="40" t="s">
        <v>3944</v>
      </c>
    </row>
    <row r="5074">
      <c r="A5074" s="40" t="s">
        <v>8875</v>
      </c>
      <c r="B5074" s="40" t="s">
        <v>3944</v>
      </c>
    </row>
    <row r="5075">
      <c r="A5075" s="40" t="s">
        <v>8876</v>
      </c>
      <c r="B5075" s="40" t="s">
        <v>3944</v>
      </c>
    </row>
    <row r="5076">
      <c r="A5076" s="40" t="s">
        <v>8877</v>
      </c>
      <c r="B5076" s="40" t="s">
        <v>3944</v>
      </c>
    </row>
    <row r="5077">
      <c r="A5077" s="40" t="s">
        <v>8878</v>
      </c>
      <c r="B5077" s="40" t="s">
        <v>3944</v>
      </c>
    </row>
    <row r="5078">
      <c r="A5078" s="40" t="s">
        <v>8879</v>
      </c>
      <c r="B5078" s="40" t="s">
        <v>3944</v>
      </c>
    </row>
    <row r="5079">
      <c r="A5079" s="40" t="s">
        <v>8880</v>
      </c>
      <c r="B5079" s="40" t="s">
        <v>3944</v>
      </c>
    </row>
    <row r="5080">
      <c r="A5080" s="40" t="s">
        <v>8881</v>
      </c>
      <c r="B5080" s="40" t="s">
        <v>3944</v>
      </c>
    </row>
    <row r="5081">
      <c r="A5081" s="40" t="s">
        <v>8882</v>
      </c>
      <c r="B5081" s="40" t="s">
        <v>3944</v>
      </c>
    </row>
    <row r="5082">
      <c r="A5082" s="40" t="s">
        <v>8883</v>
      </c>
      <c r="B5082" s="40" t="s">
        <v>3944</v>
      </c>
    </row>
    <row r="5083">
      <c r="A5083" s="41" t="s">
        <v>8884</v>
      </c>
      <c r="B5083" s="40" t="s">
        <v>3944</v>
      </c>
    </row>
    <row r="5084">
      <c r="A5084" s="40" t="s">
        <v>8885</v>
      </c>
      <c r="B5084" s="40" t="s">
        <v>3944</v>
      </c>
    </row>
    <row r="5085">
      <c r="A5085" s="40" t="s">
        <v>8886</v>
      </c>
      <c r="B5085" s="40" t="s">
        <v>3944</v>
      </c>
    </row>
    <row r="5086">
      <c r="A5086" s="40" t="s">
        <v>8887</v>
      </c>
      <c r="B5086" s="40" t="s">
        <v>3944</v>
      </c>
    </row>
    <row r="5087">
      <c r="A5087" s="40" t="s">
        <v>2263</v>
      </c>
      <c r="B5087" s="40" t="s">
        <v>3944</v>
      </c>
    </row>
    <row r="5088">
      <c r="A5088" s="40" t="s">
        <v>8888</v>
      </c>
      <c r="B5088" s="40" t="s">
        <v>3944</v>
      </c>
    </row>
    <row r="5089">
      <c r="A5089" s="40" t="s">
        <v>8889</v>
      </c>
      <c r="B5089" s="40" t="s">
        <v>3944</v>
      </c>
    </row>
    <row r="5090">
      <c r="A5090" s="40" t="s">
        <v>8890</v>
      </c>
      <c r="B5090" s="40" t="s">
        <v>3944</v>
      </c>
    </row>
    <row r="5091">
      <c r="A5091" s="40" t="s">
        <v>8891</v>
      </c>
      <c r="B5091" s="40" t="s">
        <v>3944</v>
      </c>
    </row>
    <row r="5092">
      <c r="A5092" s="40" t="s">
        <v>8892</v>
      </c>
      <c r="B5092" s="40" t="s">
        <v>3944</v>
      </c>
    </row>
    <row r="5093">
      <c r="A5093" s="40" t="s">
        <v>8893</v>
      </c>
      <c r="B5093" s="40" t="s">
        <v>3944</v>
      </c>
    </row>
    <row r="5094">
      <c r="A5094" s="40" t="s">
        <v>8894</v>
      </c>
      <c r="B5094" s="40" t="s">
        <v>3944</v>
      </c>
    </row>
    <row r="5095">
      <c r="A5095" s="40" t="s">
        <v>8895</v>
      </c>
      <c r="B5095" s="40" t="s">
        <v>3944</v>
      </c>
    </row>
    <row r="5096">
      <c r="A5096" s="40" t="s">
        <v>789</v>
      </c>
      <c r="B5096" s="40" t="s">
        <v>3944</v>
      </c>
    </row>
    <row r="5097">
      <c r="A5097" s="40" t="s">
        <v>8896</v>
      </c>
      <c r="B5097" s="40" t="s">
        <v>3944</v>
      </c>
    </row>
    <row r="5098">
      <c r="A5098" s="40" t="s">
        <v>8897</v>
      </c>
      <c r="B5098" s="40" t="s">
        <v>3944</v>
      </c>
    </row>
    <row r="5099">
      <c r="A5099" s="40" t="s">
        <v>8898</v>
      </c>
      <c r="B5099" s="40" t="s">
        <v>3944</v>
      </c>
    </row>
    <row r="5100">
      <c r="A5100" s="40" t="s">
        <v>8899</v>
      </c>
      <c r="B5100" s="40" t="s">
        <v>3944</v>
      </c>
    </row>
    <row r="5101">
      <c r="A5101" s="40" t="s">
        <v>8900</v>
      </c>
      <c r="B5101" s="40" t="s">
        <v>3944</v>
      </c>
    </row>
    <row r="5102">
      <c r="A5102" s="40" t="s">
        <v>8901</v>
      </c>
      <c r="B5102" s="40" t="s">
        <v>3944</v>
      </c>
    </row>
    <row r="5103">
      <c r="A5103" s="40" t="s">
        <v>8902</v>
      </c>
      <c r="B5103" s="40" t="s">
        <v>8298</v>
      </c>
    </row>
    <row r="5104">
      <c r="A5104" s="40" t="s">
        <v>8903</v>
      </c>
      <c r="B5104" s="40" t="s">
        <v>3944</v>
      </c>
    </row>
    <row r="5105">
      <c r="A5105" s="40" t="s">
        <v>8904</v>
      </c>
      <c r="B5105" s="40" t="s">
        <v>3944</v>
      </c>
    </row>
    <row r="5106">
      <c r="A5106" s="40" t="s">
        <v>8905</v>
      </c>
      <c r="B5106" s="40" t="s">
        <v>3944</v>
      </c>
    </row>
    <row r="5107">
      <c r="A5107" s="40" t="s">
        <v>8906</v>
      </c>
      <c r="B5107" s="40" t="s">
        <v>3944</v>
      </c>
    </row>
    <row r="5108">
      <c r="A5108" s="40" t="s">
        <v>8907</v>
      </c>
      <c r="B5108" s="40" t="s">
        <v>3944</v>
      </c>
    </row>
    <row r="5109">
      <c r="A5109" s="40" t="s">
        <v>8908</v>
      </c>
      <c r="B5109" s="40" t="s">
        <v>3944</v>
      </c>
    </row>
    <row r="5110">
      <c r="A5110" s="40" t="s">
        <v>8909</v>
      </c>
      <c r="B5110" s="40" t="s">
        <v>3944</v>
      </c>
    </row>
    <row r="5111">
      <c r="A5111" s="40" t="s">
        <v>1197</v>
      </c>
      <c r="B5111" s="40" t="s">
        <v>3944</v>
      </c>
    </row>
    <row r="5112">
      <c r="A5112" s="40" t="s">
        <v>8910</v>
      </c>
      <c r="B5112" s="40" t="s">
        <v>3944</v>
      </c>
    </row>
    <row r="5113">
      <c r="A5113" s="40" t="s">
        <v>8911</v>
      </c>
      <c r="B5113" s="40" t="s">
        <v>3944</v>
      </c>
    </row>
    <row r="5114">
      <c r="A5114" s="40" t="s">
        <v>8912</v>
      </c>
      <c r="B5114" s="40" t="s">
        <v>3928</v>
      </c>
    </row>
    <row r="5115">
      <c r="A5115" s="40" t="s">
        <v>8913</v>
      </c>
      <c r="B5115" s="40" t="s">
        <v>2749</v>
      </c>
    </row>
    <row r="5116">
      <c r="A5116" s="40" t="s">
        <v>8914</v>
      </c>
      <c r="B5116" s="40" t="s">
        <v>2749</v>
      </c>
    </row>
    <row r="5117">
      <c r="A5117" s="40" t="s">
        <v>8915</v>
      </c>
      <c r="B5117" s="40" t="s">
        <v>2749</v>
      </c>
    </row>
    <row r="5118">
      <c r="A5118" s="40" t="s">
        <v>8916</v>
      </c>
      <c r="B5118" s="40" t="s">
        <v>2749</v>
      </c>
    </row>
    <row r="5119">
      <c r="A5119" s="40" t="s">
        <v>8917</v>
      </c>
      <c r="B5119" s="40" t="s">
        <v>2749</v>
      </c>
    </row>
    <row r="5120">
      <c r="A5120" s="40" t="s">
        <v>8918</v>
      </c>
      <c r="B5120" s="40" t="s">
        <v>2749</v>
      </c>
    </row>
    <row r="5121">
      <c r="A5121" s="40" t="s">
        <v>8919</v>
      </c>
      <c r="B5121" s="40" t="s">
        <v>2749</v>
      </c>
    </row>
    <row r="5122">
      <c r="A5122" s="40" t="s">
        <v>8920</v>
      </c>
      <c r="B5122" s="40" t="s">
        <v>2749</v>
      </c>
    </row>
    <row r="5123">
      <c r="A5123" s="40" t="s">
        <v>8921</v>
      </c>
      <c r="B5123" s="40" t="s">
        <v>2749</v>
      </c>
    </row>
    <row r="5124">
      <c r="A5124" s="40" t="s">
        <v>8922</v>
      </c>
      <c r="B5124" s="40" t="s">
        <v>2749</v>
      </c>
    </row>
    <row r="5125">
      <c r="A5125" s="40" t="s">
        <v>8923</v>
      </c>
      <c r="B5125" s="40" t="s">
        <v>2749</v>
      </c>
    </row>
    <row r="5126">
      <c r="A5126" s="40" t="s">
        <v>8924</v>
      </c>
      <c r="B5126" s="40" t="s">
        <v>2749</v>
      </c>
    </row>
    <row r="5127">
      <c r="A5127" s="40" t="s">
        <v>8925</v>
      </c>
      <c r="B5127" s="40" t="s">
        <v>2749</v>
      </c>
    </row>
    <row r="5128">
      <c r="A5128" s="40" t="s">
        <v>8926</v>
      </c>
      <c r="B5128" s="40" t="s">
        <v>2749</v>
      </c>
    </row>
    <row r="5129">
      <c r="A5129" s="40" t="s">
        <v>8927</v>
      </c>
      <c r="B5129" s="40" t="s">
        <v>2749</v>
      </c>
    </row>
    <row r="5130">
      <c r="A5130" s="40" t="s">
        <v>8928</v>
      </c>
      <c r="B5130" s="40" t="s">
        <v>2749</v>
      </c>
    </row>
    <row r="5131">
      <c r="A5131" s="40" t="s">
        <v>729</v>
      </c>
      <c r="B5131" s="40" t="s">
        <v>2749</v>
      </c>
    </row>
    <row r="5132">
      <c r="A5132" s="40" t="s">
        <v>8929</v>
      </c>
      <c r="B5132" s="40" t="s">
        <v>2749</v>
      </c>
    </row>
    <row r="5133">
      <c r="A5133" s="40" t="s">
        <v>8930</v>
      </c>
      <c r="B5133" s="40" t="s">
        <v>2749</v>
      </c>
    </row>
    <row r="5134">
      <c r="A5134" s="40" t="s">
        <v>8931</v>
      </c>
      <c r="B5134" s="40" t="s">
        <v>2749</v>
      </c>
    </row>
    <row r="5135">
      <c r="A5135" s="40" t="s">
        <v>8932</v>
      </c>
      <c r="B5135" s="40" t="s">
        <v>2749</v>
      </c>
    </row>
    <row r="5136">
      <c r="A5136" s="40" t="s">
        <v>8933</v>
      </c>
      <c r="B5136" s="40" t="s">
        <v>2749</v>
      </c>
    </row>
    <row r="5137">
      <c r="A5137" s="40" t="s">
        <v>8934</v>
      </c>
      <c r="B5137" s="40" t="s">
        <v>2749</v>
      </c>
    </row>
    <row r="5138">
      <c r="A5138" s="40" t="s">
        <v>8935</v>
      </c>
      <c r="B5138" s="40" t="s">
        <v>2749</v>
      </c>
    </row>
    <row r="5139">
      <c r="A5139" s="40" t="s">
        <v>8936</v>
      </c>
      <c r="B5139" s="40" t="s">
        <v>2749</v>
      </c>
    </row>
    <row r="5140">
      <c r="A5140" s="40" t="s">
        <v>487</v>
      </c>
      <c r="B5140" s="40" t="s">
        <v>2749</v>
      </c>
    </row>
    <row r="5141">
      <c r="A5141" s="40" t="s">
        <v>8937</v>
      </c>
      <c r="B5141" s="40" t="s">
        <v>2749</v>
      </c>
    </row>
    <row r="5142">
      <c r="A5142" s="40" t="s">
        <v>8938</v>
      </c>
      <c r="B5142" s="40" t="s">
        <v>2749</v>
      </c>
    </row>
    <row r="5143">
      <c r="A5143" s="40" t="s">
        <v>8939</v>
      </c>
      <c r="B5143" s="40" t="s">
        <v>2749</v>
      </c>
    </row>
    <row r="5144">
      <c r="A5144" s="40" t="s">
        <v>8940</v>
      </c>
      <c r="B5144" s="40" t="s">
        <v>2749</v>
      </c>
    </row>
    <row r="5145">
      <c r="A5145" s="40" t="s">
        <v>8941</v>
      </c>
      <c r="B5145" s="40" t="s">
        <v>2749</v>
      </c>
    </row>
    <row r="5146">
      <c r="A5146" s="40" t="s">
        <v>8942</v>
      </c>
      <c r="B5146" s="40" t="s">
        <v>2749</v>
      </c>
    </row>
    <row r="5147">
      <c r="A5147" s="40" t="s">
        <v>8943</v>
      </c>
      <c r="B5147" s="40" t="s">
        <v>2749</v>
      </c>
    </row>
    <row r="5148">
      <c r="A5148" s="40" t="s">
        <v>8944</v>
      </c>
      <c r="B5148" s="40" t="s">
        <v>2749</v>
      </c>
    </row>
    <row r="5149">
      <c r="A5149" s="40" t="s">
        <v>8945</v>
      </c>
      <c r="B5149" s="40" t="s">
        <v>2749</v>
      </c>
    </row>
    <row r="5150">
      <c r="A5150" s="40" t="s">
        <v>8946</v>
      </c>
      <c r="B5150" s="40" t="s">
        <v>2749</v>
      </c>
    </row>
    <row r="5151">
      <c r="A5151" s="40" t="s">
        <v>8947</v>
      </c>
      <c r="B5151" s="40" t="s">
        <v>2749</v>
      </c>
    </row>
    <row r="5152">
      <c r="A5152" s="40" t="s">
        <v>8948</v>
      </c>
      <c r="B5152" s="40" t="s">
        <v>2749</v>
      </c>
    </row>
    <row r="5153">
      <c r="A5153" s="40" t="s">
        <v>8949</v>
      </c>
      <c r="B5153" s="40" t="s">
        <v>2749</v>
      </c>
    </row>
    <row r="5154">
      <c r="A5154" s="40" t="s">
        <v>8950</v>
      </c>
      <c r="B5154" s="40" t="s">
        <v>2749</v>
      </c>
    </row>
    <row r="5155">
      <c r="A5155" s="40" t="s">
        <v>8951</v>
      </c>
      <c r="B5155" s="40" t="s">
        <v>2749</v>
      </c>
    </row>
    <row r="5156">
      <c r="A5156" s="40" t="s">
        <v>8952</v>
      </c>
      <c r="B5156" s="40" t="s">
        <v>2749</v>
      </c>
    </row>
    <row r="5157">
      <c r="A5157" s="40" t="s">
        <v>8953</v>
      </c>
      <c r="B5157" s="40" t="s">
        <v>2749</v>
      </c>
    </row>
    <row r="5158">
      <c r="A5158" s="40" t="s">
        <v>8954</v>
      </c>
      <c r="B5158" s="40" t="s">
        <v>2749</v>
      </c>
    </row>
    <row r="5159">
      <c r="A5159" s="40" t="s">
        <v>8955</v>
      </c>
      <c r="B5159" s="40" t="s">
        <v>2749</v>
      </c>
    </row>
    <row r="5160">
      <c r="A5160" s="40" t="s">
        <v>8956</v>
      </c>
      <c r="B5160" s="40" t="s">
        <v>2749</v>
      </c>
    </row>
    <row r="5161">
      <c r="A5161" s="40" t="s">
        <v>8957</v>
      </c>
      <c r="B5161" s="40" t="s">
        <v>2749</v>
      </c>
    </row>
    <row r="5162">
      <c r="A5162" s="40" t="s">
        <v>8958</v>
      </c>
      <c r="B5162" s="40" t="s">
        <v>3932</v>
      </c>
    </row>
    <row r="5163">
      <c r="A5163" s="40" t="s">
        <v>8959</v>
      </c>
      <c r="B5163" s="40" t="s">
        <v>3932</v>
      </c>
    </row>
    <row r="5164">
      <c r="A5164" s="40" t="s">
        <v>8960</v>
      </c>
      <c r="B5164" s="40" t="s">
        <v>3932</v>
      </c>
    </row>
    <row r="5165">
      <c r="A5165" s="40" t="s">
        <v>8961</v>
      </c>
      <c r="B5165" s="40" t="s">
        <v>3932</v>
      </c>
    </row>
    <row r="5166">
      <c r="A5166" s="40" t="s">
        <v>8962</v>
      </c>
      <c r="B5166" s="40" t="s">
        <v>3932</v>
      </c>
    </row>
    <row r="5167">
      <c r="A5167" s="40" t="s">
        <v>8963</v>
      </c>
      <c r="B5167" s="40" t="s">
        <v>3932</v>
      </c>
    </row>
    <row r="5168">
      <c r="A5168" s="40" t="s">
        <v>8964</v>
      </c>
      <c r="B5168" s="40" t="s">
        <v>3932</v>
      </c>
    </row>
    <row r="5169">
      <c r="A5169" s="40" t="s">
        <v>8965</v>
      </c>
      <c r="B5169" s="40" t="s">
        <v>3932</v>
      </c>
    </row>
    <row r="5170">
      <c r="A5170" s="40" t="s">
        <v>8966</v>
      </c>
      <c r="B5170" s="40" t="s">
        <v>3932</v>
      </c>
    </row>
    <row r="5171">
      <c r="A5171" s="40" t="s">
        <v>8967</v>
      </c>
      <c r="B5171" s="40" t="s">
        <v>3932</v>
      </c>
    </row>
    <row r="5172">
      <c r="A5172" s="40" t="s">
        <v>8968</v>
      </c>
      <c r="B5172" s="40" t="s">
        <v>3932</v>
      </c>
    </row>
    <row r="5173">
      <c r="A5173" s="40" t="s">
        <v>8969</v>
      </c>
      <c r="B5173" s="40" t="s">
        <v>3932</v>
      </c>
    </row>
    <row r="5174">
      <c r="A5174" s="40" t="s">
        <v>8970</v>
      </c>
      <c r="B5174" s="40" t="s">
        <v>3932</v>
      </c>
    </row>
    <row r="5175">
      <c r="A5175" s="40" t="s">
        <v>8971</v>
      </c>
      <c r="B5175" s="40" t="s">
        <v>3932</v>
      </c>
    </row>
    <row r="5176">
      <c r="A5176" s="40" t="s">
        <v>8972</v>
      </c>
      <c r="B5176" s="40" t="s">
        <v>8303</v>
      </c>
    </row>
    <row r="5177">
      <c r="A5177" s="40" t="s">
        <v>8973</v>
      </c>
      <c r="B5177" s="40" t="s">
        <v>3941</v>
      </c>
    </row>
    <row r="5178">
      <c r="A5178" s="40" t="s">
        <v>8974</v>
      </c>
      <c r="B5178" s="40" t="s">
        <v>3941</v>
      </c>
    </row>
    <row r="5179">
      <c r="A5179" s="40" t="s">
        <v>8975</v>
      </c>
      <c r="B5179" s="40" t="s">
        <v>3941</v>
      </c>
    </row>
    <row r="5180">
      <c r="A5180" s="40" t="s">
        <v>8976</v>
      </c>
      <c r="B5180" s="40" t="s">
        <v>3941</v>
      </c>
    </row>
    <row r="5181">
      <c r="A5181" s="40" t="s">
        <v>8977</v>
      </c>
      <c r="B5181" s="40" t="s">
        <v>3941</v>
      </c>
    </row>
    <row r="5182">
      <c r="A5182" s="40" t="s">
        <v>8978</v>
      </c>
      <c r="B5182" s="40" t="s">
        <v>3941</v>
      </c>
    </row>
    <row r="5183">
      <c r="A5183" s="40" t="s">
        <v>8979</v>
      </c>
      <c r="B5183" s="40" t="s">
        <v>3941</v>
      </c>
    </row>
    <row r="5184">
      <c r="A5184" s="40" t="s">
        <v>8980</v>
      </c>
      <c r="B5184" s="40" t="s">
        <v>3941</v>
      </c>
    </row>
    <row r="5185">
      <c r="A5185" s="40" t="s">
        <v>8981</v>
      </c>
      <c r="B5185" s="40" t="s">
        <v>3941</v>
      </c>
    </row>
    <row r="5186">
      <c r="A5186" s="40" t="s">
        <v>8982</v>
      </c>
      <c r="B5186" s="40" t="s">
        <v>3941</v>
      </c>
    </row>
    <row r="5187">
      <c r="A5187" s="40" t="s">
        <v>8983</v>
      </c>
      <c r="B5187" s="40" t="s">
        <v>3941</v>
      </c>
    </row>
    <row r="5188">
      <c r="A5188" s="40" t="s">
        <v>8984</v>
      </c>
      <c r="B5188" s="40" t="s">
        <v>3941</v>
      </c>
    </row>
    <row r="5189">
      <c r="A5189" s="40" t="s">
        <v>8985</v>
      </c>
      <c r="B5189" s="40" t="s">
        <v>3941</v>
      </c>
    </row>
    <row r="5190">
      <c r="A5190" s="40" t="s">
        <v>8986</v>
      </c>
      <c r="B5190" s="40" t="s">
        <v>3941</v>
      </c>
    </row>
    <row r="5191">
      <c r="A5191" s="40" t="s">
        <v>8987</v>
      </c>
      <c r="B5191" s="40" t="s">
        <v>3941</v>
      </c>
    </row>
    <row r="5192">
      <c r="A5192" s="40" t="s">
        <v>8988</v>
      </c>
      <c r="B5192" s="40" t="s">
        <v>3941</v>
      </c>
    </row>
    <row r="5193">
      <c r="A5193" s="40" t="s">
        <v>8989</v>
      </c>
      <c r="B5193" s="40" t="s">
        <v>3941</v>
      </c>
    </row>
    <row r="5194">
      <c r="A5194" s="40" t="s">
        <v>938</v>
      </c>
      <c r="B5194" s="40" t="s">
        <v>3941</v>
      </c>
    </row>
    <row r="5195">
      <c r="A5195" s="40" t="s">
        <v>8990</v>
      </c>
      <c r="B5195" s="40" t="s">
        <v>3941</v>
      </c>
    </row>
    <row r="5196">
      <c r="A5196" s="40" t="s">
        <v>8991</v>
      </c>
      <c r="B5196" s="40" t="s">
        <v>3941</v>
      </c>
    </row>
    <row r="5197">
      <c r="A5197" s="40" t="s">
        <v>8992</v>
      </c>
      <c r="B5197" s="40" t="s">
        <v>3941</v>
      </c>
    </row>
    <row r="5198">
      <c r="A5198" s="40" t="s">
        <v>8993</v>
      </c>
      <c r="B5198" s="40" t="s">
        <v>3941</v>
      </c>
    </row>
    <row r="5199">
      <c r="A5199" s="40" t="s">
        <v>8994</v>
      </c>
      <c r="B5199" s="40" t="s">
        <v>3941</v>
      </c>
    </row>
    <row r="5200">
      <c r="A5200" s="40" t="s">
        <v>8995</v>
      </c>
      <c r="B5200" s="40" t="s">
        <v>3944</v>
      </c>
    </row>
    <row r="5201">
      <c r="A5201" s="40" t="s">
        <v>8996</v>
      </c>
      <c r="B5201" s="40" t="s">
        <v>3944</v>
      </c>
    </row>
    <row r="5202">
      <c r="A5202" s="40" t="s">
        <v>8997</v>
      </c>
      <c r="B5202" s="40" t="s">
        <v>3944</v>
      </c>
    </row>
    <row r="5203">
      <c r="A5203" s="40" t="s">
        <v>8998</v>
      </c>
      <c r="B5203" s="40" t="s">
        <v>3944</v>
      </c>
    </row>
    <row r="5204">
      <c r="A5204" s="40" t="s">
        <v>8999</v>
      </c>
      <c r="B5204" s="40" t="s">
        <v>3944</v>
      </c>
    </row>
    <row r="5205">
      <c r="A5205" s="40" t="s">
        <v>9000</v>
      </c>
      <c r="B5205" s="40" t="s">
        <v>3944</v>
      </c>
    </row>
    <row r="5206">
      <c r="A5206" s="40" t="s">
        <v>9001</v>
      </c>
      <c r="B5206" s="40" t="s">
        <v>3944</v>
      </c>
    </row>
    <row r="5207">
      <c r="A5207" s="40" t="s">
        <v>9002</v>
      </c>
      <c r="B5207" s="40" t="s">
        <v>3944</v>
      </c>
    </row>
    <row r="5208">
      <c r="A5208" s="40" t="s">
        <v>9003</v>
      </c>
      <c r="B5208" s="40" t="s">
        <v>3944</v>
      </c>
    </row>
    <row r="5209">
      <c r="A5209" s="40" t="s">
        <v>9004</v>
      </c>
      <c r="B5209" s="40" t="s">
        <v>4951</v>
      </c>
    </row>
    <row r="5210">
      <c r="A5210" s="40" t="s">
        <v>9005</v>
      </c>
      <c r="B5210" s="40" t="s">
        <v>3944</v>
      </c>
    </row>
    <row r="5211">
      <c r="A5211" s="40" t="s">
        <v>9006</v>
      </c>
      <c r="B5211" s="40" t="s">
        <v>4951</v>
      </c>
    </row>
    <row r="5212">
      <c r="A5212" s="40" t="s">
        <v>646</v>
      </c>
      <c r="B5212" s="40" t="s">
        <v>3944</v>
      </c>
    </row>
    <row r="5213">
      <c r="A5213" s="40" t="s">
        <v>9007</v>
      </c>
      <c r="B5213" s="40" t="s">
        <v>4951</v>
      </c>
    </row>
    <row r="5214">
      <c r="A5214" s="40" t="s">
        <v>9008</v>
      </c>
      <c r="B5214" s="40" t="s">
        <v>4951</v>
      </c>
    </row>
    <row r="5215">
      <c r="A5215" s="40" t="s">
        <v>9009</v>
      </c>
      <c r="B5215" s="40" t="s">
        <v>3944</v>
      </c>
    </row>
    <row r="5216">
      <c r="A5216" s="40" t="s">
        <v>9010</v>
      </c>
      <c r="B5216" s="40" t="s">
        <v>3944</v>
      </c>
    </row>
    <row r="5217">
      <c r="A5217" s="40" t="s">
        <v>9011</v>
      </c>
      <c r="B5217" s="40" t="s">
        <v>3944</v>
      </c>
    </row>
    <row r="5218">
      <c r="A5218" s="40" t="s">
        <v>9012</v>
      </c>
      <c r="B5218" s="40" t="s">
        <v>3944</v>
      </c>
    </row>
    <row r="5219">
      <c r="A5219" s="40" t="s">
        <v>9013</v>
      </c>
      <c r="B5219" s="40" t="s">
        <v>3944</v>
      </c>
    </row>
    <row r="5220">
      <c r="A5220" s="40" t="s">
        <v>9014</v>
      </c>
      <c r="B5220" s="40" t="s">
        <v>4951</v>
      </c>
    </row>
    <row r="5221">
      <c r="A5221" s="40" t="s">
        <v>9015</v>
      </c>
      <c r="B5221" s="40" t="s">
        <v>4951</v>
      </c>
    </row>
    <row r="5222">
      <c r="A5222" s="40" t="s">
        <v>9016</v>
      </c>
      <c r="B5222" s="40" t="s">
        <v>3944</v>
      </c>
    </row>
    <row r="5223">
      <c r="A5223" s="40" t="s">
        <v>9017</v>
      </c>
      <c r="B5223" s="40" t="s">
        <v>3944</v>
      </c>
    </row>
    <row r="5224">
      <c r="A5224" s="40" t="s">
        <v>9018</v>
      </c>
      <c r="B5224" s="40" t="s">
        <v>3944</v>
      </c>
    </row>
    <row r="5225">
      <c r="A5225" s="40" t="s">
        <v>9019</v>
      </c>
      <c r="B5225" s="40" t="s">
        <v>3944</v>
      </c>
    </row>
    <row r="5226">
      <c r="A5226" s="40" t="s">
        <v>401</v>
      </c>
      <c r="B5226" s="40" t="s">
        <v>3944</v>
      </c>
    </row>
    <row r="5227">
      <c r="A5227" s="40" t="s">
        <v>9020</v>
      </c>
      <c r="B5227" s="40" t="s">
        <v>4951</v>
      </c>
    </row>
    <row r="5228">
      <c r="A5228" s="40" t="s">
        <v>777</v>
      </c>
      <c r="B5228" s="40" t="s">
        <v>4951</v>
      </c>
    </row>
    <row r="5229">
      <c r="A5229" s="40" t="s">
        <v>9021</v>
      </c>
      <c r="B5229" s="40" t="s">
        <v>3944</v>
      </c>
    </row>
    <row r="5230">
      <c r="A5230" s="40" t="s">
        <v>9022</v>
      </c>
      <c r="B5230" s="40" t="s">
        <v>3944</v>
      </c>
    </row>
    <row r="5231">
      <c r="A5231" s="40" t="s">
        <v>9023</v>
      </c>
      <c r="B5231" s="40" t="s">
        <v>3944</v>
      </c>
    </row>
    <row r="5232">
      <c r="A5232" s="40" t="s">
        <v>1378</v>
      </c>
      <c r="B5232" s="40" t="s">
        <v>3944</v>
      </c>
    </row>
    <row r="5233">
      <c r="A5233" s="40" t="s">
        <v>9024</v>
      </c>
      <c r="B5233" s="40" t="s">
        <v>4951</v>
      </c>
    </row>
    <row r="5234">
      <c r="A5234" s="40" t="s">
        <v>9025</v>
      </c>
      <c r="B5234" s="40" t="s">
        <v>3944</v>
      </c>
    </row>
    <row r="5235">
      <c r="A5235" s="40" t="s">
        <v>9026</v>
      </c>
      <c r="B5235" s="40" t="s">
        <v>4951</v>
      </c>
    </row>
    <row r="5236">
      <c r="A5236" s="40" t="s">
        <v>9027</v>
      </c>
      <c r="B5236" s="40" t="s">
        <v>3944</v>
      </c>
    </row>
    <row r="5237">
      <c r="A5237" s="40" t="s">
        <v>9028</v>
      </c>
      <c r="B5237" s="40" t="s">
        <v>3944</v>
      </c>
    </row>
    <row r="5238">
      <c r="A5238" s="40" t="s">
        <v>9029</v>
      </c>
      <c r="B5238" s="40" t="s">
        <v>3944</v>
      </c>
    </row>
    <row r="5239">
      <c r="A5239" s="40" t="s">
        <v>9030</v>
      </c>
      <c r="B5239" s="40" t="s">
        <v>4951</v>
      </c>
    </row>
    <row r="5240">
      <c r="A5240" s="40" t="s">
        <v>9031</v>
      </c>
      <c r="B5240" s="40" t="s">
        <v>3944</v>
      </c>
    </row>
    <row r="5241">
      <c r="A5241" s="40" t="s">
        <v>9032</v>
      </c>
      <c r="B5241" s="40" t="s">
        <v>3944</v>
      </c>
    </row>
    <row r="5242">
      <c r="A5242" s="40" t="s">
        <v>9033</v>
      </c>
      <c r="B5242" s="40" t="s">
        <v>3944</v>
      </c>
    </row>
    <row r="5243">
      <c r="A5243" s="40" t="s">
        <v>9034</v>
      </c>
      <c r="B5243" s="40" t="s">
        <v>3944</v>
      </c>
    </row>
    <row r="5244">
      <c r="A5244" s="40" t="s">
        <v>9035</v>
      </c>
      <c r="B5244" s="40" t="s">
        <v>3944</v>
      </c>
    </row>
    <row r="5245">
      <c r="A5245" s="40" t="s">
        <v>9036</v>
      </c>
      <c r="B5245" s="40" t="s">
        <v>3944</v>
      </c>
    </row>
    <row r="5246">
      <c r="A5246" s="40" t="s">
        <v>9037</v>
      </c>
      <c r="B5246" s="40" t="s">
        <v>3944</v>
      </c>
    </row>
    <row r="5247">
      <c r="A5247" s="40" t="s">
        <v>9038</v>
      </c>
      <c r="B5247" s="40" t="s">
        <v>3944</v>
      </c>
    </row>
    <row r="5248">
      <c r="A5248" s="40" t="s">
        <v>9039</v>
      </c>
      <c r="B5248" s="40" t="s">
        <v>3944</v>
      </c>
    </row>
    <row r="5249">
      <c r="A5249" s="40" t="s">
        <v>9040</v>
      </c>
      <c r="B5249" s="40" t="s">
        <v>3944</v>
      </c>
    </row>
    <row r="5250">
      <c r="A5250" s="40" t="s">
        <v>9041</v>
      </c>
      <c r="B5250" s="40" t="s">
        <v>3944</v>
      </c>
    </row>
    <row r="5251">
      <c r="A5251" s="40" t="s">
        <v>9042</v>
      </c>
      <c r="B5251" s="40" t="s">
        <v>3944</v>
      </c>
    </row>
    <row r="5252">
      <c r="A5252" s="40" t="s">
        <v>9043</v>
      </c>
      <c r="B5252" s="40" t="s">
        <v>3944</v>
      </c>
    </row>
    <row r="5253">
      <c r="A5253" s="40" t="s">
        <v>9044</v>
      </c>
      <c r="B5253" s="40" t="s">
        <v>3944</v>
      </c>
    </row>
    <row r="5254">
      <c r="A5254" s="40" t="s">
        <v>9045</v>
      </c>
      <c r="B5254" s="40" t="s">
        <v>3944</v>
      </c>
    </row>
    <row r="5255">
      <c r="A5255" s="40" t="s">
        <v>9046</v>
      </c>
      <c r="B5255" s="40" t="s">
        <v>4951</v>
      </c>
    </row>
    <row r="5256">
      <c r="A5256" s="40" t="s">
        <v>9047</v>
      </c>
      <c r="B5256" s="40" t="s">
        <v>3944</v>
      </c>
    </row>
    <row r="5257">
      <c r="A5257" s="40" t="s">
        <v>2056</v>
      </c>
      <c r="B5257" s="40" t="s">
        <v>3944</v>
      </c>
    </row>
    <row r="5258">
      <c r="A5258" s="40" t="s">
        <v>9048</v>
      </c>
      <c r="B5258" s="40" t="s">
        <v>3944</v>
      </c>
    </row>
    <row r="5259">
      <c r="A5259" s="40" t="s">
        <v>9049</v>
      </c>
      <c r="B5259" s="40" t="s">
        <v>4951</v>
      </c>
    </row>
    <row r="5260">
      <c r="A5260" s="40" t="s">
        <v>9050</v>
      </c>
      <c r="B5260" s="40" t="s">
        <v>4951</v>
      </c>
    </row>
    <row r="5261">
      <c r="A5261" s="40" t="s">
        <v>9051</v>
      </c>
      <c r="B5261" s="40" t="s">
        <v>3944</v>
      </c>
    </row>
    <row r="5262">
      <c r="A5262" s="40" t="s">
        <v>9052</v>
      </c>
      <c r="B5262" s="40" t="s">
        <v>3944</v>
      </c>
    </row>
    <row r="5263">
      <c r="A5263" s="40" t="s">
        <v>9053</v>
      </c>
      <c r="B5263" s="40" t="s">
        <v>3944</v>
      </c>
    </row>
    <row r="5264">
      <c r="A5264" s="40" t="s">
        <v>49</v>
      </c>
      <c r="B5264" s="40" t="s">
        <v>3944</v>
      </c>
    </row>
    <row r="5265">
      <c r="A5265" s="40" t="s">
        <v>9054</v>
      </c>
      <c r="B5265" s="40" t="s">
        <v>3944</v>
      </c>
    </row>
    <row r="5266">
      <c r="A5266" s="40" t="s">
        <v>9055</v>
      </c>
      <c r="B5266" s="40" t="s">
        <v>3944</v>
      </c>
    </row>
    <row r="5267">
      <c r="A5267" s="40" t="s">
        <v>9056</v>
      </c>
      <c r="B5267" s="40" t="s">
        <v>3944</v>
      </c>
    </row>
    <row r="5268">
      <c r="A5268" s="40" t="s">
        <v>9057</v>
      </c>
      <c r="B5268" s="40" t="s">
        <v>3944</v>
      </c>
    </row>
    <row r="5269">
      <c r="A5269" s="40" t="s">
        <v>9058</v>
      </c>
      <c r="B5269" s="40" t="s">
        <v>4951</v>
      </c>
    </row>
    <row r="5270">
      <c r="A5270" s="40" t="s">
        <v>9059</v>
      </c>
      <c r="B5270" s="40" t="s">
        <v>3944</v>
      </c>
    </row>
    <row r="5271">
      <c r="A5271" s="40" t="s">
        <v>9060</v>
      </c>
      <c r="B5271" s="40" t="s">
        <v>8298</v>
      </c>
    </row>
    <row r="5272">
      <c r="A5272" s="40" t="s">
        <v>9061</v>
      </c>
      <c r="B5272" s="40" t="s">
        <v>3944</v>
      </c>
    </row>
    <row r="5273">
      <c r="A5273" s="40" t="s">
        <v>9062</v>
      </c>
      <c r="B5273" s="40" t="s">
        <v>3944</v>
      </c>
    </row>
    <row r="5274">
      <c r="A5274" s="40" t="s">
        <v>9063</v>
      </c>
      <c r="B5274" s="40" t="s">
        <v>3944</v>
      </c>
    </row>
    <row r="5275">
      <c r="A5275" s="40" t="s">
        <v>9064</v>
      </c>
      <c r="B5275" s="40" t="s">
        <v>4951</v>
      </c>
    </row>
    <row r="5276">
      <c r="A5276" s="40" t="s">
        <v>9065</v>
      </c>
      <c r="B5276" s="40" t="s">
        <v>3944</v>
      </c>
    </row>
    <row r="5277">
      <c r="A5277" s="40" t="s">
        <v>9066</v>
      </c>
      <c r="B5277" s="40" t="s">
        <v>3944</v>
      </c>
    </row>
    <row r="5278">
      <c r="A5278" s="40" t="s">
        <v>9067</v>
      </c>
      <c r="B5278" s="40" t="s">
        <v>3944</v>
      </c>
    </row>
    <row r="5279">
      <c r="A5279" s="40" t="s">
        <v>853</v>
      </c>
      <c r="B5279" s="40" t="s">
        <v>3944</v>
      </c>
    </row>
    <row r="5280">
      <c r="A5280" s="40" t="s">
        <v>9068</v>
      </c>
      <c r="B5280" s="40" t="s">
        <v>3944</v>
      </c>
    </row>
    <row r="5281">
      <c r="A5281" s="40" t="s">
        <v>9069</v>
      </c>
      <c r="B5281" s="40" t="s">
        <v>3944</v>
      </c>
    </row>
    <row r="5282">
      <c r="A5282" s="40" t="s">
        <v>9070</v>
      </c>
      <c r="B5282" s="40" t="s">
        <v>3932</v>
      </c>
    </row>
    <row r="5283">
      <c r="A5283" s="40" t="s">
        <v>9071</v>
      </c>
      <c r="B5283" s="40" t="s">
        <v>3928</v>
      </c>
    </row>
    <row r="5284">
      <c r="A5284" s="40" t="s">
        <v>9072</v>
      </c>
      <c r="B5284" s="40" t="s">
        <v>3928</v>
      </c>
    </row>
    <row r="5285">
      <c r="A5285" s="40" t="s">
        <v>9073</v>
      </c>
      <c r="B5285" s="40" t="s">
        <v>3928</v>
      </c>
    </row>
    <row r="5286">
      <c r="A5286" s="40" t="s">
        <v>446</v>
      </c>
      <c r="B5286" s="40" t="s">
        <v>3928</v>
      </c>
    </row>
    <row r="5287">
      <c r="A5287" s="40" t="s">
        <v>9074</v>
      </c>
      <c r="B5287" s="40" t="s">
        <v>3928</v>
      </c>
    </row>
    <row r="5288">
      <c r="A5288" s="40" t="s">
        <v>9075</v>
      </c>
      <c r="B5288" s="40" t="s">
        <v>3928</v>
      </c>
    </row>
    <row r="5289">
      <c r="A5289" s="40" t="s">
        <v>9076</v>
      </c>
      <c r="B5289" s="40" t="s">
        <v>9077</v>
      </c>
    </row>
    <row r="5290">
      <c r="A5290" s="40" t="s">
        <v>9078</v>
      </c>
      <c r="B5290" s="40" t="s">
        <v>3944</v>
      </c>
    </row>
    <row r="5291">
      <c r="A5291" s="40" t="s">
        <v>9079</v>
      </c>
      <c r="B5291" s="40" t="s">
        <v>2749</v>
      </c>
    </row>
    <row r="5292">
      <c r="A5292" s="40" t="s">
        <v>9080</v>
      </c>
      <c r="B5292" s="40" t="s">
        <v>3941</v>
      </c>
    </row>
    <row r="5293">
      <c r="A5293" s="40" t="s">
        <v>9081</v>
      </c>
      <c r="B5293" s="40" t="s">
        <v>3944</v>
      </c>
    </row>
    <row r="5294">
      <c r="A5294" s="40" t="s">
        <v>9082</v>
      </c>
      <c r="B5294" s="40" t="s">
        <v>3944</v>
      </c>
    </row>
    <row r="5295">
      <c r="A5295" s="40" t="s">
        <v>9083</v>
      </c>
      <c r="B5295" s="40" t="s">
        <v>3944</v>
      </c>
    </row>
    <row r="5296">
      <c r="A5296" s="40" t="s">
        <v>9084</v>
      </c>
      <c r="B5296" s="40" t="s">
        <v>3941</v>
      </c>
    </row>
    <row r="5297">
      <c r="A5297" s="40" t="s">
        <v>9085</v>
      </c>
      <c r="B5297" s="40" t="s">
        <v>3944</v>
      </c>
    </row>
    <row r="5298">
      <c r="A5298" s="40" t="s">
        <v>9086</v>
      </c>
      <c r="B5298" s="40" t="s">
        <v>3941</v>
      </c>
    </row>
    <row r="5299">
      <c r="A5299" s="40" t="s">
        <v>9087</v>
      </c>
      <c r="B5299" s="40" t="s">
        <v>3944</v>
      </c>
    </row>
    <row r="5300">
      <c r="A5300" s="40" t="s">
        <v>9088</v>
      </c>
      <c r="B5300" s="40" t="s">
        <v>3944</v>
      </c>
    </row>
    <row r="5301">
      <c r="A5301" s="40" t="s">
        <v>9089</v>
      </c>
      <c r="B5301" s="40" t="s">
        <v>3944</v>
      </c>
    </row>
    <row r="5302">
      <c r="A5302" s="40" t="s">
        <v>9090</v>
      </c>
      <c r="B5302" s="40" t="s">
        <v>3944</v>
      </c>
    </row>
    <row r="5303">
      <c r="A5303" s="40" t="s">
        <v>9091</v>
      </c>
      <c r="B5303" s="40" t="s">
        <v>3944</v>
      </c>
    </row>
    <row r="5304">
      <c r="A5304" s="40" t="s">
        <v>9092</v>
      </c>
      <c r="B5304" s="40" t="s">
        <v>3944</v>
      </c>
    </row>
    <row r="5305">
      <c r="A5305" s="41" t="s">
        <v>9093</v>
      </c>
      <c r="B5305" s="40" t="s">
        <v>3944</v>
      </c>
    </row>
    <row r="5306">
      <c r="A5306" s="40" t="s">
        <v>1204</v>
      </c>
      <c r="B5306" s="40" t="s">
        <v>3944</v>
      </c>
    </row>
    <row r="5307">
      <c r="A5307" s="40" t="s">
        <v>9094</v>
      </c>
      <c r="B5307" s="40" t="s">
        <v>3944</v>
      </c>
    </row>
    <row r="5308">
      <c r="A5308" s="40" t="s">
        <v>1872</v>
      </c>
      <c r="B5308" s="40" t="s">
        <v>3944</v>
      </c>
    </row>
    <row r="5309">
      <c r="A5309" s="40" t="s">
        <v>9095</v>
      </c>
      <c r="B5309" s="40" t="s">
        <v>3944</v>
      </c>
    </row>
    <row r="5310">
      <c r="A5310" s="40" t="s">
        <v>9096</v>
      </c>
      <c r="B5310" s="40" t="s">
        <v>3944</v>
      </c>
    </row>
    <row r="5311">
      <c r="A5311" s="40" t="s">
        <v>9097</v>
      </c>
      <c r="B5311" s="40" t="s">
        <v>2749</v>
      </c>
    </row>
    <row r="5312">
      <c r="A5312" s="40" t="s">
        <v>9098</v>
      </c>
      <c r="B5312" s="40" t="s">
        <v>2749</v>
      </c>
    </row>
    <row r="5313">
      <c r="A5313" s="40" t="s">
        <v>9099</v>
      </c>
      <c r="B5313" s="40" t="s">
        <v>2749</v>
      </c>
    </row>
    <row r="5314">
      <c r="A5314" s="40" t="s">
        <v>9100</v>
      </c>
      <c r="B5314" s="40" t="s">
        <v>2749</v>
      </c>
    </row>
    <row r="5315">
      <c r="A5315" s="40" t="s">
        <v>9101</v>
      </c>
      <c r="B5315" s="40" t="s">
        <v>2749</v>
      </c>
    </row>
    <row r="5316">
      <c r="A5316" s="40" t="s">
        <v>9102</v>
      </c>
      <c r="B5316" s="40" t="s">
        <v>2749</v>
      </c>
    </row>
    <row r="5317">
      <c r="A5317" s="40" t="s">
        <v>9103</v>
      </c>
      <c r="B5317" s="40" t="s">
        <v>2749</v>
      </c>
    </row>
    <row r="5318">
      <c r="A5318" s="40" t="s">
        <v>9104</v>
      </c>
      <c r="B5318" s="40" t="s">
        <v>2749</v>
      </c>
    </row>
    <row r="5319">
      <c r="A5319" s="40" t="s">
        <v>9105</v>
      </c>
      <c r="B5319" s="40" t="s">
        <v>2749</v>
      </c>
    </row>
    <row r="5320">
      <c r="A5320" s="40" t="s">
        <v>9106</v>
      </c>
      <c r="B5320" s="40" t="s">
        <v>2749</v>
      </c>
    </row>
    <row r="5321">
      <c r="A5321" s="40" t="s">
        <v>9107</v>
      </c>
      <c r="B5321" s="40" t="s">
        <v>2749</v>
      </c>
    </row>
    <row r="5322">
      <c r="A5322" s="40" t="s">
        <v>9108</v>
      </c>
      <c r="B5322" s="40" t="s">
        <v>2749</v>
      </c>
    </row>
    <row r="5323">
      <c r="A5323" s="40" t="s">
        <v>9109</v>
      </c>
      <c r="B5323" s="40" t="s">
        <v>2749</v>
      </c>
    </row>
    <row r="5324">
      <c r="A5324" s="40" t="s">
        <v>9110</v>
      </c>
      <c r="B5324" s="40" t="s">
        <v>2749</v>
      </c>
    </row>
    <row r="5325">
      <c r="A5325" s="40" t="s">
        <v>9111</v>
      </c>
      <c r="B5325" s="40" t="s">
        <v>2749</v>
      </c>
    </row>
    <row r="5326">
      <c r="A5326" s="40" t="s">
        <v>9112</v>
      </c>
      <c r="B5326" s="40" t="s">
        <v>2749</v>
      </c>
    </row>
    <row r="5327">
      <c r="A5327" s="40" t="s">
        <v>1357</v>
      </c>
      <c r="B5327" s="40" t="s">
        <v>2749</v>
      </c>
    </row>
    <row r="5328">
      <c r="A5328" s="40" t="s">
        <v>9113</v>
      </c>
      <c r="B5328" s="40" t="s">
        <v>2749</v>
      </c>
    </row>
    <row r="5329">
      <c r="A5329" s="40" t="s">
        <v>9114</v>
      </c>
      <c r="B5329" s="40" t="s">
        <v>2749</v>
      </c>
    </row>
    <row r="5330">
      <c r="A5330" s="40" t="s">
        <v>9115</v>
      </c>
      <c r="B5330" s="40" t="s">
        <v>2749</v>
      </c>
    </row>
    <row r="5331">
      <c r="A5331" s="40" t="s">
        <v>9116</v>
      </c>
      <c r="B5331" s="40" t="s">
        <v>2749</v>
      </c>
    </row>
    <row r="5332">
      <c r="A5332" s="40" t="s">
        <v>9117</v>
      </c>
      <c r="B5332" s="40" t="s">
        <v>2749</v>
      </c>
    </row>
    <row r="5333">
      <c r="A5333" s="40" t="s">
        <v>9118</v>
      </c>
      <c r="B5333" s="40" t="s">
        <v>2749</v>
      </c>
    </row>
    <row r="5334">
      <c r="A5334" s="40" t="s">
        <v>9119</v>
      </c>
      <c r="B5334" s="40" t="s">
        <v>2749</v>
      </c>
    </row>
    <row r="5335">
      <c r="A5335" s="40" t="s">
        <v>9120</v>
      </c>
      <c r="B5335" s="40" t="s">
        <v>2749</v>
      </c>
    </row>
    <row r="5336">
      <c r="A5336" s="40" t="s">
        <v>9121</v>
      </c>
      <c r="B5336" s="40" t="s">
        <v>2749</v>
      </c>
    </row>
    <row r="5337">
      <c r="A5337" s="40" t="s">
        <v>9122</v>
      </c>
      <c r="B5337" s="40" t="s">
        <v>2749</v>
      </c>
    </row>
    <row r="5338">
      <c r="A5338" s="40" t="s">
        <v>9123</v>
      </c>
      <c r="B5338" s="40" t="s">
        <v>2749</v>
      </c>
    </row>
    <row r="5339">
      <c r="A5339" s="40" t="s">
        <v>9124</v>
      </c>
      <c r="B5339" s="40" t="s">
        <v>2749</v>
      </c>
    </row>
    <row r="5340">
      <c r="A5340" s="40" t="s">
        <v>9125</v>
      </c>
      <c r="B5340" s="40" t="s">
        <v>2749</v>
      </c>
    </row>
    <row r="5341">
      <c r="A5341" s="40" t="s">
        <v>9126</v>
      </c>
      <c r="B5341" s="40" t="s">
        <v>2749</v>
      </c>
    </row>
    <row r="5342">
      <c r="A5342" s="40" t="s">
        <v>9127</v>
      </c>
      <c r="B5342" s="40" t="s">
        <v>2749</v>
      </c>
    </row>
    <row r="5343">
      <c r="A5343" s="40" t="s">
        <v>9128</v>
      </c>
      <c r="B5343" s="40" t="s">
        <v>2749</v>
      </c>
    </row>
    <row r="5344">
      <c r="A5344" s="40" t="s">
        <v>773</v>
      </c>
      <c r="B5344" s="40" t="s">
        <v>2749</v>
      </c>
    </row>
    <row r="5345">
      <c r="A5345" s="40" t="s">
        <v>9129</v>
      </c>
      <c r="B5345" s="40" t="s">
        <v>2749</v>
      </c>
    </row>
    <row r="5346">
      <c r="A5346" s="40" t="s">
        <v>9130</v>
      </c>
      <c r="B5346" s="40" t="s">
        <v>2749</v>
      </c>
    </row>
    <row r="5347">
      <c r="A5347" s="40" t="s">
        <v>9131</v>
      </c>
      <c r="B5347" s="40" t="s">
        <v>2749</v>
      </c>
    </row>
    <row r="5348">
      <c r="A5348" s="40" t="s">
        <v>9132</v>
      </c>
      <c r="B5348" s="40" t="s">
        <v>2749</v>
      </c>
    </row>
    <row r="5349">
      <c r="A5349" s="40" t="s">
        <v>9133</v>
      </c>
      <c r="B5349" s="40" t="s">
        <v>2749</v>
      </c>
    </row>
    <row r="5350">
      <c r="A5350" s="40" t="s">
        <v>9134</v>
      </c>
      <c r="B5350" s="40" t="s">
        <v>2749</v>
      </c>
    </row>
    <row r="5351">
      <c r="A5351" s="40" t="s">
        <v>9135</v>
      </c>
      <c r="B5351" s="40" t="s">
        <v>2749</v>
      </c>
    </row>
    <row r="5352">
      <c r="A5352" s="40" t="s">
        <v>9136</v>
      </c>
      <c r="B5352" s="40" t="s">
        <v>2749</v>
      </c>
    </row>
    <row r="5353">
      <c r="A5353" s="40" t="s">
        <v>126</v>
      </c>
      <c r="B5353" s="40" t="s">
        <v>2749</v>
      </c>
    </row>
    <row r="5354">
      <c r="A5354" s="40" t="s">
        <v>9137</v>
      </c>
      <c r="B5354" s="40" t="s">
        <v>2749</v>
      </c>
    </row>
    <row r="5355">
      <c r="A5355" s="40" t="s">
        <v>9138</v>
      </c>
      <c r="B5355" s="40" t="s">
        <v>2749</v>
      </c>
    </row>
    <row r="5356">
      <c r="A5356" s="40" t="s">
        <v>9139</v>
      </c>
      <c r="B5356" s="40" t="s">
        <v>2749</v>
      </c>
    </row>
    <row r="5357">
      <c r="A5357" s="40" t="s">
        <v>9140</v>
      </c>
      <c r="B5357" s="40" t="s">
        <v>2749</v>
      </c>
    </row>
    <row r="5358">
      <c r="A5358" s="40" t="s">
        <v>9141</v>
      </c>
      <c r="B5358" s="40" t="s">
        <v>2749</v>
      </c>
    </row>
    <row r="5359">
      <c r="A5359" s="40" t="s">
        <v>2701</v>
      </c>
      <c r="B5359" s="40" t="s">
        <v>2749</v>
      </c>
    </row>
    <row r="5360">
      <c r="A5360" s="40" t="s">
        <v>9142</v>
      </c>
      <c r="B5360" s="40" t="s">
        <v>2749</v>
      </c>
    </row>
    <row r="5361">
      <c r="A5361" s="40" t="s">
        <v>9143</v>
      </c>
      <c r="B5361" s="40" t="s">
        <v>2749</v>
      </c>
    </row>
    <row r="5362">
      <c r="A5362" s="40" t="s">
        <v>9144</v>
      </c>
      <c r="B5362" s="40" t="s">
        <v>2749</v>
      </c>
    </row>
    <row r="5363">
      <c r="A5363" s="40" t="s">
        <v>9145</v>
      </c>
      <c r="B5363" s="40" t="s">
        <v>2749</v>
      </c>
    </row>
    <row r="5364">
      <c r="A5364" s="40" t="s">
        <v>9146</v>
      </c>
      <c r="B5364" s="40" t="s">
        <v>2749</v>
      </c>
    </row>
    <row r="5365">
      <c r="A5365" s="40" t="s">
        <v>9147</v>
      </c>
      <c r="B5365" s="40" t="s">
        <v>2749</v>
      </c>
    </row>
    <row r="5366">
      <c r="A5366" s="40" t="s">
        <v>9148</v>
      </c>
      <c r="B5366" s="40" t="s">
        <v>2749</v>
      </c>
    </row>
    <row r="5367">
      <c r="A5367" s="40" t="s">
        <v>9149</v>
      </c>
      <c r="B5367" s="40" t="s">
        <v>2749</v>
      </c>
    </row>
    <row r="5368">
      <c r="A5368" s="40" t="s">
        <v>9150</v>
      </c>
      <c r="B5368" s="40" t="s">
        <v>2749</v>
      </c>
    </row>
    <row r="5369">
      <c r="A5369" s="40" t="s">
        <v>9151</v>
      </c>
      <c r="B5369" s="40" t="s">
        <v>2749</v>
      </c>
    </row>
    <row r="5370">
      <c r="A5370" s="40" t="s">
        <v>9152</v>
      </c>
      <c r="B5370" s="40" t="s">
        <v>2749</v>
      </c>
    </row>
    <row r="5371">
      <c r="A5371" s="40" t="s">
        <v>9153</v>
      </c>
      <c r="B5371" s="40" t="s">
        <v>2749</v>
      </c>
    </row>
    <row r="5372">
      <c r="A5372" s="40" t="s">
        <v>9154</v>
      </c>
      <c r="B5372" s="40" t="s">
        <v>2749</v>
      </c>
    </row>
    <row r="5373">
      <c r="A5373" s="40" t="s">
        <v>9155</v>
      </c>
      <c r="B5373" s="40" t="s">
        <v>2749</v>
      </c>
    </row>
    <row r="5374">
      <c r="A5374" s="40" t="s">
        <v>9156</v>
      </c>
      <c r="B5374" s="40" t="s">
        <v>2749</v>
      </c>
    </row>
    <row r="5375">
      <c r="A5375" s="40" t="s">
        <v>9157</v>
      </c>
      <c r="B5375" s="40" t="s">
        <v>2749</v>
      </c>
    </row>
    <row r="5376">
      <c r="A5376" s="40" t="s">
        <v>9158</v>
      </c>
      <c r="B5376" s="40" t="s">
        <v>2749</v>
      </c>
    </row>
    <row r="5377">
      <c r="A5377" s="40" t="s">
        <v>9159</v>
      </c>
      <c r="B5377" s="40" t="s">
        <v>2749</v>
      </c>
    </row>
    <row r="5378">
      <c r="A5378" s="40" t="s">
        <v>9160</v>
      </c>
      <c r="B5378" s="40" t="s">
        <v>2749</v>
      </c>
    </row>
    <row r="5379">
      <c r="A5379" s="40" t="s">
        <v>9161</v>
      </c>
      <c r="B5379" s="40" t="s">
        <v>2749</v>
      </c>
    </row>
    <row r="5380">
      <c r="A5380" s="40" t="s">
        <v>9162</v>
      </c>
      <c r="B5380" s="40" t="s">
        <v>2749</v>
      </c>
    </row>
    <row r="5381">
      <c r="A5381" s="40" t="s">
        <v>9163</v>
      </c>
      <c r="B5381" s="40" t="s">
        <v>2749</v>
      </c>
    </row>
    <row r="5382">
      <c r="A5382" s="40" t="s">
        <v>9164</v>
      </c>
      <c r="B5382" s="40" t="s">
        <v>2749</v>
      </c>
    </row>
    <row r="5383">
      <c r="A5383" s="40" t="s">
        <v>9165</v>
      </c>
      <c r="B5383" s="40" t="s">
        <v>2749</v>
      </c>
    </row>
    <row r="5384">
      <c r="A5384" s="40" t="s">
        <v>9166</v>
      </c>
      <c r="B5384" s="40" t="s">
        <v>2749</v>
      </c>
    </row>
    <row r="5385">
      <c r="A5385" s="40" t="s">
        <v>9167</v>
      </c>
      <c r="B5385" s="40" t="s">
        <v>2749</v>
      </c>
    </row>
    <row r="5386">
      <c r="A5386" s="40" t="s">
        <v>9168</v>
      </c>
      <c r="B5386" s="40" t="s">
        <v>2749</v>
      </c>
    </row>
    <row r="5387">
      <c r="A5387" s="40" t="s">
        <v>9169</v>
      </c>
      <c r="B5387" s="40" t="s">
        <v>2749</v>
      </c>
    </row>
    <row r="5388">
      <c r="A5388" s="40" t="s">
        <v>9170</v>
      </c>
      <c r="B5388" s="40" t="s">
        <v>2749</v>
      </c>
    </row>
    <row r="5389">
      <c r="A5389" s="40" t="s">
        <v>9171</v>
      </c>
      <c r="B5389" s="40" t="s">
        <v>2749</v>
      </c>
    </row>
    <row r="5390">
      <c r="A5390" s="40" t="s">
        <v>9172</v>
      </c>
      <c r="B5390" s="40" t="s">
        <v>2749</v>
      </c>
    </row>
    <row r="5391">
      <c r="A5391" s="40" t="s">
        <v>9173</v>
      </c>
      <c r="B5391" s="40" t="s">
        <v>2749</v>
      </c>
    </row>
    <row r="5392">
      <c r="A5392" s="40" t="s">
        <v>9174</v>
      </c>
      <c r="B5392" s="40" t="s">
        <v>2749</v>
      </c>
    </row>
    <row r="5393">
      <c r="A5393" s="40" t="s">
        <v>9175</v>
      </c>
      <c r="B5393" s="40" t="s">
        <v>2749</v>
      </c>
    </row>
    <row r="5394">
      <c r="A5394" s="40" t="s">
        <v>9176</v>
      </c>
      <c r="B5394" s="40" t="s">
        <v>2749</v>
      </c>
    </row>
    <row r="5395">
      <c r="A5395" s="40" t="s">
        <v>9177</v>
      </c>
      <c r="B5395" s="40" t="s">
        <v>2749</v>
      </c>
    </row>
    <row r="5396">
      <c r="A5396" s="40" t="s">
        <v>9178</v>
      </c>
      <c r="B5396" s="40" t="s">
        <v>2749</v>
      </c>
    </row>
    <row r="5397">
      <c r="A5397" s="40" t="s">
        <v>9179</v>
      </c>
      <c r="B5397" s="40" t="s">
        <v>8298</v>
      </c>
    </row>
    <row r="5398">
      <c r="A5398" s="40" t="s">
        <v>9180</v>
      </c>
      <c r="B5398" s="40" t="s">
        <v>8298</v>
      </c>
    </row>
    <row r="5399">
      <c r="A5399" s="40" t="s">
        <v>9181</v>
      </c>
      <c r="B5399" s="40" t="s">
        <v>3932</v>
      </c>
    </row>
    <row r="5400">
      <c r="A5400" s="40" t="s">
        <v>9182</v>
      </c>
      <c r="B5400" s="40" t="s">
        <v>3932</v>
      </c>
    </row>
    <row r="5401">
      <c r="A5401" s="40" t="s">
        <v>9183</v>
      </c>
      <c r="B5401" s="40" t="s">
        <v>3932</v>
      </c>
    </row>
    <row r="5402">
      <c r="A5402" s="40" t="s">
        <v>9184</v>
      </c>
      <c r="B5402" s="40" t="s">
        <v>3932</v>
      </c>
    </row>
    <row r="5403">
      <c r="A5403" s="40" t="s">
        <v>9185</v>
      </c>
      <c r="B5403" s="40" t="s">
        <v>3932</v>
      </c>
    </row>
    <row r="5404">
      <c r="A5404" s="40" t="s">
        <v>9186</v>
      </c>
      <c r="B5404" s="40" t="s">
        <v>3932</v>
      </c>
    </row>
    <row r="5405">
      <c r="A5405" s="40" t="s">
        <v>9187</v>
      </c>
      <c r="B5405" s="40" t="s">
        <v>3941</v>
      </c>
    </row>
    <row r="5406">
      <c r="A5406" s="40" t="s">
        <v>9188</v>
      </c>
      <c r="B5406" s="40" t="s">
        <v>3941</v>
      </c>
    </row>
    <row r="5407">
      <c r="A5407" s="40" t="s">
        <v>9189</v>
      </c>
      <c r="B5407" s="40" t="s">
        <v>3941</v>
      </c>
    </row>
    <row r="5408">
      <c r="A5408" s="40" t="s">
        <v>9190</v>
      </c>
      <c r="B5408" s="40" t="s">
        <v>3941</v>
      </c>
    </row>
    <row r="5409">
      <c r="A5409" s="40" t="s">
        <v>9191</v>
      </c>
      <c r="B5409" s="40" t="s">
        <v>3941</v>
      </c>
    </row>
    <row r="5410">
      <c r="A5410" s="40" t="s">
        <v>9192</v>
      </c>
      <c r="B5410" s="40" t="s">
        <v>3941</v>
      </c>
    </row>
    <row r="5411">
      <c r="A5411" s="40" t="s">
        <v>9193</v>
      </c>
      <c r="B5411" s="40" t="s">
        <v>3941</v>
      </c>
    </row>
    <row r="5412">
      <c r="A5412" s="40" t="s">
        <v>9194</v>
      </c>
      <c r="B5412" s="40" t="s">
        <v>3941</v>
      </c>
    </row>
    <row r="5413">
      <c r="A5413" s="40" t="s">
        <v>9195</v>
      </c>
      <c r="B5413" s="40" t="s">
        <v>3941</v>
      </c>
    </row>
    <row r="5414">
      <c r="A5414" s="40" t="s">
        <v>9196</v>
      </c>
      <c r="B5414" s="40" t="s">
        <v>3941</v>
      </c>
    </row>
    <row r="5415">
      <c r="A5415" s="40" t="s">
        <v>9197</v>
      </c>
      <c r="B5415" s="40" t="s">
        <v>5518</v>
      </c>
    </row>
    <row r="5416">
      <c r="A5416" s="40" t="s">
        <v>9198</v>
      </c>
      <c r="B5416" s="40" t="s">
        <v>5518</v>
      </c>
    </row>
    <row r="5417">
      <c r="A5417" s="40" t="s">
        <v>640</v>
      </c>
      <c r="B5417" s="40" t="s">
        <v>5518</v>
      </c>
    </row>
    <row r="5418">
      <c r="A5418" s="40" t="s">
        <v>9199</v>
      </c>
      <c r="B5418" s="40" t="s">
        <v>3944</v>
      </c>
    </row>
    <row r="5419">
      <c r="A5419" s="40" t="s">
        <v>9200</v>
      </c>
      <c r="B5419" s="40" t="s">
        <v>3944</v>
      </c>
    </row>
    <row r="5420">
      <c r="A5420" s="40" t="s">
        <v>9201</v>
      </c>
      <c r="B5420" s="40" t="s">
        <v>3944</v>
      </c>
    </row>
    <row r="5421">
      <c r="A5421" s="40" t="s">
        <v>9202</v>
      </c>
      <c r="B5421" s="40" t="s">
        <v>3944</v>
      </c>
    </row>
    <row r="5422">
      <c r="A5422" s="40" t="s">
        <v>9203</v>
      </c>
      <c r="B5422" s="40" t="s">
        <v>3944</v>
      </c>
    </row>
    <row r="5423">
      <c r="A5423" s="40" t="s">
        <v>442</v>
      </c>
      <c r="B5423" s="40" t="s">
        <v>3944</v>
      </c>
    </row>
    <row r="5424">
      <c r="A5424" s="40" t="s">
        <v>9204</v>
      </c>
      <c r="B5424" s="40" t="s">
        <v>3944</v>
      </c>
    </row>
    <row r="5425">
      <c r="A5425" s="40" t="s">
        <v>9205</v>
      </c>
      <c r="B5425" s="40" t="s">
        <v>3944</v>
      </c>
    </row>
    <row r="5426">
      <c r="A5426" s="40" t="s">
        <v>9206</v>
      </c>
      <c r="B5426" s="40" t="s">
        <v>3944</v>
      </c>
    </row>
    <row r="5427">
      <c r="A5427" s="40" t="s">
        <v>1434</v>
      </c>
      <c r="B5427" s="40" t="s">
        <v>3944</v>
      </c>
    </row>
    <row r="5428">
      <c r="A5428" s="40" t="s">
        <v>9207</v>
      </c>
      <c r="B5428" s="40" t="s">
        <v>3944</v>
      </c>
    </row>
    <row r="5429">
      <c r="A5429" s="40" t="s">
        <v>9208</v>
      </c>
      <c r="B5429" s="40" t="s">
        <v>3944</v>
      </c>
    </row>
    <row r="5430">
      <c r="A5430" s="40" t="s">
        <v>9209</v>
      </c>
      <c r="B5430" s="40" t="s">
        <v>3944</v>
      </c>
    </row>
    <row r="5431">
      <c r="A5431" s="40" t="s">
        <v>9210</v>
      </c>
      <c r="B5431" s="40" t="s">
        <v>3944</v>
      </c>
    </row>
    <row r="5432">
      <c r="A5432" s="40" t="s">
        <v>9211</v>
      </c>
      <c r="B5432" s="40" t="s">
        <v>3944</v>
      </c>
    </row>
    <row r="5433">
      <c r="A5433" s="40" t="s">
        <v>9212</v>
      </c>
      <c r="B5433" s="40" t="s">
        <v>3944</v>
      </c>
    </row>
    <row r="5434">
      <c r="A5434" s="40" t="s">
        <v>9213</v>
      </c>
      <c r="B5434" s="40" t="s">
        <v>3944</v>
      </c>
    </row>
    <row r="5435">
      <c r="A5435" s="40" t="s">
        <v>9214</v>
      </c>
      <c r="B5435" s="40" t="s">
        <v>3944</v>
      </c>
    </row>
    <row r="5436">
      <c r="A5436" s="40" t="s">
        <v>9215</v>
      </c>
      <c r="B5436" s="40" t="s">
        <v>3944</v>
      </c>
    </row>
    <row r="5437">
      <c r="A5437" s="40" t="s">
        <v>9216</v>
      </c>
      <c r="B5437" s="40" t="s">
        <v>3944</v>
      </c>
    </row>
    <row r="5438">
      <c r="A5438" s="40" t="s">
        <v>9217</v>
      </c>
      <c r="B5438" s="40" t="s">
        <v>3944</v>
      </c>
    </row>
    <row r="5439">
      <c r="A5439" s="40" t="s">
        <v>9218</v>
      </c>
      <c r="B5439" s="40" t="s">
        <v>3944</v>
      </c>
    </row>
    <row r="5440">
      <c r="A5440" s="40" t="s">
        <v>9219</v>
      </c>
      <c r="B5440" s="40" t="s">
        <v>3944</v>
      </c>
    </row>
    <row r="5441">
      <c r="A5441" s="40" t="s">
        <v>9220</v>
      </c>
      <c r="B5441" s="40" t="s">
        <v>3944</v>
      </c>
    </row>
    <row r="5442">
      <c r="A5442" s="40" t="s">
        <v>9221</v>
      </c>
      <c r="B5442" s="40" t="s">
        <v>3944</v>
      </c>
    </row>
    <row r="5443">
      <c r="A5443" s="40" t="s">
        <v>9222</v>
      </c>
      <c r="B5443" s="40" t="s">
        <v>3944</v>
      </c>
    </row>
    <row r="5444">
      <c r="A5444" s="40" t="s">
        <v>9223</v>
      </c>
      <c r="B5444" s="40" t="s">
        <v>3944</v>
      </c>
    </row>
    <row r="5445">
      <c r="A5445" s="40" t="s">
        <v>9224</v>
      </c>
      <c r="B5445" s="40" t="s">
        <v>3944</v>
      </c>
    </row>
    <row r="5446">
      <c r="A5446" s="40" t="s">
        <v>9225</v>
      </c>
      <c r="B5446" s="40" t="s">
        <v>3944</v>
      </c>
    </row>
    <row r="5447">
      <c r="A5447" s="41" t="s">
        <v>9226</v>
      </c>
      <c r="B5447" s="40" t="s">
        <v>3944</v>
      </c>
    </row>
    <row r="5448">
      <c r="A5448" s="40" t="s">
        <v>9227</v>
      </c>
      <c r="B5448" s="40" t="s">
        <v>3944</v>
      </c>
    </row>
    <row r="5449">
      <c r="A5449" s="40" t="s">
        <v>9228</v>
      </c>
      <c r="B5449" s="40" t="s">
        <v>3944</v>
      </c>
    </row>
    <row r="5450">
      <c r="A5450" s="40" t="s">
        <v>9229</v>
      </c>
      <c r="B5450" s="40" t="s">
        <v>3944</v>
      </c>
    </row>
    <row r="5451">
      <c r="A5451" s="40" t="s">
        <v>9230</v>
      </c>
      <c r="B5451" s="40" t="s">
        <v>3944</v>
      </c>
    </row>
    <row r="5452">
      <c r="A5452" s="40" t="s">
        <v>9231</v>
      </c>
      <c r="B5452" s="40" t="s">
        <v>3944</v>
      </c>
    </row>
    <row r="5453">
      <c r="A5453" s="40" t="s">
        <v>9232</v>
      </c>
      <c r="B5453" s="40" t="s">
        <v>3944</v>
      </c>
    </row>
    <row r="5454">
      <c r="A5454" s="40" t="s">
        <v>9233</v>
      </c>
      <c r="B5454" s="40" t="s">
        <v>3944</v>
      </c>
    </row>
    <row r="5455">
      <c r="A5455" s="40" t="s">
        <v>9234</v>
      </c>
      <c r="B5455" s="40" t="s">
        <v>3944</v>
      </c>
    </row>
    <row r="5456">
      <c r="A5456" s="40" t="s">
        <v>9235</v>
      </c>
      <c r="B5456" s="40" t="s">
        <v>3944</v>
      </c>
    </row>
    <row r="5457">
      <c r="A5457" s="40" t="s">
        <v>9236</v>
      </c>
      <c r="B5457" s="40" t="s">
        <v>3944</v>
      </c>
    </row>
    <row r="5458">
      <c r="A5458" s="40" t="s">
        <v>9237</v>
      </c>
      <c r="B5458" s="40" t="s">
        <v>3944</v>
      </c>
    </row>
    <row r="5459">
      <c r="A5459" s="40" t="s">
        <v>9238</v>
      </c>
      <c r="B5459" s="40" t="s">
        <v>3944</v>
      </c>
    </row>
    <row r="5460">
      <c r="A5460" s="40" t="s">
        <v>9239</v>
      </c>
      <c r="B5460" s="40" t="s">
        <v>3944</v>
      </c>
    </row>
    <row r="5461">
      <c r="A5461" s="40" t="s">
        <v>9240</v>
      </c>
      <c r="B5461" s="40" t="s">
        <v>3944</v>
      </c>
    </row>
    <row r="5462">
      <c r="A5462" s="40" t="s">
        <v>9241</v>
      </c>
      <c r="B5462" s="40" t="s">
        <v>3944</v>
      </c>
    </row>
    <row r="5463">
      <c r="A5463" s="40" t="s">
        <v>9242</v>
      </c>
      <c r="B5463" s="40" t="s">
        <v>3944</v>
      </c>
    </row>
    <row r="5464">
      <c r="A5464" s="40" t="s">
        <v>9243</v>
      </c>
      <c r="B5464" s="40" t="s">
        <v>3944</v>
      </c>
    </row>
    <row r="5465">
      <c r="A5465" s="40" t="s">
        <v>9244</v>
      </c>
      <c r="B5465" s="40" t="s">
        <v>3944</v>
      </c>
    </row>
    <row r="5466">
      <c r="A5466" s="40" t="s">
        <v>9245</v>
      </c>
      <c r="B5466" s="40" t="s">
        <v>3944</v>
      </c>
    </row>
    <row r="5467">
      <c r="A5467" s="40" t="s">
        <v>9246</v>
      </c>
      <c r="B5467" s="40" t="s">
        <v>3944</v>
      </c>
    </row>
    <row r="5468">
      <c r="A5468" s="40" t="s">
        <v>9247</v>
      </c>
      <c r="B5468" s="40" t="s">
        <v>3944</v>
      </c>
    </row>
    <row r="5469">
      <c r="A5469" s="40" t="s">
        <v>9248</v>
      </c>
      <c r="B5469" s="40" t="s">
        <v>3944</v>
      </c>
    </row>
    <row r="5470">
      <c r="A5470" s="40" t="s">
        <v>9249</v>
      </c>
      <c r="B5470" s="40" t="s">
        <v>3944</v>
      </c>
    </row>
    <row r="5471">
      <c r="A5471" s="40" t="s">
        <v>9250</v>
      </c>
      <c r="B5471" s="40" t="s">
        <v>3944</v>
      </c>
    </row>
    <row r="5472">
      <c r="A5472" s="40" t="s">
        <v>9251</v>
      </c>
      <c r="B5472" s="40" t="s">
        <v>3944</v>
      </c>
    </row>
    <row r="5473">
      <c r="A5473" s="40" t="s">
        <v>9252</v>
      </c>
      <c r="B5473" s="40" t="s">
        <v>3944</v>
      </c>
    </row>
    <row r="5474">
      <c r="A5474" s="40" t="s">
        <v>9253</v>
      </c>
      <c r="B5474" s="40" t="s">
        <v>3944</v>
      </c>
    </row>
    <row r="5475">
      <c r="A5475" s="40" t="s">
        <v>9254</v>
      </c>
      <c r="B5475" s="40" t="s">
        <v>3944</v>
      </c>
    </row>
    <row r="5476">
      <c r="A5476" s="40" t="s">
        <v>9255</v>
      </c>
      <c r="B5476" s="40" t="s">
        <v>3944</v>
      </c>
    </row>
    <row r="5477">
      <c r="A5477" s="40" t="s">
        <v>9256</v>
      </c>
      <c r="B5477" s="40" t="s">
        <v>3944</v>
      </c>
    </row>
    <row r="5478">
      <c r="A5478" s="40" t="s">
        <v>9257</v>
      </c>
      <c r="B5478" s="40" t="s">
        <v>3944</v>
      </c>
    </row>
    <row r="5479">
      <c r="A5479" s="40" t="s">
        <v>9258</v>
      </c>
      <c r="B5479" s="40" t="s">
        <v>3944</v>
      </c>
    </row>
    <row r="5480">
      <c r="A5480" s="40" t="s">
        <v>9259</v>
      </c>
      <c r="B5480" s="40" t="s">
        <v>3944</v>
      </c>
    </row>
    <row r="5481">
      <c r="A5481" s="40" t="s">
        <v>9260</v>
      </c>
      <c r="B5481" s="40" t="s">
        <v>3944</v>
      </c>
    </row>
    <row r="5482">
      <c r="A5482" s="40" t="s">
        <v>9261</v>
      </c>
      <c r="B5482" s="40" t="s">
        <v>3944</v>
      </c>
    </row>
    <row r="5483">
      <c r="A5483" s="40" t="s">
        <v>9262</v>
      </c>
      <c r="B5483" s="40" t="s">
        <v>3944</v>
      </c>
    </row>
    <row r="5484">
      <c r="A5484" s="40" t="s">
        <v>9263</v>
      </c>
      <c r="B5484" s="40" t="s">
        <v>3944</v>
      </c>
    </row>
    <row r="5485">
      <c r="A5485" s="40" t="s">
        <v>9264</v>
      </c>
      <c r="B5485" s="40" t="s">
        <v>3944</v>
      </c>
    </row>
    <row r="5486">
      <c r="A5486" s="40" t="s">
        <v>9265</v>
      </c>
      <c r="B5486" s="40" t="s">
        <v>3944</v>
      </c>
    </row>
    <row r="5487">
      <c r="A5487" s="40" t="s">
        <v>9266</v>
      </c>
      <c r="B5487" s="40" t="s">
        <v>3944</v>
      </c>
    </row>
    <row r="5488">
      <c r="A5488" s="40" t="s">
        <v>9267</v>
      </c>
      <c r="B5488" s="40" t="s">
        <v>3944</v>
      </c>
    </row>
    <row r="5489">
      <c r="A5489" s="40" t="s">
        <v>9268</v>
      </c>
      <c r="B5489" s="40" t="s">
        <v>3944</v>
      </c>
    </row>
    <row r="5490">
      <c r="A5490" s="40" t="s">
        <v>9269</v>
      </c>
      <c r="B5490" s="40" t="s">
        <v>3944</v>
      </c>
    </row>
    <row r="5491">
      <c r="A5491" s="40" t="s">
        <v>9270</v>
      </c>
      <c r="B5491" s="40" t="s">
        <v>3944</v>
      </c>
    </row>
    <row r="5492">
      <c r="A5492" s="40" t="s">
        <v>9271</v>
      </c>
      <c r="B5492" s="40" t="s">
        <v>3944</v>
      </c>
    </row>
    <row r="5493">
      <c r="A5493" s="40" t="s">
        <v>9272</v>
      </c>
      <c r="B5493" s="40" t="s">
        <v>3944</v>
      </c>
    </row>
    <row r="5494">
      <c r="A5494" s="40" t="s">
        <v>9273</v>
      </c>
      <c r="B5494" s="40" t="s">
        <v>3944</v>
      </c>
    </row>
    <row r="5495">
      <c r="A5495" s="40" t="s">
        <v>9274</v>
      </c>
      <c r="B5495" s="40" t="s">
        <v>3944</v>
      </c>
    </row>
    <row r="5496">
      <c r="A5496" s="40" t="s">
        <v>9275</v>
      </c>
      <c r="B5496" s="40" t="s">
        <v>3944</v>
      </c>
    </row>
    <row r="5497">
      <c r="A5497" s="40" t="s">
        <v>9276</v>
      </c>
      <c r="B5497" s="40" t="s">
        <v>3944</v>
      </c>
    </row>
    <row r="5498">
      <c r="A5498" s="40" t="s">
        <v>9277</v>
      </c>
      <c r="B5498" s="40" t="s">
        <v>3944</v>
      </c>
    </row>
    <row r="5499">
      <c r="A5499" s="40" t="s">
        <v>9278</v>
      </c>
      <c r="B5499" s="40" t="s">
        <v>3944</v>
      </c>
    </row>
    <row r="5500">
      <c r="A5500" s="40" t="s">
        <v>9279</v>
      </c>
      <c r="B5500" s="40" t="s">
        <v>3944</v>
      </c>
    </row>
    <row r="5501">
      <c r="A5501" s="40" t="s">
        <v>9280</v>
      </c>
      <c r="B5501" s="40" t="s">
        <v>3944</v>
      </c>
    </row>
    <row r="5502">
      <c r="A5502" s="40" t="s">
        <v>9281</v>
      </c>
      <c r="B5502" s="40" t="s">
        <v>3944</v>
      </c>
    </row>
    <row r="5503">
      <c r="A5503" s="40" t="s">
        <v>2079</v>
      </c>
      <c r="B5503" s="40" t="s">
        <v>3944</v>
      </c>
    </row>
    <row r="5504">
      <c r="A5504" s="40" t="s">
        <v>9282</v>
      </c>
      <c r="B5504" s="40" t="s">
        <v>3944</v>
      </c>
    </row>
    <row r="5505">
      <c r="A5505" s="40" t="s">
        <v>9283</v>
      </c>
      <c r="B5505" s="40" t="s">
        <v>3944</v>
      </c>
    </row>
    <row r="5506">
      <c r="A5506" s="40" t="s">
        <v>9284</v>
      </c>
      <c r="B5506" s="40" t="s">
        <v>3944</v>
      </c>
    </row>
    <row r="5507">
      <c r="A5507" s="40" t="s">
        <v>9285</v>
      </c>
      <c r="B5507" s="40" t="s">
        <v>3944</v>
      </c>
    </row>
    <row r="5508">
      <c r="A5508" s="40" t="s">
        <v>9286</v>
      </c>
      <c r="B5508" s="40" t="s">
        <v>3944</v>
      </c>
    </row>
    <row r="5509">
      <c r="A5509" s="40" t="s">
        <v>9287</v>
      </c>
      <c r="B5509" s="40" t="s">
        <v>3944</v>
      </c>
    </row>
    <row r="5510">
      <c r="A5510" s="40" t="s">
        <v>9288</v>
      </c>
      <c r="B5510" s="40" t="s">
        <v>3944</v>
      </c>
    </row>
    <row r="5511">
      <c r="A5511" s="40" t="s">
        <v>9289</v>
      </c>
      <c r="B5511" s="40" t="s">
        <v>3944</v>
      </c>
    </row>
    <row r="5512">
      <c r="A5512" s="40" t="s">
        <v>1937</v>
      </c>
      <c r="B5512" s="40" t="s">
        <v>3944</v>
      </c>
    </row>
    <row r="5513">
      <c r="A5513" s="40" t="s">
        <v>9290</v>
      </c>
      <c r="B5513" s="40" t="s">
        <v>3944</v>
      </c>
    </row>
    <row r="5514">
      <c r="A5514" s="40" t="s">
        <v>9291</v>
      </c>
      <c r="B5514" s="40" t="s">
        <v>3944</v>
      </c>
    </row>
    <row r="5515">
      <c r="A5515" s="40" t="s">
        <v>9292</v>
      </c>
      <c r="B5515" s="40" t="s">
        <v>3944</v>
      </c>
    </row>
    <row r="5516">
      <c r="A5516" s="40" t="s">
        <v>9293</v>
      </c>
      <c r="B5516" s="40" t="s">
        <v>3944</v>
      </c>
    </row>
    <row r="5517">
      <c r="A5517" s="40" t="s">
        <v>9294</v>
      </c>
      <c r="B5517" s="40" t="s">
        <v>3932</v>
      </c>
    </row>
    <row r="5518">
      <c r="A5518" s="40" t="s">
        <v>9295</v>
      </c>
      <c r="B5518" s="40" t="s">
        <v>3944</v>
      </c>
    </row>
    <row r="5519">
      <c r="A5519" s="40" t="s">
        <v>9296</v>
      </c>
      <c r="B5519" s="40" t="s">
        <v>3944</v>
      </c>
    </row>
    <row r="5520">
      <c r="A5520" s="40" t="s">
        <v>9297</v>
      </c>
      <c r="B5520" s="40" t="s">
        <v>3944</v>
      </c>
    </row>
    <row r="5521">
      <c r="A5521" s="40" t="s">
        <v>9298</v>
      </c>
      <c r="B5521" s="40" t="s">
        <v>3944</v>
      </c>
    </row>
    <row r="5522">
      <c r="A5522" s="40" t="s">
        <v>9299</v>
      </c>
      <c r="B5522" s="40" t="s">
        <v>3944</v>
      </c>
    </row>
    <row r="5523">
      <c r="A5523" s="40" t="s">
        <v>9300</v>
      </c>
      <c r="B5523" s="40" t="s">
        <v>3944</v>
      </c>
    </row>
    <row r="5524">
      <c r="A5524" s="40" t="s">
        <v>9301</v>
      </c>
      <c r="B5524" s="40" t="s">
        <v>3932</v>
      </c>
    </row>
    <row r="5525">
      <c r="A5525" s="40" t="s">
        <v>9302</v>
      </c>
      <c r="B5525" s="40" t="s">
        <v>3944</v>
      </c>
    </row>
    <row r="5526">
      <c r="A5526" s="40" t="s">
        <v>9303</v>
      </c>
      <c r="B5526" s="40" t="s">
        <v>3941</v>
      </c>
    </row>
    <row r="5527">
      <c r="A5527" s="40" t="s">
        <v>9304</v>
      </c>
      <c r="B5527" s="40" t="s">
        <v>2749</v>
      </c>
    </row>
    <row r="5528">
      <c r="A5528" s="40" t="s">
        <v>1385</v>
      </c>
      <c r="B5528" s="40" t="s">
        <v>2749</v>
      </c>
    </row>
    <row r="5529">
      <c r="A5529" s="40" t="s">
        <v>9305</v>
      </c>
      <c r="B5529" s="40" t="s">
        <v>2749</v>
      </c>
    </row>
    <row r="5530">
      <c r="A5530" s="40" t="s">
        <v>9306</v>
      </c>
      <c r="B5530" s="40" t="s">
        <v>2749</v>
      </c>
    </row>
    <row r="5531">
      <c r="A5531" s="40" t="s">
        <v>9307</v>
      </c>
      <c r="B5531" s="40" t="s">
        <v>2749</v>
      </c>
    </row>
    <row r="5532">
      <c r="A5532" s="40" t="s">
        <v>9308</v>
      </c>
      <c r="B5532" s="40" t="s">
        <v>2749</v>
      </c>
    </row>
    <row r="5533">
      <c r="A5533" s="40" t="s">
        <v>9309</v>
      </c>
      <c r="B5533" s="40" t="s">
        <v>2749</v>
      </c>
    </row>
    <row r="5534">
      <c r="A5534" s="40" t="s">
        <v>9310</v>
      </c>
      <c r="B5534" s="40" t="s">
        <v>2749</v>
      </c>
    </row>
    <row r="5535">
      <c r="A5535" s="40" t="s">
        <v>9311</v>
      </c>
      <c r="B5535" s="40" t="s">
        <v>2749</v>
      </c>
    </row>
    <row r="5536">
      <c r="A5536" s="40" t="s">
        <v>9312</v>
      </c>
      <c r="B5536" s="40" t="s">
        <v>2749</v>
      </c>
    </row>
    <row r="5537">
      <c r="A5537" s="40" t="s">
        <v>9313</v>
      </c>
      <c r="B5537" s="40" t="s">
        <v>2749</v>
      </c>
    </row>
    <row r="5538">
      <c r="A5538" s="40" t="s">
        <v>9314</v>
      </c>
      <c r="B5538" s="40" t="s">
        <v>2749</v>
      </c>
    </row>
    <row r="5539">
      <c r="A5539" s="40" t="s">
        <v>9315</v>
      </c>
      <c r="B5539" s="40" t="s">
        <v>2749</v>
      </c>
    </row>
    <row r="5540">
      <c r="A5540" s="40" t="s">
        <v>9316</v>
      </c>
      <c r="B5540" s="40" t="s">
        <v>2749</v>
      </c>
    </row>
    <row r="5541">
      <c r="A5541" s="40" t="s">
        <v>9317</v>
      </c>
      <c r="B5541" s="40" t="s">
        <v>2749</v>
      </c>
    </row>
    <row r="5542">
      <c r="A5542" s="40" t="s">
        <v>9318</v>
      </c>
      <c r="B5542" s="40" t="s">
        <v>2749</v>
      </c>
    </row>
    <row r="5543">
      <c r="A5543" s="40" t="s">
        <v>9319</v>
      </c>
      <c r="B5543" s="40" t="s">
        <v>2749</v>
      </c>
    </row>
    <row r="5544">
      <c r="A5544" s="40" t="s">
        <v>9320</v>
      </c>
      <c r="B5544" s="40" t="s">
        <v>2749</v>
      </c>
    </row>
    <row r="5545">
      <c r="A5545" s="40" t="s">
        <v>9321</v>
      </c>
      <c r="B5545" s="40" t="s">
        <v>2749</v>
      </c>
    </row>
    <row r="5546">
      <c r="A5546" s="40" t="s">
        <v>9322</v>
      </c>
      <c r="B5546" s="40" t="s">
        <v>2749</v>
      </c>
    </row>
    <row r="5547">
      <c r="A5547" s="40" t="s">
        <v>9323</v>
      </c>
      <c r="B5547" s="40" t="s">
        <v>2749</v>
      </c>
    </row>
    <row r="5548">
      <c r="A5548" s="40" t="s">
        <v>9324</v>
      </c>
      <c r="B5548" s="40" t="s">
        <v>2749</v>
      </c>
    </row>
    <row r="5549">
      <c r="A5549" s="40" t="s">
        <v>9325</v>
      </c>
      <c r="B5549" s="40" t="s">
        <v>2749</v>
      </c>
    </row>
    <row r="5550">
      <c r="A5550" s="40" t="s">
        <v>9326</v>
      </c>
      <c r="B5550" s="40" t="s">
        <v>2749</v>
      </c>
    </row>
    <row r="5551">
      <c r="A5551" s="40" t="s">
        <v>9327</v>
      </c>
      <c r="B5551" s="40" t="s">
        <v>2749</v>
      </c>
    </row>
    <row r="5552">
      <c r="A5552" s="40" t="s">
        <v>9328</v>
      </c>
      <c r="B5552" s="40" t="s">
        <v>2749</v>
      </c>
    </row>
    <row r="5553">
      <c r="A5553" s="40" t="s">
        <v>9329</v>
      </c>
      <c r="B5553" s="40" t="s">
        <v>2749</v>
      </c>
    </row>
    <row r="5554">
      <c r="A5554" s="40" t="s">
        <v>9330</v>
      </c>
      <c r="B5554" s="40" t="s">
        <v>2749</v>
      </c>
    </row>
    <row r="5555">
      <c r="A5555" s="40" t="s">
        <v>9331</v>
      </c>
      <c r="B5555" s="40" t="s">
        <v>2749</v>
      </c>
    </row>
    <row r="5556">
      <c r="A5556" s="40" t="s">
        <v>9332</v>
      </c>
      <c r="B5556" s="40" t="s">
        <v>2749</v>
      </c>
    </row>
    <row r="5557">
      <c r="A5557" s="40" t="s">
        <v>9333</v>
      </c>
      <c r="B5557" s="40" t="s">
        <v>2749</v>
      </c>
    </row>
    <row r="5558">
      <c r="A5558" s="40" t="s">
        <v>9334</v>
      </c>
      <c r="B5558" s="40" t="s">
        <v>2749</v>
      </c>
    </row>
    <row r="5559">
      <c r="A5559" s="40" t="s">
        <v>9335</v>
      </c>
      <c r="B5559" s="40" t="s">
        <v>2749</v>
      </c>
    </row>
    <row r="5560">
      <c r="A5560" s="40" t="s">
        <v>9336</v>
      </c>
      <c r="B5560" s="40" t="s">
        <v>2749</v>
      </c>
    </row>
    <row r="5561">
      <c r="A5561" s="40" t="s">
        <v>9337</v>
      </c>
      <c r="B5561" s="40" t="s">
        <v>2749</v>
      </c>
    </row>
    <row r="5562">
      <c r="A5562" s="40" t="s">
        <v>9338</v>
      </c>
      <c r="B5562" s="40" t="s">
        <v>2749</v>
      </c>
    </row>
    <row r="5563">
      <c r="A5563" s="40" t="s">
        <v>9339</v>
      </c>
      <c r="B5563" s="40" t="s">
        <v>2749</v>
      </c>
    </row>
    <row r="5564">
      <c r="A5564" s="40" t="s">
        <v>9340</v>
      </c>
      <c r="B5564" s="40" t="s">
        <v>2749</v>
      </c>
    </row>
    <row r="5565">
      <c r="A5565" s="40" t="s">
        <v>9341</v>
      </c>
      <c r="B5565" s="40" t="s">
        <v>2749</v>
      </c>
    </row>
    <row r="5566">
      <c r="A5566" s="40" t="s">
        <v>9342</v>
      </c>
      <c r="B5566" s="40" t="s">
        <v>2749</v>
      </c>
    </row>
    <row r="5567">
      <c r="A5567" s="40" t="s">
        <v>9343</v>
      </c>
      <c r="B5567" s="40" t="s">
        <v>2749</v>
      </c>
    </row>
    <row r="5568">
      <c r="A5568" s="40" t="s">
        <v>9344</v>
      </c>
      <c r="B5568" s="40" t="s">
        <v>2749</v>
      </c>
    </row>
    <row r="5569">
      <c r="A5569" s="40" t="s">
        <v>9345</v>
      </c>
      <c r="B5569" s="40" t="s">
        <v>2749</v>
      </c>
    </row>
    <row r="5570">
      <c r="A5570" s="40" t="s">
        <v>9346</v>
      </c>
      <c r="B5570" s="40" t="s">
        <v>2749</v>
      </c>
    </row>
    <row r="5571">
      <c r="A5571" s="40" t="s">
        <v>9347</v>
      </c>
      <c r="B5571" s="40" t="s">
        <v>2749</v>
      </c>
    </row>
    <row r="5572">
      <c r="A5572" s="40" t="s">
        <v>9348</v>
      </c>
      <c r="B5572" s="40" t="s">
        <v>2749</v>
      </c>
    </row>
    <row r="5573">
      <c r="A5573" s="41" t="s">
        <v>9349</v>
      </c>
      <c r="B5573" s="40" t="s">
        <v>2749</v>
      </c>
    </row>
    <row r="5574">
      <c r="A5574" s="40" t="s">
        <v>9350</v>
      </c>
      <c r="B5574" s="40" t="s">
        <v>2749</v>
      </c>
    </row>
    <row r="5575">
      <c r="A5575" s="40" t="s">
        <v>9351</v>
      </c>
      <c r="B5575" s="40" t="s">
        <v>2749</v>
      </c>
    </row>
    <row r="5576">
      <c r="A5576" s="40" t="s">
        <v>2282</v>
      </c>
      <c r="B5576" s="40" t="s">
        <v>2749</v>
      </c>
    </row>
    <row r="5577">
      <c r="A5577" s="40" t="s">
        <v>9352</v>
      </c>
      <c r="B5577" s="40" t="s">
        <v>2749</v>
      </c>
    </row>
    <row r="5578">
      <c r="A5578" s="40" t="s">
        <v>9353</v>
      </c>
      <c r="B5578" s="40" t="s">
        <v>2749</v>
      </c>
    </row>
    <row r="5579">
      <c r="A5579" s="40" t="s">
        <v>9354</v>
      </c>
      <c r="B5579" s="40" t="s">
        <v>2749</v>
      </c>
    </row>
    <row r="5580">
      <c r="A5580" s="40" t="s">
        <v>1862</v>
      </c>
      <c r="B5580" s="40" t="s">
        <v>2749</v>
      </c>
    </row>
    <row r="5581">
      <c r="A5581" s="40" t="s">
        <v>9355</v>
      </c>
      <c r="B5581" s="40" t="s">
        <v>2749</v>
      </c>
    </row>
    <row r="5582">
      <c r="A5582" s="40" t="s">
        <v>9356</v>
      </c>
      <c r="B5582" s="40" t="s">
        <v>2749</v>
      </c>
    </row>
    <row r="5583">
      <c r="A5583" s="40" t="s">
        <v>9357</v>
      </c>
      <c r="B5583" s="40" t="s">
        <v>2749</v>
      </c>
    </row>
    <row r="5584">
      <c r="A5584" s="40" t="s">
        <v>9358</v>
      </c>
      <c r="B5584" s="40" t="s">
        <v>2749</v>
      </c>
    </row>
    <row r="5585">
      <c r="A5585" s="40" t="s">
        <v>223</v>
      </c>
      <c r="B5585" s="40" t="s">
        <v>2749</v>
      </c>
    </row>
    <row r="5586">
      <c r="A5586" s="40" t="s">
        <v>9359</v>
      </c>
      <c r="B5586" s="40" t="s">
        <v>2749</v>
      </c>
    </row>
    <row r="5587">
      <c r="A5587" s="40" t="s">
        <v>9360</v>
      </c>
      <c r="B5587" s="40" t="s">
        <v>2749</v>
      </c>
    </row>
    <row r="5588">
      <c r="A5588" s="40" t="s">
        <v>9361</v>
      </c>
      <c r="B5588" s="40" t="s">
        <v>2749</v>
      </c>
    </row>
    <row r="5589">
      <c r="A5589" s="40" t="s">
        <v>9362</v>
      </c>
      <c r="B5589" s="40" t="s">
        <v>2749</v>
      </c>
    </row>
    <row r="5590">
      <c r="A5590" s="40" t="s">
        <v>9363</v>
      </c>
      <c r="B5590" s="40" t="s">
        <v>2749</v>
      </c>
    </row>
    <row r="5591">
      <c r="A5591" s="40" t="s">
        <v>9364</v>
      </c>
      <c r="B5591" s="40" t="s">
        <v>2749</v>
      </c>
    </row>
    <row r="5592">
      <c r="A5592" s="40" t="s">
        <v>9365</v>
      </c>
      <c r="B5592" s="40" t="s">
        <v>2749</v>
      </c>
    </row>
    <row r="5593">
      <c r="A5593" s="40" t="s">
        <v>9366</v>
      </c>
      <c r="B5593" s="40" t="s">
        <v>2749</v>
      </c>
    </row>
    <row r="5594">
      <c r="A5594" s="40" t="s">
        <v>9367</v>
      </c>
      <c r="B5594" s="40" t="s">
        <v>2749</v>
      </c>
    </row>
    <row r="5595">
      <c r="A5595" s="40" t="s">
        <v>9368</v>
      </c>
      <c r="B5595" s="40" t="s">
        <v>2749</v>
      </c>
    </row>
    <row r="5596">
      <c r="A5596" s="40" t="s">
        <v>9369</v>
      </c>
      <c r="B5596" s="40" t="s">
        <v>2749</v>
      </c>
    </row>
    <row r="5597">
      <c r="A5597" s="40" t="s">
        <v>9370</v>
      </c>
      <c r="B5597" s="40" t="s">
        <v>2749</v>
      </c>
    </row>
    <row r="5598">
      <c r="A5598" s="40" t="s">
        <v>9371</v>
      </c>
      <c r="B5598" s="40" t="s">
        <v>2749</v>
      </c>
    </row>
    <row r="5599">
      <c r="A5599" s="40" t="s">
        <v>9372</v>
      </c>
      <c r="B5599" s="40" t="s">
        <v>2749</v>
      </c>
    </row>
    <row r="5600">
      <c r="A5600" s="40" t="s">
        <v>9373</v>
      </c>
      <c r="B5600" s="40" t="s">
        <v>2749</v>
      </c>
    </row>
    <row r="5601">
      <c r="A5601" s="40" t="s">
        <v>9374</v>
      </c>
      <c r="B5601" s="40" t="s">
        <v>2749</v>
      </c>
    </row>
    <row r="5602">
      <c r="A5602" s="40" t="s">
        <v>9375</v>
      </c>
      <c r="B5602" s="40" t="s">
        <v>2749</v>
      </c>
    </row>
    <row r="5603">
      <c r="A5603" s="40" t="s">
        <v>9376</v>
      </c>
      <c r="B5603" s="40" t="s">
        <v>2749</v>
      </c>
    </row>
    <row r="5604">
      <c r="A5604" s="40" t="s">
        <v>9377</v>
      </c>
      <c r="B5604" s="40" t="s">
        <v>2749</v>
      </c>
    </row>
    <row r="5605">
      <c r="A5605" s="40" t="s">
        <v>9378</v>
      </c>
      <c r="B5605" s="40" t="s">
        <v>2749</v>
      </c>
    </row>
    <row r="5606">
      <c r="A5606" s="40" t="s">
        <v>9379</v>
      </c>
      <c r="B5606" s="40" t="s">
        <v>2749</v>
      </c>
    </row>
    <row r="5607">
      <c r="A5607" s="40" t="s">
        <v>9380</v>
      </c>
      <c r="B5607" s="40" t="s">
        <v>2749</v>
      </c>
    </row>
    <row r="5608">
      <c r="A5608" s="40" t="s">
        <v>9381</v>
      </c>
      <c r="B5608" s="40" t="s">
        <v>2749</v>
      </c>
    </row>
    <row r="5609">
      <c r="A5609" s="40" t="s">
        <v>9382</v>
      </c>
      <c r="B5609" s="40" t="s">
        <v>2749</v>
      </c>
    </row>
    <row r="5610">
      <c r="A5610" s="40" t="s">
        <v>9383</v>
      </c>
      <c r="B5610" s="40" t="s">
        <v>2749</v>
      </c>
    </row>
    <row r="5611">
      <c r="A5611" s="40" t="s">
        <v>9384</v>
      </c>
      <c r="B5611" s="40" t="s">
        <v>2749</v>
      </c>
    </row>
    <row r="5612">
      <c r="A5612" s="40" t="s">
        <v>9385</v>
      </c>
      <c r="B5612" s="40" t="s">
        <v>2749</v>
      </c>
    </row>
    <row r="5613">
      <c r="A5613" s="40" t="s">
        <v>9386</v>
      </c>
      <c r="B5613" s="40" t="s">
        <v>2749</v>
      </c>
    </row>
    <row r="5614">
      <c r="A5614" s="40" t="s">
        <v>9387</v>
      </c>
      <c r="B5614" s="40" t="s">
        <v>2749</v>
      </c>
    </row>
    <row r="5615">
      <c r="A5615" s="40" t="s">
        <v>9388</v>
      </c>
      <c r="B5615" s="40" t="s">
        <v>2749</v>
      </c>
    </row>
    <row r="5616">
      <c r="A5616" s="40" t="s">
        <v>9389</v>
      </c>
      <c r="B5616" s="40" t="s">
        <v>2749</v>
      </c>
    </row>
    <row r="5617">
      <c r="A5617" s="40" t="s">
        <v>293</v>
      </c>
      <c r="B5617" s="40" t="s">
        <v>2749</v>
      </c>
    </row>
    <row r="5618">
      <c r="A5618" s="40" t="s">
        <v>300</v>
      </c>
      <c r="B5618" s="40" t="s">
        <v>2749</v>
      </c>
    </row>
    <row r="5619">
      <c r="A5619" s="40" t="s">
        <v>9390</v>
      </c>
      <c r="B5619" s="40" t="s">
        <v>2749</v>
      </c>
    </row>
    <row r="5620">
      <c r="A5620" s="40" t="s">
        <v>9391</v>
      </c>
      <c r="B5620" s="40" t="s">
        <v>2749</v>
      </c>
    </row>
    <row r="5621">
      <c r="A5621" s="40" t="s">
        <v>9392</v>
      </c>
      <c r="B5621" s="40" t="s">
        <v>2749</v>
      </c>
    </row>
    <row r="5622">
      <c r="A5622" s="40" t="s">
        <v>9393</v>
      </c>
      <c r="B5622" s="40" t="s">
        <v>2749</v>
      </c>
    </row>
    <row r="5623">
      <c r="A5623" s="40" t="s">
        <v>9394</v>
      </c>
      <c r="B5623" s="40" t="s">
        <v>2749</v>
      </c>
    </row>
    <row r="5624">
      <c r="A5624" s="40" t="s">
        <v>9395</v>
      </c>
      <c r="B5624" s="40" t="s">
        <v>2749</v>
      </c>
    </row>
    <row r="5625">
      <c r="A5625" s="40" t="s">
        <v>9396</v>
      </c>
      <c r="B5625" s="40" t="s">
        <v>2749</v>
      </c>
    </row>
    <row r="5626">
      <c r="A5626" s="40" t="s">
        <v>9397</v>
      </c>
      <c r="B5626" s="40" t="s">
        <v>2749</v>
      </c>
    </row>
    <row r="5627">
      <c r="A5627" s="40" t="s">
        <v>9398</v>
      </c>
      <c r="B5627" s="40" t="s">
        <v>2749</v>
      </c>
    </row>
    <row r="5628">
      <c r="A5628" s="40" t="s">
        <v>9399</v>
      </c>
      <c r="B5628" s="40" t="s">
        <v>2749</v>
      </c>
    </row>
    <row r="5629">
      <c r="A5629" s="40" t="s">
        <v>9400</v>
      </c>
      <c r="B5629" s="40" t="s">
        <v>2749</v>
      </c>
    </row>
    <row r="5630">
      <c r="A5630" s="40" t="s">
        <v>9401</v>
      </c>
      <c r="B5630" s="40" t="s">
        <v>2749</v>
      </c>
    </row>
    <row r="5631">
      <c r="A5631" s="40" t="s">
        <v>9402</v>
      </c>
      <c r="B5631" s="40" t="s">
        <v>2749</v>
      </c>
    </row>
    <row r="5632">
      <c r="A5632" s="40" t="s">
        <v>9403</v>
      </c>
      <c r="B5632" s="40" t="s">
        <v>2749</v>
      </c>
    </row>
    <row r="5633">
      <c r="A5633" s="40" t="s">
        <v>9404</v>
      </c>
      <c r="B5633" s="40" t="s">
        <v>2749</v>
      </c>
    </row>
    <row r="5634">
      <c r="A5634" s="40" t="s">
        <v>9405</v>
      </c>
      <c r="B5634" s="40" t="s">
        <v>2749</v>
      </c>
    </row>
    <row r="5635">
      <c r="A5635" s="40" t="s">
        <v>9406</v>
      </c>
      <c r="B5635" s="40" t="s">
        <v>2749</v>
      </c>
    </row>
    <row r="5636">
      <c r="A5636" s="40" t="s">
        <v>9407</v>
      </c>
      <c r="B5636" s="40" t="s">
        <v>2749</v>
      </c>
    </row>
    <row r="5637">
      <c r="A5637" s="40" t="s">
        <v>9408</v>
      </c>
      <c r="B5637" s="40" t="s">
        <v>2749</v>
      </c>
    </row>
    <row r="5638">
      <c r="A5638" s="40" t="s">
        <v>9409</v>
      </c>
      <c r="B5638" s="40" t="s">
        <v>2749</v>
      </c>
    </row>
    <row r="5639">
      <c r="A5639" s="40" t="s">
        <v>9410</v>
      </c>
      <c r="B5639" s="40" t="s">
        <v>2749</v>
      </c>
    </row>
    <row r="5640">
      <c r="A5640" s="40" t="s">
        <v>9411</v>
      </c>
      <c r="B5640" s="40" t="s">
        <v>2749</v>
      </c>
    </row>
    <row r="5641">
      <c r="A5641" s="40" t="s">
        <v>9412</v>
      </c>
      <c r="B5641" s="40" t="s">
        <v>2749</v>
      </c>
    </row>
    <row r="5642">
      <c r="A5642" s="40" t="s">
        <v>9413</v>
      </c>
      <c r="B5642" s="40" t="s">
        <v>3932</v>
      </c>
    </row>
    <row r="5643">
      <c r="A5643" s="40" t="s">
        <v>9414</v>
      </c>
      <c r="B5643" s="40" t="s">
        <v>3932</v>
      </c>
    </row>
    <row r="5644">
      <c r="A5644" s="40" t="s">
        <v>9415</v>
      </c>
      <c r="B5644" s="40" t="s">
        <v>3932</v>
      </c>
    </row>
    <row r="5645">
      <c r="A5645" s="40" t="s">
        <v>9416</v>
      </c>
      <c r="B5645" s="40" t="s">
        <v>3932</v>
      </c>
    </row>
    <row r="5646">
      <c r="A5646" s="40" t="s">
        <v>9417</v>
      </c>
      <c r="B5646" s="40" t="s">
        <v>3932</v>
      </c>
    </row>
    <row r="5647">
      <c r="A5647" s="40" t="s">
        <v>9418</v>
      </c>
      <c r="B5647" s="40" t="s">
        <v>3932</v>
      </c>
    </row>
    <row r="5648">
      <c r="A5648" s="40" t="s">
        <v>9419</v>
      </c>
      <c r="B5648" s="40" t="s">
        <v>3932</v>
      </c>
    </row>
    <row r="5649">
      <c r="A5649" s="40" t="s">
        <v>9420</v>
      </c>
      <c r="B5649" s="40" t="s">
        <v>3932</v>
      </c>
    </row>
    <row r="5650">
      <c r="A5650" s="40" t="s">
        <v>9421</v>
      </c>
      <c r="B5650" s="40" t="s">
        <v>3932</v>
      </c>
    </row>
    <row r="5651">
      <c r="A5651" s="40" t="s">
        <v>9422</v>
      </c>
      <c r="B5651" s="40" t="s">
        <v>3932</v>
      </c>
    </row>
    <row r="5652">
      <c r="A5652" s="40" t="s">
        <v>9423</v>
      </c>
      <c r="B5652" s="40" t="s">
        <v>3932</v>
      </c>
    </row>
    <row r="5653">
      <c r="A5653" s="40" t="s">
        <v>9424</v>
      </c>
      <c r="B5653" s="40" t="s">
        <v>3932</v>
      </c>
    </row>
    <row r="5654">
      <c r="A5654" s="40" t="s">
        <v>9425</v>
      </c>
      <c r="B5654" s="40" t="s">
        <v>3932</v>
      </c>
    </row>
    <row r="5655">
      <c r="A5655" s="40" t="s">
        <v>9426</v>
      </c>
      <c r="B5655" s="40" t="s">
        <v>3932</v>
      </c>
    </row>
    <row r="5656">
      <c r="A5656" s="40" t="s">
        <v>9427</v>
      </c>
      <c r="B5656" s="40" t="s">
        <v>3932</v>
      </c>
    </row>
    <row r="5657">
      <c r="A5657" s="40" t="s">
        <v>9428</v>
      </c>
      <c r="B5657" s="40" t="s">
        <v>3932</v>
      </c>
    </row>
    <row r="5658">
      <c r="A5658" s="40" t="s">
        <v>934</v>
      </c>
      <c r="B5658" s="40" t="s">
        <v>3932</v>
      </c>
    </row>
    <row r="5659">
      <c r="A5659" s="40" t="s">
        <v>9429</v>
      </c>
      <c r="B5659" s="40" t="s">
        <v>3932</v>
      </c>
    </row>
    <row r="5660">
      <c r="A5660" s="40" t="s">
        <v>9430</v>
      </c>
      <c r="B5660" s="40" t="s">
        <v>3932</v>
      </c>
    </row>
    <row r="5661">
      <c r="A5661" s="40" t="s">
        <v>9431</v>
      </c>
      <c r="B5661" s="40" t="s">
        <v>3932</v>
      </c>
    </row>
    <row r="5662">
      <c r="A5662" s="40" t="s">
        <v>9432</v>
      </c>
      <c r="B5662" s="40" t="s">
        <v>3932</v>
      </c>
    </row>
    <row r="5663">
      <c r="A5663" s="40" t="s">
        <v>9433</v>
      </c>
      <c r="B5663" s="40" t="s">
        <v>3932</v>
      </c>
    </row>
    <row r="5664">
      <c r="A5664" s="40" t="s">
        <v>9434</v>
      </c>
      <c r="B5664" s="40" t="s">
        <v>3932</v>
      </c>
    </row>
    <row r="5665">
      <c r="A5665" s="40" t="s">
        <v>9435</v>
      </c>
      <c r="B5665" s="40" t="s">
        <v>3941</v>
      </c>
    </row>
    <row r="5666">
      <c r="A5666" s="40" t="s">
        <v>9436</v>
      </c>
      <c r="B5666" s="40" t="s">
        <v>3941</v>
      </c>
    </row>
    <row r="5667">
      <c r="A5667" s="40" t="s">
        <v>9437</v>
      </c>
      <c r="B5667" s="40" t="s">
        <v>3941</v>
      </c>
    </row>
    <row r="5668">
      <c r="A5668" s="40" t="s">
        <v>9438</v>
      </c>
      <c r="B5668" s="40" t="s">
        <v>3941</v>
      </c>
    </row>
    <row r="5669">
      <c r="A5669" s="40" t="s">
        <v>9439</v>
      </c>
      <c r="B5669" s="40" t="s">
        <v>3941</v>
      </c>
    </row>
    <row r="5670">
      <c r="A5670" s="40" t="s">
        <v>9440</v>
      </c>
      <c r="B5670" s="40" t="s">
        <v>3941</v>
      </c>
    </row>
    <row r="5671">
      <c r="A5671" s="40" t="s">
        <v>9441</v>
      </c>
      <c r="B5671" s="40" t="s">
        <v>3941</v>
      </c>
    </row>
    <row r="5672">
      <c r="A5672" s="40" t="s">
        <v>9442</v>
      </c>
      <c r="B5672" s="40" t="s">
        <v>3941</v>
      </c>
    </row>
    <row r="5673">
      <c r="A5673" s="40" t="s">
        <v>9443</v>
      </c>
      <c r="B5673" s="40" t="s">
        <v>3941</v>
      </c>
    </row>
    <row r="5674">
      <c r="A5674" s="40" t="s">
        <v>9444</v>
      </c>
      <c r="B5674" s="40" t="s">
        <v>3941</v>
      </c>
    </row>
    <row r="5675">
      <c r="A5675" s="40" t="s">
        <v>9445</v>
      </c>
      <c r="B5675" s="40" t="s">
        <v>3941</v>
      </c>
    </row>
    <row r="5676">
      <c r="A5676" s="40" t="s">
        <v>9446</v>
      </c>
      <c r="B5676" s="40" t="s">
        <v>3941</v>
      </c>
    </row>
    <row r="5677">
      <c r="A5677" s="40" t="s">
        <v>9447</v>
      </c>
      <c r="B5677" s="40" t="s">
        <v>3941</v>
      </c>
    </row>
    <row r="5678">
      <c r="A5678" s="40" t="s">
        <v>9448</v>
      </c>
      <c r="B5678" s="40" t="s">
        <v>3941</v>
      </c>
    </row>
    <row r="5679">
      <c r="A5679" s="40" t="s">
        <v>9449</v>
      </c>
      <c r="B5679" s="40" t="s">
        <v>3941</v>
      </c>
    </row>
    <row r="5680">
      <c r="A5680" s="40" t="s">
        <v>9450</v>
      </c>
      <c r="B5680" s="40" t="s">
        <v>3941</v>
      </c>
    </row>
    <row r="5681">
      <c r="A5681" s="40" t="s">
        <v>9451</v>
      </c>
      <c r="B5681" s="40" t="s">
        <v>3941</v>
      </c>
    </row>
    <row r="5682">
      <c r="A5682" s="40" t="s">
        <v>9452</v>
      </c>
      <c r="B5682" s="40" t="s">
        <v>3941</v>
      </c>
    </row>
    <row r="5683">
      <c r="A5683" s="40" t="s">
        <v>9453</v>
      </c>
      <c r="B5683" s="40" t="s">
        <v>3941</v>
      </c>
    </row>
    <row r="5684">
      <c r="A5684" s="40" t="s">
        <v>9454</v>
      </c>
      <c r="B5684" s="40" t="s">
        <v>3941</v>
      </c>
    </row>
    <row r="5685">
      <c r="A5685" s="40" t="s">
        <v>9455</v>
      </c>
      <c r="B5685" s="40" t="s">
        <v>3941</v>
      </c>
    </row>
    <row r="5686">
      <c r="A5686" s="40" t="s">
        <v>9456</v>
      </c>
      <c r="B5686" s="40" t="s">
        <v>3941</v>
      </c>
    </row>
    <row r="5687">
      <c r="A5687" s="40" t="s">
        <v>9457</v>
      </c>
      <c r="B5687" s="40" t="s">
        <v>3941</v>
      </c>
    </row>
    <row r="5688">
      <c r="A5688" s="40" t="s">
        <v>9458</v>
      </c>
      <c r="B5688" s="40" t="s">
        <v>3944</v>
      </c>
    </row>
    <row r="5689">
      <c r="A5689" s="40" t="s">
        <v>9459</v>
      </c>
      <c r="B5689" s="40" t="s">
        <v>3944</v>
      </c>
    </row>
    <row r="5690">
      <c r="A5690" s="40" t="s">
        <v>9460</v>
      </c>
      <c r="B5690" s="40" t="s">
        <v>3944</v>
      </c>
    </row>
    <row r="5691">
      <c r="A5691" s="40" t="s">
        <v>9461</v>
      </c>
      <c r="B5691" s="40" t="s">
        <v>3944</v>
      </c>
    </row>
    <row r="5692">
      <c r="A5692" s="40" t="s">
        <v>9462</v>
      </c>
      <c r="B5692" s="40" t="s">
        <v>3944</v>
      </c>
    </row>
    <row r="5693">
      <c r="A5693" s="40" t="s">
        <v>9463</v>
      </c>
      <c r="B5693" s="40" t="s">
        <v>3944</v>
      </c>
    </row>
    <row r="5694">
      <c r="A5694" s="40" t="s">
        <v>9464</v>
      </c>
      <c r="B5694" s="40" t="s">
        <v>3944</v>
      </c>
    </row>
    <row r="5695">
      <c r="A5695" s="40" t="s">
        <v>9465</v>
      </c>
      <c r="B5695" s="40" t="s">
        <v>3944</v>
      </c>
    </row>
    <row r="5696">
      <c r="A5696" s="40" t="s">
        <v>9466</v>
      </c>
      <c r="B5696" s="40" t="s">
        <v>3944</v>
      </c>
    </row>
    <row r="5697">
      <c r="A5697" s="40" t="s">
        <v>9467</v>
      </c>
      <c r="B5697" s="40" t="s">
        <v>3944</v>
      </c>
    </row>
    <row r="5698">
      <c r="A5698" s="40" t="s">
        <v>1519</v>
      </c>
      <c r="B5698" s="40" t="s">
        <v>3944</v>
      </c>
    </row>
    <row r="5699">
      <c r="A5699" s="40" t="s">
        <v>1638</v>
      </c>
      <c r="B5699" s="40" t="s">
        <v>3944</v>
      </c>
    </row>
    <row r="5700">
      <c r="A5700" s="40" t="s">
        <v>9468</v>
      </c>
      <c r="B5700" s="40" t="s">
        <v>3944</v>
      </c>
    </row>
    <row r="5701">
      <c r="A5701" s="40" t="s">
        <v>9469</v>
      </c>
      <c r="B5701" s="40" t="s">
        <v>3944</v>
      </c>
    </row>
    <row r="5702">
      <c r="A5702" s="40" t="s">
        <v>9470</v>
      </c>
      <c r="B5702" s="40" t="s">
        <v>3944</v>
      </c>
    </row>
    <row r="5703">
      <c r="A5703" s="40" t="s">
        <v>9471</v>
      </c>
      <c r="B5703" s="40" t="s">
        <v>3944</v>
      </c>
    </row>
    <row r="5704">
      <c r="A5704" s="40" t="s">
        <v>9472</v>
      </c>
      <c r="B5704" s="40" t="s">
        <v>3944</v>
      </c>
    </row>
    <row r="5705">
      <c r="A5705" s="40" t="s">
        <v>9473</v>
      </c>
      <c r="B5705" s="40" t="s">
        <v>3944</v>
      </c>
    </row>
    <row r="5706">
      <c r="A5706" s="40" t="s">
        <v>9474</v>
      </c>
      <c r="B5706" s="40" t="s">
        <v>3944</v>
      </c>
    </row>
    <row r="5707">
      <c r="A5707" s="40" t="s">
        <v>9475</v>
      </c>
      <c r="B5707" s="40" t="s">
        <v>3944</v>
      </c>
    </row>
    <row r="5708">
      <c r="A5708" s="40" t="s">
        <v>9476</v>
      </c>
      <c r="B5708" s="40" t="s">
        <v>3944</v>
      </c>
    </row>
    <row r="5709">
      <c r="A5709" s="40" t="s">
        <v>9477</v>
      </c>
      <c r="B5709" s="40" t="s">
        <v>3944</v>
      </c>
    </row>
    <row r="5710">
      <c r="A5710" s="40" t="s">
        <v>9478</v>
      </c>
      <c r="B5710" s="40" t="s">
        <v>3944</v>
      </c>
    </row>
    <row r="5711">
      <c r="A5711" s="40" t="s">
        <v>9479</v>
      </c>
      <c r="B5711" s="40" t="s">
        <v>3944</v>
      </c>
    </row>
    <row r="5712">
      <c r="A5712" s="40" t="s">
        <v>9480</v>
      </c>
      <c r="B5712" s="40" t="s">
        <v>3944</v>
      </c>
    </row>
    <row r="5713">
      <c r="A5713" s="40" t="s">
        <v>9481</v>
      </c>
      <c r="B5713" s="40" t="s">
        <v>3944</v>
      </c>
    </row>
    <row r="5714">
      <c r="A5714" s="40" t="s">
        <v>9482</v>
      </c>
      <c r="B5714" s="40" t="s">
        <v>3944</v>
      </c>
    </row>
    <row r="5715">
      <c r="A5715" s="40" t="s">
        <v>9483</v>
      </c>
      <c r="B5715" s="40" t="s">
        <v>3944</v>
      </c>
    </row>
    <row r="5716">
      <c r="A5716" s="40" t="s">
        <v>9484</v>
      </c>
      <c r="B5716" s="40" t="s">
        <v>3944</v>
      </c>
    </row>
    <row r="5717">
      <c r="A5717" s="40" t="s">
        <v>9485</v>
      </c>
      <c r="B5717" s="40" t="s">
        <v>3944</v>
      </c>
    </row>
    <row r="5718">
      <c r="A5718" s="40" t="s">
        <v>9486</v>
      </c>
      <c r="B5718" s="40" t="s">
        <v>3944</v>
      </c>
    </row>
    <row r="5719">
      <c r="A5719" s="40" t="s">
        <v>9487</v>
      </c>
      <c r="B5719" s="40" t="s">
        <v>3944</v>
      </c>
    </row>
    <row r="5720">
      <c r="A5720" s="40" t="s">
        <v>9488</v>
      </c>
      <c r="B5720" s="40" t="s">
        <v>3944</v>
      </c>
    </row>
    <row r="5721">
      <c r="A5721" s="40" t="s">
        <v>9489</v>
      </c>
      <c r="B5721" s="40" t="s">
        <v>3944</v>
      </c>
    </row>
    <row r="5722">
      <c r="A5722" s="40" t="s">
        <v>9490</v>
      </c>
      <c r="B5722" s="40" t="s">
        <v>3944</v>
      </c>
    </row>
    <row r="5723">
      <c r="A5723" s="40" t="s">
        <v>9491</v>
      </c>
      <c r="B5723" s="40" t="s">
        <v>3944</v>
      </c>
    </row>
    <row r="5724">
      <c r="A5724" s="40" t="s">
        <v>2325</v>
      </c>
      <c r="B5724" s="40" t="s">
        <v>3944</v>
      </c>
    </row>
    <row r="5725">
      <c r="A5725" s="40" t="s">
        <v>9492</v>
      </c>
      <c r="B5725" s="40" t="s">
        <v>3944</v>
      </c>
    </row>
    <row r="5726">
      <c r="A5726" s="40" t="s">
        <v>9493</v>
      </c>
      <c r="B5726" s="40" t="s">
        <v>3944</v>
      </c>
    </row>
    <row r="5727">
      <c r="A5727" s="40" t="s">
        <v>9494</v>
      </c>
      <c r="B5727" s="40" t="s">
        <v>3944</v>
      </c>
    </row>
    <row r="5728">
      <c r="A5728" s="40" t="s">
        <v>9495</v>
      </c>
      <c r="B5728" s="40" t="s">
        <v>3944</v>
      </c>
    </row>
    <row r="5729">
      <c r="A5729" s="40" t="s">
        <v>9496</v>
      </c>
      <c r="B5729" s="40" t="s">
        <v>3944</v>
      </c>
    </row>
    <row r="5730">
      <c r="A5730" s="40" t="s">
        <v>9497</v>
      </c>
      <c r="B5730" s="40" t="s">
        <v>3944</v>
      </c>
    </row>
    <row r="5731">
      <c r="A5731" s="40" t="s">
        <v>1270</v>
      </c>
      <c r="B5731" s="40" t="s">
        <v>3944</v>
      </c>
    </row>
    <row r="5732">
      <c r="A5732" s="40" t="s">
        <v>9498</v>
      </c>
      <c r="B5732" s="40" t="s">
        <v>3944</v>
      </c>
    </row>
    <row r="5733">
      <c r="A5733" s="40" t="s">
        <v>9499</v>
      </c>
      <c r="B5733" s="40" t="s">
        <v>3944</v>
      </c>
    </row>
    <row r="5734">
      <c r="A5734" s="40" t="s">
        <v>9500</v>
      </c>
      <c r="B5734" s="40" t="s">
        <v>3944</v>
      </c>
    </row>
    <row r="5735">
      <c r="A5735" s="40" t="s">
        <v>9501</v>
      </c>
      <c r="B5735" s="40" t="s">
        <v>3944</v>
      </c>
    </row>
    <row r="5736">
      <c r="A5736" s="40" t="s">
        <v>9502</v>
      </c>
      <c r="B5736" s="40" t="s">
        <v>3944</v>
      </c>
    </row>
    <row r="5737">
      <c r="A5737" s="40" t="s">
        <v>9503</v>
      </c>
      <c r="B5737" s="40" t="s">
        <v>3944</v>
      </c>
    </row>
    <row r="5738">
      <c r="A5738" s="40" t="s">
        <v>9504</v>
      </c>
      <c r="B5738" s="40" t="s">
        <v>3944</v>
      </c>
    </row>
    <row r="5739">
      <c r="A5739" s="40" t="s">
        <v>9505</v>
      </c>
      <c r="B5739" s="40" t="s">
        <v>3944</v>
      </c>
    </row>
    <row r="5740">
      <c r="A5740" s="40" t="s">
        <v>9506</v>
      </c>
      <c r="B5740" s="40" t="s">
        <v>3944</v>
      </c>
    </row>
    <row r="5741">
      <c r="A5741" s="40" t="s">
        <v>9507</v>
      </c>
      <c r="B5741" s="40" t="s">
        <v>3944</v>
      </c>
    </row>
    <row r="5742">
      <c r="A5742" s="40" t="s">
        <v>9508</v>
      </c>
      <c r="B5742" s="40" t="s">
        <v>3944</v>
      </c>
    </row>
    <row r="5743">
      <c r="A5743" s="40" t="s">
        <v>9509</v>
      </c>
      <c r="B5743" s="40" t="s">
        <v>3944</v>
      </c>
    </row>
    <row r="5744">
      <c r="A5744" s="40" t="s">
        <v>9510</v>
      </c>
      <c r="B5744" s="40" t="s">
        <v>3944</v>
      </c>
    </row>
    <row r="5745">
      <c r="A5745" s="40" t="s">
        <v>9511</v>
      </c>
      <c r="B5745" s="40" t="s">
        <v>3944</v>
      </c>
    </row>
    <row r="5746">
      <c r="A5746" s="40" t="s">
        <v>9512</v>
      </c>
      <c r="B5746" s="40" t="s">
        <v>3944</v>
      </c>
    </row>
    <row r="5747">
      <c r="A5747" s="40" t="s">
        <v>9513</v>
      </c>
      <c r="B5747" s="40" t="s">
        <v>3944</v>
      </c>
    </row>
    <row r="5748">
      <c r="A5748" s="40" t="s">
        <v>9514</v>
      </c>
      <c r="B5748" s="40" t="s">
        <v>3944</v>
      </c>
    </row>
    <row r="5749">
      <c r="A5749" s="40" t="s">
        <v>9515</v>
      </c>
      <c r="B5749" s="40" t="s">
        <v>3944</v>
      </c>
    </row>
    <row r="5750">
      <c r="A5750" s="40" t="s">
        <v>9516</v>
      </c>
      <c r="B5750" s="40" t="s">
        <v>3944</v>
      </c>
    </row>
    <row r="5751">
      <c r="A5751" s="40" t="s">
        <v>9517</v>
      </c>
      <c r="B5751" s="40" t="s">
        <v>3944</v>
      </c>
    </row>
    <row r="5752">
      <c r="A5752" s="40" t="s">
        <v>9518</v>
      </c>
      <c r="B5752" s="40" t="s">
        <v>3944</v>
      </c>
    </row>
    <row r="5753">
      <c r="A5753" s="40" t="s">
        <v>9519</v>
      </c>
      <c r="B5753" s="40" t="s">
        <v>4951</v>
      </c>
    </row>
    <row r="5754">
      <c r="A5754" s="40" t="s">
        <v>9520</v>
      </c>
      <c r="B5754" s="40" t="s">
        <v>3944</v>
      </c>
    </row>
    <row r="5755">
      <c r="A5755" s="40" t="s">
        <v>9521</v>
      </c>
      <c r="B5755" s="40" t="s">
        <v>3944</v>
      </c>
    </row>
    <row r="5756">
      <c r="A5756" s="40" t="s">
        <v>9522</v>
      </c>
      <c r="B5756" s="40" t="s">
        <v>3944</v>
      </c>
    </row>
    <row r="5757">
      <c r="A5757" s="40" t="s">
        <v>9523</v>
      </c>
      <c r="B5757" s="40" t="s">
        <v>3944</v>
      </c>
    </row>
    <row r="5758">
      <c r="A5758" s="40" t="s">
        <v>9524</v>
      </c>
      <c r="B5758" s="40" t="s">
        <v>3944</v>
      </c>
    </row>
    <row r="5759">
      <c r="A5759" s="40" t="s">
        <v>688</v>
      </c>
      <c r="B5759" s="40" t="s">
        <v>3944</v>
      </c>
    </row>
    <row r="5760">
      <c r="A5760" s="40" t="s">
        <v>9525</v>
      </c>
      <c r="B5760" s="40" t="s">
        <v>3944</v>
      </c>
    </row>
    <row r="5761">
      <c r="A5761" s="40" t="s">
        <v>9526</v>
      </c>
      <c r="B5761" s="40" t="s">
        <v>3944</v>
      </c>
    </row>
    <row r="5762">
      <c r="A5762" s="40" t="s">
        <v>9527</v>
      </c>
      <c r="B5762" s="40" t="s">
        <v>3944</v>
      </c>
    </row>
    <row r="5763">
      <c r="A5763" s="40" t="s">
        <v>2384</v>
      </c>
      <c r="B5763" s="40" t="s">
        <v>3944</v>
      </c>
    </row>
    <row r="5764">
      <c r="A5764" s="40" t="s">
        <v>9528</v>
      </c>
      <c r="B5764" s="40" t="s">
        <v>3944</v>
      </c>
    </row>
    <row r="5765">
      <c r="A5765" s="40" t="s">
        <v>9529</v>
      </c>
      <c r="B5765" s="40" t="s">
        <v>3944</v>
      </c>
    </row>
    <row r="5766">
      <c r="A5766" s="40" t="s">
        <v>9530</v>
      </c>
      <c r="B5766" s="40" t="s">
        <v>3944</v>
      </c>
    </row>
    <row r="5767">
      <c r="A5767" s="40" t="s">
        <v>9531</v>
      </c>
      <c r="B5767" s="40" t="s">
        <v>3944</v>
      </c>
    </row>
    <row r="5768">
      <c r="A5768" s="40" t="s">
        <v>9532</v>
      </c>
      <c r="B5768" s="40" t="s">
        <v>3944</v>
      </c>
    </row>
    <row r="5769">
      <c r="A5769" s="40" t="s">
        <v>9533</v>
      </c>
      <c r="B5769" s="40" t="s">
        <v>3944</v>
      </c>
    </row>
    <row r="5770">
      <c r="A5770" s="40" t="s">
        <v>9534</v>
      </c>
      <c r="B5770" s="40" t="s">
        <v>3944</v>
      </c>
    </row>
    <row r="5771">
      <c r="A5771" s="40" t="s">
        <v>9535</v>
      </c>
      <c r="B5771" s="40" t="s">
        <v>3944</v>
      </c>
    </row>
    <row r="5772">
      <c r="A5772" s="40" t="s">
        <v>9536</v>
      </c>
      <c r="B5772" s="40" t="s">
        <v>3944</v>
      </c>
    </row>
    <row r="5773">
      <c r="A5773" s="40" t="s">
        <v>9537</v>
      </c>
      <c r="B5773" s="40" t="s">
        <v>3944</v>
      </c>
    </row>
    <row r="5774">
      <c r="A5774" s="40" t="s">
        <v>276</v>
      </c>
      <c r="B5774" s="40" t="s">
        <v>3944</v>
      </c>
    </row>
    <row r="5775">
      <c r="A5775" s="40" t="s">
        <v>9538</v>
      </c>
      <c r="B5775" s="40" t="s">
        <v>3944</v>
      </c>
    </row>
    <row r="5776">
      <c r="A5776" s="40" t="s">
        <v>9539</v>
      </c>
      <c r="B5776" s="40" t="s">
        <v>3944</v>
      </c>
    </row>
    <row r="5777">
      <c r="A5777" s="40" t="s">
        <v>9540</v>
      </c>
      <c r="B5777" s="40" t="s">
        <v>3944</v>
      </c>
    </row>
    <row r="5778">
      <c r="A5778" s="40" t="s">
        <v>9541</v>
      </c>
      <c r="B5778" s="40" t="s">
        <v>3944</v>
      </c>
    </row>
    <row r="5779">
      <c r="A5779" s="40" t="s">
        <v>9542</v>
      </c>
      <c r="B5779" s="40" t="s">
        <v>3944</v>
      </c>
    </row>
    <row r="5780">
      <c r="A5780" s="40" t="s">
        <v>9543</v>
      </c>
      <c r="B5780" s="40" t="s">
        <v>3944</v>
      </c>
    </row>
    <row r="5781">
      <c r="A5781" s="40" t="s">
        <v>9544</v>
      </c>
      <c r="B5781" s="40" t="s">
        <v>3944</v>
      </c>
    </row>
    <row r="5782">
      <c r="A5782" s="40" t="s">
        <v>9545</v>
      </c>
      <c r="B5782" s="40" t="s">
        <v>3944</v>
      </c>
    </row>
    <row r="5783">
      <c r="A5783" s="40" t="s">
        <v>9546</v>
      </c>
      <c r="B5783" s="40" t="s">
        <v>3944</v>
      </c>
    </row>
    <row r="5784">
      <c r="A5784" s="40" t="s">
        <v>9547</v>
      </c>
      <c r="B5784" s="40" t="s">
        <v>3944</v>
      </c>
    </row>
    <row r="5785">
      <c r="A5785" s="40" t="s">
        <v>9548</v>
      </c>
      <c r="B5785" s="40" t="s">
        <v>3944</v>
      </c>
    </row>
    <row r="5786">
      <c r="A5786" s="40" t="s">
        <v>9549</v>
      </c>
      <c r="B5786" s="40" t="s">
        <v>3944</v>
      </c>
    </row>
    <row r="5787">
      <c r="A5787" s="40" t="s">
        <v>9550</v>
      </c>
      <c r="B5787" s="40" t="s">
        <v>3944</v>
      </c>
    </row>
    <row r="5788">
      <c r="A5788" s="40" t="s">
        <v>9551</v>
      </c>
      <c r="B5788" s="40" t="s">
        <v>3944</v>
      </c>
    </row>
    <row r="5789">
      <c r="A5789" s="40" t="s">
        <v>9552</v>
      </c>
      <c r="B5789" s="40" t="s">
        <v>3944</v>
      </c>
    </row>
    <row r="5790">
      <c r="A5790" s="40" t="s">
        <v>9553</v>
      </c>
      <c r="B5790" s="40" t="s">
        <v>3944</v>
      </c>
    </row>
    <row r="5791">
      <c r="A5791" s="40" t="s">
        <v>9554</v>
      </c>
      <c r="B5791" s="40" t="s">
        <v>3944</v>
      </c>
    </row>
    <row r="5792">
      <c r="A5792" s="40" t="s">
        <v>2472</v>
      </c>
      <c r="B5792" s="40" t="s">
        <v>3944</v>
      </c>
    </row>
    <row r="5793">
      <c r="A5793" s="40" t="s">
        <v>9555</v>
      </c>
      <c r="B5793" s="40" t="s">
        <v>3944</v>
      </c>
    </row>
    <row r="5794">
      <c r="A5794" s="40" t="s">
        <v>9556</v>
      </c>
      <c r="B5794" s="40" t="s">
        <v>3944</v>
      </c>
    </row>
    <row r="5795">
      <c r="A5795" s="40" t="s">
        <v>9557</v>
      </c>
      <c r="B5795" s="40" t="s">
        <v>3944</v>
      </c>
    </row>
    <row r="5796">
      <c r="A5796" s="40" t="s">
        <v>9558</v>
      </c>
      <c r="B5796" s="40" t="s">
        <v>3944</v>
      </c>
    </row>
    <row r="5797">
      <c r="A5797" s="40" t="s">
        <v>9559</v>
      </c>
      <c r="B5797" s="40" t="s">
        <v>3944</v>
      </c>
    </row>
    <row r="5798">
      <c r="A5798" s="40" t="s">
        <v>9560</v>
      </c>
      <c r="B5798" s="40" t="s">
        <v>3944</v>
      </c>
    </row>
    <row r="5799">
      <c r="A5799" s="40" t="s">
        <v>9561</v>
      </c>
      <c r="B5799" s="40" t="s">
        <v>3944</v>
      </c>
    </row>
    <row r="5800">
      <c r="A5800" s="40" t="s">
        <v>9562</v>
      </c>
      <c r="B5800" s="40" t="s">
        <v>3944</v>
      </c>
    </row>
    <row r="5801">
      <c r="A5801" s="40" t="s">
        <v>9563</v>
      </c>
      <c r="B5801" s="40" t="s">
        <v>3944</v>
      </c>
    </row>
    <row r="5802">
      <c r="A5802" s="40" t="s">
        <v>9564</v>
      </c>
      <c r="B5802" s="40" t="s">
        <v>3944</v>
      </c>
    </row>
    <row r="5803">
      <c r="A5803" s="40" t="s">
        <v>2015</v>
      </c>
      <c r="B5803" s="40" t="s">
        <v>3944</v>
      </c>
    </row>
    <row r="5804">
      <c r="A5804" s="40" t="s">
        <v>9565</v>
      </c>
      <c r="B5804" s="40" t="s">
        <v>3944</v>
      </c>
    </row>
    <row r="5805">
      <c r="A5805" s="40" t="s">
        <v>9566</v>
      </c>
      <c r="B5805" s="40" t="s">
        <v>3944</v>
      </c>
    </row>
    <row r="5806">
      <c r="A5806" s="40" t="s">
        <v>9567</v>
      </c>
      <c r="B5806" s="40" t="s">
        <v>3944</v>
      </c>
    </row>
    <row r="5807">
      <c r="A5807" s="40" t="s">
        <v>9568</v>
      </c>
      <c r="B5807" s="40" t="s">
        <v>3944</v>
      </c>
    </row>
    <row r="5808">
      <c r="A5808" s="40" t="s">
        <v>9569</v>
      </c>
      <c r="B5808" s="40" t="s">
        <v>3944</v>
      </c>
    </row>
    <row r="5809">
      <c r="A5809" s="40" t="s">
        <v>9570</v>
      </c>
      <c r="B5809" s="40" t="s">
        <v>3944</v>
      </c>
    </row>
    <row r="5810">
      <c r="A5810" s="40" t="s">
        <v>9571</v>
      </c>
      <c r="B5810" s="40" t="s">
        <v>3944</v>
      </c>
    </row>
    <row r="5811">
      <c r="A5811" s="40" t="s">
        <v>2366</v>
      </c>
      <c r="B5811" s="40" t="s">
        <v>3944</v>
      </c>
    </row>
    <row r="5812">
      <c r="A5812" s="40" t="s">
        <v>9572</v>
      </c>
      <c r="B5812" s="40" t="s">
        <v>3944</v>
      </c>
    </row>
    <row r="5813">
      <c r="A5813" s="40" t="s">
        <v>9573</v>
      </c>
      <c r="B5813" s="40" t="s">
        <v>3944</v>
      </c>
    </row>
    <row r="5814">
      <c r="A5814" s="40" t="s">
        <v>1978</v>
      </c>
      <c r="B5814" s="40" t="s">
        <v>3944</v>
      </c>
    </row>
    <row r="5815">
      <c r="A5815" s="40" t="s">
        <v>9574</v>
      </c>
      <c r="B5815" s="40" t="s">
        <v>3944</v>
      </c>
    </row>
    <row r="5816">
      <c r="A5816" s="40" t="s">
        <v>9575</v>
      </c>
      <c r="B5816" s="40" t="s">
        <v>3944</v>
      </c>
    </row>
    <row r="5817">
      <c r="A5817" s="40" t="s">
        <v>9576</v>
      </c>
      <c r="B5817" s="40" t="s">
        <v>3944</v>
      </c>
    </row>
    <row r="5818">
      <c r="A5818" s="40" t="s">
        <v>9577</v>
      </c>
      <c r="B5818" s="40" t="s">
        <v>3944</v>
      </c>
    </row>
    <row r="5819">
      <c r="A5819" s="40" t="s">
        <v>9578</v>
      </c>
      <c r="B5819" s="40" t="s">
        <v>3944</v>
      </c>
    </row>
    <row r="5820">
      <c r="A5820" s="40" t="s">
        <v>9579</v>
      </c>
      <c r="B5820" s="40" t="s">
        <v>3944</v>
      </c>
    </row>
    <row r="5821">
      <c r="A5821" s="40" t="s">
        <v>9580</v>
      </c>
      <c r="B5821" s="40" t="s">
        <v>3944</v>
      </c>
    </row>
    <row r="5822">
      <c r="A5822" s="40" t="s">
        <v>9581</v>
      </c>
      <c r="B5822" s="40" t="s">
        <v>3944</v>
      </c>
    </row>
    <row r="5823">
      <c r="A5823" s="40" t="s">
        <v>2021</v>
      </c>
      <c r="B5823" s="40" t="s">
        <v>3944</v>
      </c>
    </row>
    <row r="5824">
      <c r="A5824" s="40" t="s">
        <v>9582</v>
      </c>
      <c r="B5824" s="40" t="s">
        <v>3944</v>
      </c>
    </row>
    <row r="5825">
      <c r="A5825" s="40" t="s">
        <v>9583</v>
      </c>
      <c r="B5825" s="40" t="s">
        <v>3944</v>
      </c>
    </row>
    <row r="5826">
      <c r="A5826" s="40" t="s">
        <v>9584</v>
      </c>
      <c r="B5826" s="40" t="s">
        <v>3944</v>
      </c>
    </row>
    <row r="5827">
      <c r="A5827" s="40" t="s">
        <v>9585</v>
      </c>
      <c r="B5827" s="40" t="s">
        <v>3944</v>
      </c>
    </row>
    <row r="5828">
      <c r="A5828" s="40" t="s">
        <v>9586</v>
      </c>
      <c r="B5828" s="40" t="s">
        <v>3944</v>
      </c>
    </row>
    <row r="5829">
      <c r="A5829" s="40" t="s">
        <v>9587</v>
      </c>
      <c r="B5829" s="40" t="s">
        <v>3944</v>
      </c>
    </row>
    <row r="5830">
      <c r="A5830" s="40" t="s">
        <v>9588</v>
      </c>
      <c r="B5830" s="40" t="s">
        <v>3944</v>
      </c>
    </row>
    <row r="5831">
      <c r="A5831" s="40" t="s">
        <v>9589</v>
      </c>
      <c r="B5831" s="40" t="s">
        <v>3944</v>
      </c>
    </row>
    <row r="5832">
      <c r="A5832" s="40" t="s">
        <v>9590</v>
      </c>
      <c r="B5832" s="40" t="s">
        <v>3944</v>
      </c>
    </row>
    <row r="5833">
      <c r="A5833" s="40" t="s">
        <v>9591</v>
      </c>
      <c r="B5833" s="40" t="s">
        <v>3944</v>
      </c>
    </row>
    <row r="5834">
      <c r="A5834" s="40" t="s">
        <v>9592</v>
      </c>
      <c r="B5834" s="40" t="s">
        <v>3944</v>
      </c>
    </row>
    <row r="5835">
      <c r="A5835" s="40" t="s">
        <v>9593</v>
      </c>
      <c r="B5835" s="40" t="s">
        <v>3944</v>
      </c>
    </row>
    <row r="5836">
      <c r="A5836" s="40" t="s">
        <v>9594</v>
      </c>
      <c r="B5836" s="40" t="s">
        <v>3932</v>
      </c>
    </row>
    <row r="5837">
      <c r="A5837" s="40" t="s">
        <v>9595</v>
      </c>
      <c r="B5837" s="40" t="s">
        <v>3928</v>
      </c>
    </row>
    <row r="5838">
      <c r="A5838" s="40" t="s">
        <v>9596</v>
      </c>
      <c r="B5838" s="40" t="s">
        <v>3928</v>
      </c>
    </row>
    <row r="5839">
      <c r="A5839" s="40" t="s">
        <v>9597</v>
      </c>
      <c r="B5839" s="40" t="s">
        <v>3928</v>
      </c>
    </row>
    <row r="5840">
      <c r="A5840" s="40" t="s">
        <v>9598</v>
      </c>
      <c r="B5840" s="40" t="s">
        <v>3928</v>
      </c>
    </row>
    <row r="5841">
      <c r="A5841" s="40" t="s">
        <v>9599</v>
      </c>
      <c r="B5841" s="40" t="s">
        <v>3928</v>
      </c>
    </row>
    <row r="5842">
      <c r="A5842" s="40" t="s">
        <v>9600</v>
      </c>
      <c r="B5842" s="40" t="s">
        <v>3928</v>
      </c>
    </row>
    <row r="5843">
      <c r="A5843" s="40" t="s">
        <v>9601</v>
      </c>
      <c r="B5843" s="40" t="s">
        <v>3928</v>
      </c>
    </row>
    <row r="5844">
      <c r="A5844" s="40" t="s">
        <v>9602</v>
      </c>
      <c r="B5844" s="40" t="s">
        <v>3928</v>
      </c>
    </row>
    <row r="5845">
      <c r="A5845" s="40" t="s">
        <v>9603</v>
      </c>
      <c r="B5845" s="40" t="s">
        <v>9604</v>
      </c>
    </row>
    <row r="5846">
      <c r="A5846" s="40" t="s">
        <v>9605</v>
      </c>
      <c r="B5846" s="40" t="s">
        <v>9604</v>
      </c>
    </row>
    <row r="5847">
      <c r="A5847" s="40" t="s">
        <v>9606</v>
      </c>
      <c r="B5847" s="40" t="s">
        <v>9604</v>
      </c>
    </row>
    <row r="5848">
      <c r="A5848" s="40" t="s">
        <v>9607</v>
      </c>
      <c r="B5848" s="40" t="s">
        <v>2749</v>
      </c>
    </row>
    <row r="5849">
      <c r="A5849" s="40" t="s">
        <v>9608</v>
      </c>
      <c r="B5849" s="40" t="s">
        <v>2749</v>
      </c>
    </row>
    <row r="5850">
      <c r="A5850" s="40" t="s">
        <v>9609</v>
      </c>
      <c r="B5850" s="40" t="s">
        <v>2749</v>
      </c>
    </row>
    <row r="5851">
      <c r="A5851" s="40" t="s">
        <v>9610</v>
      </c>
      <c r="B5851" s="40" t="s">
        <v>2749</v>
      </c>
    </row>
    <row r="5852">
      <c r="A5852" s="40" t="s">
        <v>9611</v>
      </c>
      <c r="B5852" s="40" t="s">
        <v>2749</v>
      </c>
    </row>
    <row r="5853">
      <c r="A5853" s="40" t="s">
        <v>9612</v>
      </c>
      <c r="B5853" s="40" t="s">
        <v>2749</v>
      </c>
    </row>
    <row r="5854">
      <c r="A5854" s="40" t="s">
        <v>9613</v>
      </c>
      <c r="B5854" s="40" t="s">
        <v>2749</v>
      </c>
    </row>
    <row r="5855">
      <c r="A5855" s="40" t="s">
        <v>9614</v>
      </c>
      <c r="B5855" s="40" t="s">
        <v>2749</v>
      </c>
    </row>
    <row r="5856">
      <c r="A5856" s="40" t="s">
        <v>9615</v>
      </c>
      <c r="B5856" s="40" t="s">
        <v>2749</v>
      </c>
    </row>
    <row r="5857">
      <c r="A5857" s="40" t="s">
        <v>9616</v>
      </c>
      <c r="B5857" s="40" t="s">
        <v>2749</v>
      </c>
    </row>
    <row r="5858">
      <c r="A5858" s="40" t="s">
        <v>9617</v>
      </c>
      <c r="B5858" s="40" t="s">
        <v>2749</v>
      </c>
    </row>
    <row r="5859">
      <c r="A5859" s="40" t="s">
        <v>9618</v>
      </c>
      <c r="B5859" s="40" t="s">
        <v>2749</v>
      </c>
    </row>
    <row r="5860">
      <c r="A5860" s="40" t="s">
        <v>2492</v>
      </c>
      <c r="B5860" s="40" t="s">
        <v>2749</v>
      </c>
    </row>
    <row r="5861">
      <c r="A5861" s="40" t="s">
        <v>1064</v>
      </c>
      <c r="B5861" s="40" t="s">
        <v>2749</v>
      </c>
    </row>
    <row r="5862">
      <c r="A5862" s="40" t="s">
        <v>9619</v>
      </c>
      <c r="B5862" s="40" t="s">
        <v>2749</v>
      </c>
    </row>
    <row r="5863">
      <c r="A5863" s="40" t="s">
        <v>9620</v>
      </c>
      <c r="B5863" s="40" t="s">
        <v>2749</v>
      </c>
    </row>
    <row r="5864">
      <c r="A5864" s="40" t="s">
        <v>9621</v>
      </c>
      <c r="B5864" s="40" t="s">
        <v>2749</v>
      </c>
    </row>
    <row r="5865">
      <c r="A5865" s="40" t="s">
        <v>9622</v>
      </c>
      <c r="B5865" s="40" t="s">
        <v>2749</v>
      </c>
    </row>
    <row r="5866">
      <c r="A5866" s="40" t="s">
        <v>9623</v>
      </c>
      <c r="B5866" s="40" t="s">
        <v>2749</v>
      </c>
    </row>
    <row r="5867">
      <c r="A5867" s="40" t="s">
        <v>9624</v>
      </c>
      <c r="B5867" s="40" t="s">
        <v>2749</v>
      </c>
    </row>
    <row r="5868">
      <c r="A5868" s="40" t="s">
        <v>9625</v>
      </c>
      <c r="B5868" s="40" t="s">
        <v>2749</v>
      </c>
    </row>
    <row r="5869">
      <c r="A5869" s="40" t="s">
        <v>9626</v>
      </c>
      <c r="B5869" s="40" t="s">
        <v>2749</v>
      </c>
    </row>
    <row r="5870">
      <c r="A5870" s="40" t="s">
        <v>9627</v>
      </c>
      <c r="B5870" s="40" t="s">
        <v>2749</v>
      </c>
    </row>
    <row r="5871">
      <c r="A5871" s="40" t="s">
        <v>812</v>
      </c>
      <c r="B5871" s="40" t="s">
        <v>2749</v>
      </c>
    </row>
    <row r="5872">
      <c r="A5872" s="40" t="s">
        <v>9628</v>
      </c>
      <c r="B5872" s="40" t="s">
        <v>2749</v>
      </c>
    </row>
    <row r="5873">
      <c r="A5873" s="40" t="s">
        <v>9629</v>
      </c>
      <c r="B5873" s="40" t="s">
        <v>2749</v>
      </c>
    </row>
    <row r="5874">
      <c r="A5874" s="40" t="s">
        <v>9630</v>
      </c>
      <c r="B5874" s="40" t="s">
        <v>2749</v>
      </c>
    </row>
    <row r="5875">
      <c r="A5875" s="40" t="s">
        <v>9631</v>
      </c>
      <c r="B5875" s="40" t="s">
        <v>2749</v>
      </c>
    </row>
    <row r="5876">
      <c r="A5876" s="40" t="s">
        <v>9632</v>
      </c>
      <c r="B5876" s="40" t="s">
        <v>2749</v>
      </c>
    </row>
    <row r="5877">
      <c r="A5877" s="40" t="s">
        <v>9633</v>
      </c>
      <c r="B5877" s="40" t="s">
        <v>2749</v>
      </c>
    </row>
    <row r="5878">
      <c r="A5878" s="40" t="s">
        <v>9634</v>
      </c>
      <c r="B5878" s="40" t="s">
        <v>2749</v>
      </c>
    </row>
    <row r="5879">
      <c r="A5879" s="40" t="s">
        <v>9635</v>
      </c>
      <c r="B5879" s="40" t="s">
        <v>2749</v>
      </c>
    </row>
    <row r="5880">
      <c r="A5880" s="40" t="s">
        <v>9636</v>
      </c>
      <c r="B5880" s="40" t="s">
        <v>2749</v>
      </c>
    </row>
    <row r="5881">
      <c r="A5881" s="40" t="s">
        <v>9637</v>
      </c>
      <c r="B5881" s="40" t="s">
        <v>2749</v>
      </c>
    </row>
    <row r="5882">
      <c r="A5882" s="40" t="s">
        <v>9638</v>
      </c>
      <c r="B5882" s="40" t="s">
        <v>2749</v>
      </c>
    </row>
    <row r="5883">
      <c r="A5883" s="40" t="s">
        <v>9639</v>
      </c>
      <c r="B5883" s="40" t="s">
        <v>2749</v>
      </c>
    </row>
    <row r="5884">
      <c r="A5884" s="40" t="s">
        <v>9640</v>
      </c>
      <c r="B5884" s="40" t="s">
        <v>2749</v>
      </c>
    </row>
    <row r="5885">
      <c r="A5885" s="40" t="s">
        <v>9641</v>
      </c>
      <c r="B5885" s="40" t="s">
        <v>2749</v>
      </c>
    </row>
    <row r="5886">
      <c r="A5886" s="40" t="s">
        <v>9642</v>
      </c>
      <c r="B5886" s="40" t="s">
        <v>2749</v>
      </c>
    </row>
    <row r="5887">
      <c r="A5887" s="40" t="s">
        <v>9643</v>
      </c>
      <c r="B5887" s="40" t="s">
        <v>2749</v>
      </c>
    </row>
    <row r="5888">
      <c r="A5888" s="40" t="s">
        <v>9644</v>
      </c>
      <c r="B5888" s="40" t="s">
        <v>2749</v>
      </c>
    </row>
    <row r="5889">
      <c r="A5889" s="40" t="s">
        <v>607</v>
      </c>
      <c r="B5889" s="40" t="s">
        <v>2749</v>
      </c>
    </row>
    <row r="5890">
      <c r="A5890" s="40" t="s">
        <v>2167</v>
      </c>
      <c r="B5890" s="40" t="s">
        <v>2749</v>
      </c>
    </row>
    <row r="5891">
      <c r="A5891" s="40" t="s">
        <v>9645</v>
      </c>
      <c r="B5891" s="40" t="s">
        <v>2749</v>
      </c>
    </row>
    <row r="5892">
      <c r="A5892" s="40" t="s">
        <v>9646</v>
      </c>
      <c r="B5892" s="40" t="s">
        <v>2749</v>
      </c>
    </row>
    <row r="5893">
      <c r="A5893" s="40" t="s">
        <v>9647</v>
      </c>
      <c r="B5893" s="40" t="s">
        <v>2749</v>
      </c>
    </row>
    <row r="5894">
      <c r="A5894" s="40" t="s">
        <v>9648</v>
      </c>
      <c r="B5894" s="40" t="s">
        <v>2749</v>
      </c>
    </row>
    <row r="5895">
      <c r="A5895" s="40" t="s">
        <v>9649</v>
      </c>
      <c r="B5895" s="40" t="s">
        <v>2749</v>
      </c>
    </row>
    <row r="5896">
      <c r="A5896" s="40" t="s">
        <v>9650</v>
      </c>
      <c r="B5896" s="40" t="s">
        <v>2749</v>
      </c>
    </row>
    <row r="5897">
      <c r="A5897" s="40" t="s">
        <v>2467</v>
      </c>
      <c r="B5897" s="40" t="s">
        <v>2749</v>
      </c>
    </row>
    <row r="5898">
      <c r="A5898" s="40" t="s">
        <v>9651</v>
      </c>
      <c r="B5898" s="40" t="s">
        <v>2749</v>
      </c>
    </row>
    <row r="5899">
      <c r="A5899" s="40" t="s">
        <v>9652</v>
      </c>
      <c r="B5899" s="40" t="s">
        <v>2749</v>
      </c>
    </row>
    <row r="5900">
      <c r="A5900" s="40" t="s">
        <v>1284</v>
      </c>
      <c r="B5900" s="40" t="s">
        <v>2749</v>
      </c>
    </row>
    <row r="5901">
      <c r="A5901" s="41" t="s">
        <v>9653</v>
      </c>
      <c r="B5901" s="40" t="s">
        <v>2749</v>
      </c>
    </row>
    <row r="5902">
      <c r="A5902" s="40" t="s">
        <v>9654</v>
      </c>
      <c r="B5902" s="40" t="s">
        <v>2749</v>
      </c>
    </row>
    <row r="5903">
      <c r="A5903" s="40" t="s">
        <v>9655</v>
      </c>
      <c r="B5903" s="40" t="s">
        <v>3932</v>
      </c>
    </row>
    <row r="5904">
      <c r="A5904" s="40" t="s">
        <v>2439</v>
      </c>
      <c r="B5904" s="40" t="s">
        <v>3932</v>
      </c>
    </row>
    <row r="5905">
      <c r="A5905" s="40" t="s">
        <v>9656</v>
      </c>
      <c r="B5905" s="40" t="s">
        <v>3932</v>
      </c>
    </row>
    <row r="5906">
      <c r="A5906" s="40" t="s">
        <v>9657</v>
      </c>
      <c r="B5906" s="40" t="s">
        <v>3932</v>
      </c>
    </row>
    <row r="5907">
      <c r="A5907" s="40" t="s">
        <v>9658</v>
      </c>
      <c r="B5907" s="40" t="s">
        <v>3932</v>
      </c>
    </row>
    <row r="5908">
      <c r="A5908" s="40" t="s">
        <v>9659</v>
      </c>
      <c r="B5908" s="40" t="s">
        <v>3932</v>
      </c>
    </row>
    <row r="5909">
      <c r="A5909" s="40" t="s">
        <v>9660</v>
      </c>
      <c r="B5909" s="40" t="s">
        <v>3932</v>
      </c>
    </row>
    <row r="5910">
      <c r="A5910" s="40" t="s">
        <v>9661</v>
      </c>
      <c r="B5910" s="40" t="s">
        <v>3932</v>
      </c>
    </row>
    <row r="5911">
      <c r="A5911" s="40" t="s">
        <v>9662</v>
      </c>
      <c r="B5911" s="40" t="s">
        <v>3941</v>
      </c>
    </row>
    <row r="5912">
      <c r="A5912" s="40" t="s">
        <v>9663</v>
      </c>
      <c r="B5912" s="40" t="s">
        <v>3941</v>
      </c>
    </row>
    <row r="5913">
      <c r="A5913" s="40" t="s">
        <v>9664</v>
      </c>
      <c r="B5913" s="40" t="s">
        <v>3941</v>
      </c>
    </row>
    <row r="5914">
      <c r="A5914" s="40" t="s">
        <v>9665</v>
      </c>
      <c r="B5914" s="40" t="s">
        <v>3941</v>
      </c>
    </row>
    <row r="5915">
      <c r="A5915" s="40" t="s">
        <v>9666</v>
      </c>
      <c r="B5915" s="40" t="s">
        <v>3941</v>
      </c>
    </row>
    <row r="5916">
      <c r="A5916" s="40" t="s">
        <v>9667</v>
      </c>
      <c r="B5916" s="40" t="s">
        <v>3944</v>
      </c>
    </row>
    <row r="5917">
      <c r="A5917" s="40" t="s">
        <v>9668</v>
      </c>
      <c r="B5917" s="40" t="s">
        <v>3944</v>
      </c>
    </row>
    <row r="5918">
      <c r="A5918" s="40" t="s">
        <v>9669</v>
      </c>
      <c r="B5918" s="40" t="s">
        <v>3944</v>
      </c>
    </row>
    <row r="5919">
      <c r="A5919" s="40" t="s">
        <v>9670</v>
      </c>
      <c r="B5919" s="40" t="s">
        <v>3944</v>
      </c>
    </row>
    <row r="5920">
      <c r="A5920" s="40" t="s">
        <v>9671</v>
      </c>
      <c r="B5920" s="40" t="s">
        <v>3944</v>
      </c>
    </row>
    <row r="5921">
      <c r="A5921" s="40" t="s">
        <v>9672</v>
      </c>
      <c r="B5921" s="40" t="s">
        <v>3944</v>
      </c>
    </row>
    <row r="5922">
      <c r="A5922" s="40" t="s">
        <v>9673</v>
      </c>
      <c r="B5922" s="40" t="s">
        <v>3944</v>
      </c>
    </row>
    <row r="5923">
      <c r="A5923" s="40" t="s">
        <v>9674</v>
      </c>
      <c r="B5923" s="40" t="s">
        <v>3944</v>
      </c>
    </row>
    <row r="5924">
      <c r="A5924" s="40" t="s">
        <v>3925</v>
      </c>
      <c r="B5924" s="40" t="s">
        <v>3944</v>
      </c>
    </row>
    <row r="5925">
      <c r="A5925" s="40" t="s">
        <v>9675</v>
      </c>
      <c r="B5925" s="40" t="s">
        <v>3944</v>
      </c>
    </row>
    <row r="5926">
      <c r="A5926" s="40" t="s">
        <v>9676</v>
      </c>
      <c r="B5926" s="40" t="s">
        <v>3944</v>
      </c>
    </row>
    <row r="5927">
      <c r="A5927" s="40" t="s">
        <v>9677</v>
      </c>
      <c r="B5927" s="40" t="s">
        <v>3944</v>
      </c>
    </row>
    <row r="5928">
      <c r="A5928" s="40" t="s">
        <v>9678</v>
      </c>
      <c r="B5928" s="40" t="s">
        <v>3944</v>
      </c>
    </row>
    <row r="5929">
      <c r="A5929" s="40" t="s">
        <v>2608</v>
      </c>
      <c r="B5929" s="40" t="s">
        <v>3944</v>
      </c>
    </row>
    <row r="5930">
      <c r="A5930" s="40" t="s">
        <v>9679</v>
      </c>
      <c r="B5930" s="40" t="s">
        <v>3944</v>
      </c>
    </row>
    <row r="5931">
      <c r="A5931" s="40" t="s">
        <v>9680</v>
      </c>
      <c r="B5931" s="40" t="s">
        <v>3944</v>
      </c>
    </row>
    <row r="5932">
      <c r="A5932" s="40" t="s">
        <v>9681</v>
      </c>
      <c r="B5932" s="40" t="s">
        <v>3944</v>
      </c>
    </row>
    <row r="5933">
      <c r="A5933" s="40" t="s">
        <v>9682</v>
      </c>
      <c r="B5933" s="40" t="s">
        <v>3944</v>
      </c>
    </row>
    <row r="5934">
      <c r="A5934" s="40" t="s">
        <v>9683</v>
      </c>
      <c r="B5934" s="40" t="s">
        <v>3944</v>
      </c>
    </row>
    <row r="5935">
      <c r="A5935" s="40" t="s">
        <v>9684</v>
      </c>
      <c r="B5935" s="40" t="s">
        <v>3944</v>
      </c>
    </row>
    <row r="5936">
      <c r="A5936" s="40" t="s">
        <v>9685</v>
      </c>
      <c r="B5936" s="40" t="s">
        <v>3944</v>
      </c>
    </row>
    <row r="5937">
      <c r="A5937" s="40" t="s">
        <v>9686</v>
      </c>
      <c r="B5937" s="40" t="s">
        <v>3944</v>
      </c>
    </row>
    <row r="5938">
      <c r="A5938" s="40" t="s">
        <v>9687</v>
      </c>
      <c r="B5938" s="40" t="s">
        <v>3944</v>
      </c>
    </row>
    <row r="5939">
      <c r="A5939" s="40" t="s">
        <v>9688</v>
      </c>
      <c r="B5939" s="40" t="s">
        <v>3944</v>
      </c>
    </row>
    <row r="5940">
      <c r="A5940" s="40" t="s">
        <v>1914</v>
      </c>
      <c r="B5940" s="40" t="s">
        <v>3944</v>
      </c>
    </row>
    <row r="5941">
      <c r="A5941" s="40" t="s">
        <v>9689</v>
      </c>
      <c r="B5941" s="40" t="s">
        <v>3944</v>
      </c>
    </row>
    <row r="5942">
      <c r="A5942" s="40" t="s">
        <v>9690</v>
      </c>
      <c r="B5942" s="40" t="s">
        <v>3944</v>
      </c>
    </row>
    <row r="5943">
      <c r="A5943" s="40" t="s">
        <v>9691</v>
      </c>
      <c r="B5943" s="40" t="s">
        <v>3944</v>
      </c>
    </row>
    <row r="5944">
      <c r="A5944" s="40" t="s">
        <v>9692</v>
      </c>
      <c r="B5944" s="40" t="s">
        <v>3944</v>
      </c>
    </row>
    <row r="5945">
      <c r="A5945" s="40" t="s">
        <v>9693</v>
      </c>
      <c r="B5945" s="40" t="s">
        <v>3944</v>
      </c>
    </row>
    <row r="5946">
      <c r="A5946" s="40" t="s">
        <v>9694</v>
      </c>
      <c r="B5946" s="40" t="s">
        <v>3944</v>
      </c>
    </row>
    <row r="5947">
      <c r="A5947" s="40" t="s">
        <v>9695</v>
      </c>
      <c r="B5947" s="40" t="s">
        <v>3944</v>
      </c>
    </row>
    <row r="5948">
      <c r="A5948" s="40" t="s">
        <v>265</v>
      </c>
      <c r="B5948" s="40" t="s">
        <v>3944</v>
      </c>
    </row>
    <row r="5949">
      <c r="A5949" s="40" t="s">
        <v>9696</v>
      </c>
      <c r="B5949" s="40" t="s">
        <v>3944</v>
      </c>
    </row>
    <row r="5950">
      <c r="A5950" s="40" t="s">
        <v>9697</v>
      </c>
      <c r="B5950" s="40" t="s">
        <v>3944</v>
      </c>
    </row>
    <row r="5951">
      <c r="A5951" s="40" t="s">
        <v>9698</v>
      </c>
      <c r="B5951" s="40" t="s">
        <v>3944</v>
      </c>
    </row>
    <row r="5952">
      <c r="A5952" s="40" t="s">
        <v>9699</v>
      </c>
      <c r="B5952" s="40" t="s">
        <v>3944</v>
      </c>
    </row>
    <row r="5953">
      <c r="A5953" s="40" t="s">
        <v>9700</v>
      </c>
      <c r="B5953" s="40" t="s">
        <v>3944</v>
      </c>
    </row>
    <row r="5954">
      <c r="A5954" s="40" t="s">
        <v>9701</v>
      </c>
      <c r="B5954" s="40" t="s">
        <v>3944</v>
      </c>
    </row>
    <row r="5955">
      <c r="A5955" s="40" t="s">
        <v>9702</v>
      </c>
      <c r="B5955" s="40" t="s">
        <v>3944</v>
      </c>
    </row>
    <row r="5956">
      <c r="A5956" s="40" t="s">
        <v>2290</v>
      </c>
      <c r="B5956" s="40" t="s">
        <v>3944</v>
      </c>
    </row>
    <row r="5957">
      <c r="A5957" s="40" t="s">
        <v>9703</v>
      </c>
      <c r="B5957" s="40" t="s">
        <v>3944</v>
      </c>
    </row>
    <row r="5958">
      <c r="A5958" s="40" t="s">
        <v>9704</v>
      </c>
      <c r="B5958" s="40" t="s">
        <v>3944</v>
      </c>
    </row>
    <row r="5959">
      <c r="A5959" s="40" t="s">
        <v>9705</v>
      </c>
      <c r="B5959" s="40" t="s">
        <v>3944</v>
      </c>
    </row>
    <row r="5960">
      <c r="A5960" s="40" t="s">
        <v>9706</v>
      </c>
      <c r="B5960" s="40" t="s">
        <v>3944</v>
      </c>
    </row>
    <row r="5961">
      <c r="A5961" s="40" t="s">
        <v>9707</v>
      </c>
      <c r="B5961" s="40" t="s">
        <v>3944</v>
      </c>
    </row>
    <row r="5962">
      <c r="A5962" s="40" t="s">
        <v>9708</v>
      </c>
      <c r="B5962" s="40" t="s">
        <v>3944</v>
      </c>
    </row>
    <row r="5963">
      <c r="A5963" s="40" t="s">
        <v>9709</v>
      </c>
      <c r="B5963" s="40" t="s">
        <v>3944</v>
      </c>
    </row>
    <row r="5964">
      <c r="A5964" s="40" t="s">
        <v>9710</v>
      </c>
      <c r="B5964" s="40" t="s">
        <v>3944</v>
      </c>
    </row>
    <row r="5965">
      <c r="A5965" s="40" t="s">
        <v>9711</v>
      </c>
      <c r="B5965" s="40" t="s">
        <v>3944</v>
      </c>
    </row>
    <row r="5966">
      <c r="A5966" s="40" t="s">
        <v>9712</v>
      </c>
      <c r="B5966" s="40" t="s">
        <v>3944</v>
      </c>
    </row>
    <row r="5967">
      <c r="A5967" s="40" t="s">
        <v>9713</v>
      </c>
      <c r="B5967" s="40" t="s">
        <v>3944</v>
      </c>
    </row>
    <row r="5968">
      <c r="A5968" s="40" t="s">
        <v>9714</v>
      </c>
      <c r="B5968" s="40" t="s">
        <v>3944</v>
      </c>
    </row>
    <row r="5969">
      <c r="A5969" s="40" t="s">
        <v>9715</v>
      </c>
      <c r="B5969" s="40" t="s">
        <v>3944</v>
      </c>
    </row>
    <row r="5970">
      <c r="A5970" s="40" t="s">
        <v>9716</v>
      </c>
      <c r="B5970" s="40" t="s">
        <v>3944</v>
      </c>
    </row>
    <row r="5971">
      <c r="A5971" s="40" t="s">
        <v>9717</v>
      </c>
      <c r="B5971" s="40" t="s">
        <v>3944</v>
      </c>
    </row>
    <row r="5972">
      <c r="A5972" s="40" t="s">
        <v>9718</v>
      </c>
      <c r="B5972" s="40" t="s">
        <v>3944</v>
      </c>
    </row>
    <row r="5973">
      <c r="A5973" s="40" t="s">
        <v>9719</v>
      </c>
      <c r="B5973" s="40" t="s">
        <v>3944</v>
      </c>
    </row>
    <row r="5974">
      <c r="A5974" s="40" t="s">
        <v>9720</v>
      </c>
      <c r="B5974" s="40" t="s">
        <v>3944</v>
      </c>
    </row>
    <row r="5975">
      <c r="A5975" s="40" t="s">
        <v>9721</v>
      </c>
      <c r="B5975" s="40" t="s">
        <v>3944</v>
      </c>
    </row>
    <row r="5976">
      <c r="A5976" s="40" t="s">
        <v>9722</v>
      </c>
      <c r="B5976" s="40" t="s">
        <v>3944</v>
      </c>
    </row>
    <row r="5977">
      <c r="A5977" s="40" t="s">
        <v>9723</v>
      </c>
      <c r="B5977" s="40" t="s">
        <v>3944</v>
      </c>
    </row>
    <row r="5978">
      <c r="A5978" s="40" t="s">
        <v>9724</v>
      </c>
      <c r="B5978" s="40" t="s">
        <v>3944</v>
      </c>
    </row>
    <row r="5979">
      <c r="A5979" s="40" t="s">
        <v>9725</v>
      </c>
      <c r="B5979" s="40" t="s">
        <v>3944</v>
      </c>
    </row>
    <row r="5980">
      <c r="A5980" s="40" t="s">
        <v>9726</v>
      </c>
      <c r="B5980" s="40" t="s">
        <v>3944</v>
      </c>
    </row>
    <row r="5981">
      <c r="A5981" s="40" t="s">
        <v>9727</v>
      </c>
      <c r="B5981" s="40" t="s">
        <v>3944</v>
      </c>
    </row>
    <row r="5982">
      <c r="A5982" s="40" t="s">
        <v>9728</v>
      </c>
      <c r="B5982" s="40" t="s">
        <v>3944</v>
      </c>
    </row>
    <row r="5983">
      <c r="A5983" s="40" t="s">
        <v>9729</v>
      </c>
      <c r="B5983" s="40" t="s">
        <v>3944</v>
      </c>
    </row>
    <row r="5984">
      <c r="A5984" s="40" t="s">
        <v>9730</v>
      </c>
      <c r="B5984" s="40" t="s">
        <v>3944</v>
      </c>
    </row>
    <row r="5985">
      <c r="A5985" s="40" t="s">
        <v>9731</v>
      </c>
      <c r="B5985" s="40" t="s">
        <v>3944</v>
      </c>
    </row>
    <row r="5986">
      <c r="A5986" s="40" t="s">
        <v>9732</v>
      </c>
      <c r="B5986" s="40" t="s">
        <v>3944</v>
      </c>
    </row>
    <row r="5987">
      <c r="A5987" s="40" t="s">
        <v>287</v>
      </c>
      <c r="B5987" s="40" t="s">
        <v>3928</v>
      </c>
    </row>
    <row r="5988">
      <c r="A5988" s="40" t="s">
        <v>9733</v>
      </c>
      <c r="B5988" s="40" t="s">
        <v>3928</v>
      </c>
    </row>
    <row r="5989">
      <c r="A5989" s="40" t="s">
        <v>9734</v>
      </c>
      <c r="B5989" s="40" t="s">
        <v>9735</v>
      </c>
    </row>
    <row r="5990">
      <c r="A5990" s="40" t="s">
        <v>9736</v>
      </c>
      <c r="B5990" s="40" t="s">
        <v>9604</v>
      </c>
    </row>
    <row r="5991">
      <c r="A5991" s="40" t="s">
        <v>1776</v>
      </c>
      <c r="B5991" s="40" t="s">
        <v>9604</v>
      </c>
    </row>
    <row r="5992">
      <c r="A5992" s="40" t="s">
        <v>9737</v>
      </c>
      <c r="B5992" s="40" t="s">
        <v>9738</v>
      </c>
    </row>
    <row r="5993">
      <c r="A5993" s="40" t="s">
        <v>9739</v>
      </c>
      <c r="B5993" s="40" t="s">
        <v>9740</v>
      </c>
    </row>
    <row r="5994">
      <c r="A5994" s="40" t="s">
        <v>9741</v>
      </c>
      <c r="B5994" s="40" t="s">
        <v>9740</v>
      </c>
    </row>
    <row r="5995">
      <c r="A5995" s="40" t="s">
        <v>9742</v>
      </c>
      <c r="B5995" s="40" t="s">
        <v>9743</v>
      </c>
    </row>
    <row r="5996">
      <c r="A5996" s="40" t="s">
        <v>9744</v>
      </c>
      <c r="B5996" s="40" t="s">
        <v>9745</v>
      </c>
    </row>
    <row r="5997">
      <c r="A5997" s="40" t="s">
        <v>9746</v>
      </c>
      <c r="B5997" s="40" t="s">
        <v>3944</v>
      </c>
    </row>
    <row r="5998">
      <c r="A5998" s="40" t="s">
        <v>1454</v>
      </c>
      <c r="B5998" s="40" t="s">
        <v>3944</v>
      </c>
    </row>
    <row r="5999">
      <c r="A5999" s="40" t="s">
        <v>145</v>
      </c>
      <c r="B5999" s="40" t="s">
        <v>2749</v>
      </c>
    </row>
    <row r="6000">
      <c r="A6000" s="40" t="s">
        <v>876</v>
      </c>
      <c r="B6000" s="40" t="s">
        <v>2749</v>
      </c>
    </row>
    <row r="6001">
      <c r="A6001" s="40" t="s">
        <v>2531</v>
      </c>
      <c r="B6001" s="40" t="s">
        <v>2749</v>
      </c>
    </row>
    <row r="6002">
      <c r="A6002" s="40" t="s">
        <v>9747</v>
      </c>
      <c r="B6002" s="40" t="s">
        <v>2749</v>
      </c>
    </row>
    <row r="6003">
      <c r="A6003" s="40" t="s">
        <v>1503</v>
      </c>
      <c r="B6003" s="40" t="s">
        <v>2749</v>
      </c>
    </row>
    <row r="6004">
      <c r="A6004" s="40" t="s">
        <v>2331</v>
      </c>
      <c r="B6004" s="40" t="s">
        <v>2749</v>
      </c>
    </row>
    <row r="6005">
      <c r="A6005" s="40" t="s">
        <v>2089</v>
      </c>
      <c r="B6005" s="40" t="s">
        <v>2749</v>
      </c>
    </row>
    <row r="6006">
      <c r="A6006" s="40" t="s">
        <v>1647</v>
      </c>
      <c r="B6006" s="40" t="s">
        <v>2749</v>
      </c>
    </row>
    <row r="6007">
      <c r="A6007" s="40" t="s">
        <v>105</v>
      </c>
      <c r="B6007" s="40" t="s">
        <v>2749</v>
      </c>
    </row>
    <row r="6008">
      <c r="A6008" s="40" t="s">
        <v>1788</v>
      </c>
      <c r="B6008" s="40" t="s">
        <v>2749</v>
      </c>
    </row>
    <row r="6009">
      <c r="A6009" s="40" t="s">
        <v>574</v>
      </c>
      <c r="B6009" s="40" t="s">
        <v>2749</v>
      </c>
    </row>
    <row r="6010">
      <c r="A6010" s="40" t="s">
        <v>1115</v>
      </c>
      <c r="B6010" s="40" t="s">
        <v>2749</v>
      </c>
    </row>
    <row r="6011">
      <c r="A6011" s="40" t="s">
        <v>2418</v>
      </c>
      <c r="B6011" s="40" t="s">
        <v>2749</v>
      </c>
    </row>
    <row r="6012">
      <c r="A6012" s="40" t="s">
        <v>2580</v>
      </c>
      <c r="B6012" s="40" t="s">
        <v>2749</v>
      </c>
    </row>
    <row r="6013">
      <c r="A6013" s="40" t="s">
        <v>2276</v>
      </c>
      <c r="B6013" s="40" t="s">
        <v>2749</v>
      </c>
    </row>
    <row r="6014">
      <c r="A6014" s="40" t="s">
        <v>1911</v>
      </c>
      <c r="B6014" s="40" t="s">
        <v>2749</v>
      </c>
    </row>
    <row r="6015">
      <c r="A6015" s="40" t="s">
        <v>2343</v>
      </c>
      <c r="B6015" s="40" t="s">
        <v>2749</v>
      </c>
    </row>
    <row r="6016">
      <c r="A6016" s="40" t="s">
        <v>2371</v>
      </c>
      <c r="B6016" s="40" t="s">
        <v>2749</v>
      </c>
    </row>
    <row r="6017">
      <c r="A6017" s="40" t="s">
        <v>2445</v>
      </c>
      <c r="B6017" s="40" t="s">
        <v>2749</v>
      </c>
    </row>
    <row r="6018">
      <c r="A6018" s="40" t="s">
        <v>1304</v>
      </c>
      <c r="B6018" s="40" t="s">
        <v>2749</v>
      </c>
    </row>
    <row r="6019">
      <c r="A6019" s="40" t="s">
        <v>1262</v>
      </c>
      <c r="B6019" s="40" t="s">
        <v>2749</v>
      </c>
    </row>
    <row r="6020">
      <c r="A6020" s="40" t="s">
        <v>1824</v>
      </c>
      <c r="B6020" s="40" t="s">
        <v>2749</v>
      </c>
    </row>
    <row r="6021">
      <c r="A6021" s="40" t="s">
        <v>2294</v>
      </c>
      <c r="B6021" s="40" t="s">
        <v>2749</v>
      </c>
    </row>
    <row r="6022">
      <c r="A6022" s="40" t="s">
        <v>1449</v>
      </c>
      <c r="B6022" s="40" t="s">
        <v>2749</v>
      </c>
    </row>
    <row r="6023">
      <c r="A6023" s="40" t="s">
        <v>515</v>
      </c>
      <c r="B6023" s="40" t="s">
        <v>2749</v>
      </c>
    </row>
    <row r="6024">
      <c r="A6024" s="40" t="s">
        <v>1932</v>
      </c>
      <c r="B6024" s="40" t="s">
        <v>2749</v>
      </c>
    </row>
    <row r="6025">
      <c r="A6025" s="40" t="s">
        <v>54</v>
      </c>
      <c r="B6025" s="40" t="s">
        <v>2749</v>
      </c>
    </row>
    <row r="6026">
      <c r="A6026" s="40" t="s">
        <v>2452</v>
      </c>
      <c r="B6026" s="40" t="s">
        <v>2749</v>
      </c>
    </row>
    <row r="6027">
      <c r="A6027" s="40" t="s">
        <v>2158</v>
      </c>
      <c r="B6027" s="40" t="s">
        <v>2749</v>
      </c>
    </row>
    <row r="6028">
      <c r="A6028" s="40" t="s">
        <v>783</v>
      </c>
      <c r="B6028" s="40" t="s">
        <v>2749</v>
      </c>
    </row>
    <row r="6029">
      <c r="A6029" s="40" t="s">
        <v>2180</v>
      </c>
      <c r="B6029" s="40" t="s">
        <v>2749</v>
      </c>
    </row>
    <row r="6030">
      <c r="A6030" s="40" t="s">
        <v>1714</v>
      </c>
      <c r="B6030" s="40" t="s">
        <v>2749</v>
      </c>
    </row>
    <row r="6031">
      <c r="A6031" s="40" t="s">
        <v>1073</v>
      </c>
      <c r="B6031" s="40" t="s">
        <v>2749</v>
      </c>
    </row>
    <row r="6032">
      <c r="A6032" s="40" t="s">
        <v>2027</v>
      </c>
      <c r="B6032" s="40" t="s">
        <v>2749</v>
      </c>
    </row>
    <row r="6033">
      <c r="A6033" s="40" t="s">
        <v>59</v>
      </c>
      <c r="B6033" s="40" t="s">
        <v>2749</v>
      </c>
    </row>
    <row r="6034">
      <c r="A6034" s="40" t="s">
        <v>760</v>
      </c>
      <c r="B6034" s="40" t="s">
        <v>2749</v>
      </c>
    </row>
    <row r="6035">
      <c r="A6035" s="40" t="s">
        <v>1049</v>
      </c>
      <c r="B6035" s="40" t="s">
        <v>2749</v>
      </c>
    </row>
    <row r="6036">
      <c r="A6036" s="40" t="s">
        <v>1687</v>
      </c>
      <c r="B6036" s="40" t="s">
        <v>2749</v>
      </c>
    </row>
    <row r="6037">
      <c r="A6037" s="40" t="s">
        <v>1367</v>
      </c>
      <c r="B6037" s="40" t="s">
        <v>2749</v>
      </c>
    </row>
    <row r="6038">
      <c r="A6038" s="40" t="s">
        <v>2213</v>
      </c>
      <c r="B6038" s="40" t="s">
        <v>2749</v>
      </c>
    </row>
    <row r="6039">
      <c r="A6039" s="40" t="s">
        <v>1257</v>
      </c>
      <c r="B6039" s="40" t="s">
        <v>2749</v>
      </c>
    </row>
    <row r="6040">
      <c r="A6040" s="40" t="s">
        <v>2100</v>
      </c>
      <c r="B6040" s="40" t="s">
        <v>2749</v>
      </c>
    </row>
    <row r="6041">
      <c r="A6041" s="40" t="s">
        <v>540</v>
      </c>
      <c r="B6041" s="40" t="s">
        <v>2749</v>
      </c>
    </row>
    <row r="6042">
      <c r="A6042" s="40" t="s">
        <v>1008</v>
      </c>
      <c r="B6042" s="40" t="s">
        <v>2749</v>
      </c>
    </row>
    <row r="6043">
      <c r="A6043" s="40" t="s">
        <v>1659</v>
      </c>
      <c r="B6043" s="40" t="s">
        <v>2749</v>
      </c>
    </row>
    <row r="6044">
      <c r="A6044" s="40" t="s">
        <v>2643</v>
      </c>
      <c r="B6044" s="40" t="s">
        <v>2749</v>
      </c>
    </row>
    <row r="6045">
      <c r="A6045" s="40" t="s">
        <v>2309</v>
      </c>
      <c r="B6045" s="40" t="s">
        <v>2749</v>
      </c>
    </row>
    <row r="6046">
      <c r="A6046" s="40" t="s">
        <v>666</v>
      </c>
      <c r="B6046" s="40" t="s">
        <v>2749</v>
      </c>
    </row>
    <row r="6047">
      <c r="A6047" s="40" t="s">
        <v>2687</v>
      </c>
      <c r="B6047" s="40" t="s">
        <v>2749</v>
      </c>
    </row>
    <row r="6048">
      <c r="A6048" s="40" t="s">
        <v>1233</v>
      </c>
      <c r="B6048" s="40" t="s">
        <v>2749</v>
      </c>
    </row>
    <row r="6049">
      <c r="A6049" s="40" t="s">
        <v>407</v>
      </c>
      <c r="B6049" s="40" t="s">
        <v>2749</v>
      </c>
    </row>
    <row r="6050">
      <c r="A6050" s="40" t="s">
        <v>2198</v>
      </c>
      <c r="B6050" s="40" t="s">
        <v>2749</v>
      </c>
    </row>
    <row r="6051">
      <c r="A6051" s="40" t="s">
        <v>1324</v>
      </c>
      <c r="B6051" s="40" t="s">
        <v>3941</v>
      </c>
    </row>
    <row r="6052">
      <c r="A6052" s="40" t="s">
        <v>928</v>
      </c>
      <c r="B6052" s="40" t="s">
        <v>3941</v>
      </c>
    </row>
    <row r="6053">
      <c r="A6053" s="40" t="s">
        <v>2398</v>
      </c>
      <c r="B6053" s="40" t="s">
        <v>3941</v>
      </c>
    </row>
    <row r="6054">
      <c r="A6054" s="40" t="s">
        <v>1246</v>
      </c>
      <c r="B6054" s="40" t="s">
        <v>3941</v>
      </c>
    </row>
    <row r="6055">
      <c r="A6055" s="40" t="s">
        <v>1462</v>
      </c>
      <c r="B6055" s="40" t="s">
        <v>3941</v>
      </c>
    </row>
    <row r="6056">
      <c r="A6056" s="40" t="s">
        <v>1043</v>
      </c>
      <c r="B6056" s="40" t="s">
        <v>3941</v>
      </c>
    </row>
    <row r="6057">
      <c r="A6057" s="40" t="s">
        <v>1761</v>
      </c>
      <c r="B6057" s="40" t="s">
        <v>3941</v>
      </c>
    </row>
    <row r="6058">
      <c r="A6058" s="40" t="s">
        <v>255</v>
      </c>
      <c r="B6058" s="40" t="s">
        <v>3941</v>
      </c>
    </row>
    <row r="6059">
      <c r="A6059" s="40" t="s">
        <v>1028</v>
      </c>
      <c r="B6059" s="40" t="s">
        <v>3941</v>
      </c>
    </row>
    <row r="6060">
      <c r="A6060" s="40" t="s">
        <v>2340</v>
      </c>
      <c r="B6060" s="40" t="s">
        <v>3941</v>
      </c>
    </row>
    <row r="6061">
      <c r="A6061" s="40" t="s">
        <v>1769</v>
      </c>
      <c r="B6061" s="40" t="s">
        <v>3941</v>
      </c>
    </row>
    <row r="6062">
      <c r="A6062" s="40" t="s">
        <v>350</v>
      </c>
      <c r="B6062" s="40" t="s">
        <v>3941</v>
      </c>
    </row>
    <row r="6063">
      <c r="A6063" s="40" t="s">
        <v>2000</v>
      </c>
      <c r="B6063" s="40" t="s">
        <v>3941</v>
      </c>
    </row>
    <row r="6064">
      <c r="A6064" s="40" t="s">
        <v>1410</v>
      </c>
      <c r="B6064" s="40" t="s">
        <v>3941</v>
      </c>
    </row>
    <row r="6065">
      <c r="A6065" s="40" t="s">
        <v>863</v>
      </c>
      <c r="B6065" s="40" t="s">
        <v>3941</v>
      </c>
    </row>
    <row r="6066">
      <c r="A6066" s="40" t="s">
        <v>2434</v>
      </c>
      <c r="B6066" s="40" t="s">
        <v>3941</v>
      </c>
    </row>
    <row r="6067">
      <c r="A6067" s="40" t="s">
        <v>282</v>
      </c>
      <c r="B6067" s="40" t="s">
        <v>3941</v>
      </c>
    </row>
    <row r="6068">
      <c r="A6068" s="40" t="s">
        <v>2359</v>
      </c>
      <c r="B6068" s="40" t="s">
        <v>3941</v>
      </c>
    </row>
    <row r="6069">
      <c r="A6069" s="40" t="s">
        <v>1573</v>
      </c>
      <c r="B6069" s="40" t="s">
        <v>3941</v>
      </c>
    </row>
    <row r="6070">
      <c r="A6070" s="40" t="s">
        <v>922</v>
      </c>
      <c r="B6070" s="40" t="s">
        <v>3941</v>
      </c>
    </row>
    <row r="6071">
      <c r="A6071" s="40" t="s">
        <v>208</v>
      </c>
      <c r="B6071" s="40" t="s">
        <v>3941</v>
      </c>
    </row>
    <row r="6072">
      <c r="A6072" s="40" t="s">
        <v>1568</v>
      </c>
      <c r="B6072" s="40" t="s">
        <v>3941</v>
      </c>
    </row>
    <row r="6073">
      <c r="A6073" s="40" t="s">
        <v>1757</v>
      </c>
      <c r="B6073" s="40" t="s">
        <v>3941</v>
      </c>
    </row>
    <row r="6074">
      <c r="A6074" s="40" t="s">
        <v>1628</v>
      </c>
      <c r="B6074" s="40" t="s">
        <v>3941</v>
      </c>
    </row>
    <row r="6075">
      <c r="A6075" s="40" t="s">
        <v>1478</v>
      </c>
      <c r="B6075" s="40" t="s">
        <v>3941</v>
      </c>
    </row>
    <row r="6076">
      <c r="A6076" s="40" t="s">
        <v>1668</v>
      </c>
      <c r="B6076" s="40" t="s">
        <v>3941</v>
      </c>
    </row>
    <row r="6077">
      <c r="A6077" s="40" t="s">
        <v>202</v>
      </c>
      <c r="B6077" s="40" t="s">
        <v>3941</v>
      </c>
    </row>
    <row r="6078">
      <c r="A6078" s="40" t="s">
        <v>1483</v>
      </c>
      <c r="B6078" s="40" t="s">
        <v>3941</v>
      </c>
    </row>
    <row r="6079">
      <c r="A6079" s="40" t="s">
        <v>799</v>
      </c>
      <c r="B6079" s="40" t="s">
        <v>3941</v>
      </c>
    </row>
    <row r="6080">
      <c r="A6080" s="40" t="s">
        <v>1542</v>
      </c>
      <c r="B6080" s="40" t="s">
        <v>3941</v>
      </c>
    </row>
    <row r="6081">
      <c r="A6081" s="40" t="s">
        <v>271</v>
      </c>
      <c r="B6081" s="40" t="s">
        <v>3941</v>
      </c>
    </row>
    <row r="6082">
      <c r="A6082" s="40" t="s">
        <v>196</v>
      </c>
      <c r="B6082" s="40" t="s">
        <v>3941</v>
      </c>
    </row>
    <row r="6083">
      <c r="A6083" s="40" t="s">
        <v>1000</v>
      </c>
      <c r="B6083" s="40" t="s">
        <v>3941</v>
      </c>
    </row>
    <row r="6084">
      <c r="A6084" s="40" t="s">
        <v>2486</v>
      </c>
      <c r="B6084" s="40" t="s">
        <v>3941</v>
      </c>
    </row>
    <row r="6085">
      <c r="A6085" s="40" t="s">
        <v>1672</v>
      </c>
      <c r="B6085" s="40" t="s">
        <v>3941</v>
      </c>
    </row>
    <row r="6086">
      <c r="A6086" s="40" t="s">
        <v>2208</v>
      </c>
      <c r="B6086" s="40" t="s">
        <v>3941</v>
      </c>
    </row>
    <row r="6087">
      <c r="A6087" s="40" t="s">
        <v>2681</v>
      </c>
      <c r="B6087" s="40" t="s">
        <v>3941</v>
      </c>
    </row>
    <row r="6088">
      <c r="A6088" s="40" t="s">
        <v>848</v>
      </c>
      <c r="B6088" s="40" t="s">
        <v>3941</v>
      </c>
    </row>
    <row r="6089">
      <c r="A6089" s="40" t="s">
        <v>1444</v>
      </c>
      <c r="B6089" s="40" t="s">
        <v>3941</v>
      </c>
    </row>
    <row r="6090">
      <c r="A6090" s="40" t="s">
        <v>1548</v>
      </c>
      <c r="B6090" s="40" t="s">
        <v>3941</v>
      </c>
    </row>
    <row r="6091">
      <c r="A6091" s="40" t="s">
        <v>1857</v>
      </c>
      <c r="B6091" s="40" t="s">
        <v>3941</v>
      </c>
    </row>
    <row r="6092">
      <c r="A6092" s="40" t="s">
        <v>160</v>
      </c>
      <c r="B6092" s="40" t="s">
        <v>3941</v>
      </c>
    </row>
    <row r="6093">
      <c r="A6093" s="40" t="s">
        <v>1471</v>
      </c>
      <c r="B6093" s="40" t="s">
        <v>3941</v>
      </c>
    </row>
    <row r="6094">
      <c r="A6094" s="40" t="s">
        <v>138</v>
      </c>
      <c r="B6094" s="40" t="s">
        <v>3941</v>
      </c>
    </row>
    <row r="6095">
      <c r="A6095" s="40" t="s">
        <v>1708</v>
      </c>
      <c r="B6095" s="40" t="s">
        <v>3941</v>
      </c>
    </row>
    <row r="6096">
      <c r="A6096" s="40" t="s">
        <v>1619</v>
      </c>
      <c r="B6096" s="40" t="s">
        <v>3932</v>
      </c>
    </row>
    <row r="6097">
      <c r="A6097" s="40" t="s">
        <v>2171</v>
      </c>
      <c r="B6097" s="40" t="s">
        <v>3932</v>
      </c>
    </row>
    <row r="6098">
      <c r="A6098" s="40" t="s">
        <v>2095</v>
      </c>
      <c r="B6098" s="40" t="s">
        <v>3932</v>
      </c>
    </row>
    <row r="6099">
      <c r="A6099" s="40" t="s">
        <v>77</v>
      </c>
      <c r="B6099" s="40" t="s">
        <v>3932</v>
      </c>
    </row>
    <row r="6100">
      <c r="A6100" s="40" t="s">
        <v>1419</v>
      </c>
      <c r="B6100" s="40" t="s">
        <v>3932</v>
      </c>
    </row>
    <row r="6101">
      <c r="A6101" s="40" t="s">
        <v>1207</v>
      </c>
      <c r="B6101" s="40" t="s">
        <v>3932</v>
      </c>
    </row>
    <row r="6102">
      <c r="A6102" s="40" t="s">
        <v>175</v>
      </c>
      <c r="B6102" s="40" t="s">
        <v>3932</v>
      </c>
    </row>
    <row r="6103">
      <c r="A6103" s="40" t="s">
        <v>1780</v>
      </c>
      <c r="B6103" s="40" t="s">
        <v>3932</v>
      </c>
    </row>
    <row r="6104">
      <c r="A6104" s="40" t="s">
        <v>417</v>
      </c>
      <c r="B6104" s="40" t="s">
        <v>3932</v>
      </c>
    </row>
    <row r="6105">
      <c r="A6105" s="40" t="s">
        <v>1852</v>
      </c>
      <c r="B6105" s="40" t="s">
        <v>3928</v>
      </c>
    </row>
    <row r="6106">
      <c r="A6106" s="40" t="s">
        <v>1578</v>
      </c>
      <c r="B6106" s="40" t="s">
        <v>3928</v>
      </c>
    </row>
    <row r="6107">
      <c r="A6107" s="40" t="s">
        <v>823</v>
      </c>
      <c r="B6107" s="40" t="s">
        <v>3928</v>
      </c>
    </row>
    <row r="6108">
      <c r="A6108" s="40" t="s">
        <v>628</v>
      </c>
      <c r="B6108" s="40" t="s">
        <v>3944</v>
      </c>
    </row>
    <row r="6109">
      <c r="A6109" s="40" t="s">
        <v>1513</v>
      </c>
      <c r="B6109" s="40" t="s">
        <v>3944</v>
      </c>
    </row>
    <row r="6110">
      <c r="A6110" s="40" t="s">
        <v>724</v>
      </c>
      <c r="B6110" s="40" t="s">
        <v>3944</v>
      </c>
    </row>
    <row r="6111">
      <c r="A6111" s="40" t="s">
        <v>2514</v>
      </c>
      <c r="B6111" s="40" t="s">
        <v>3944</v>
      </c>
    </row>
    <row r="6112">
      <c r="A6112" s="40" t="s">
        <v>1373</v>
      </c>
      <c r="B6112" s="40" t="s">
        <v>3944</v>
      </c>
    </row>
    <row r="6113">
      <c r="A6113" s="40" t="s">
        <v>611</v>
      </c>
      <c r="B6113" s="40" t="s">
        <v>3944</v>
      </c>
    </row>
    <row r="6114">
      <c r="A6114" s="40" t="s">
        <v>1523</v>
      </c>
      <c r="B6114" s="40" t="s">
        <v>3944</v>
      </c>
    </row>
    <row r="6115">
      <c r="A6115" s="40" t="s">
        <v>1488</v>
      </c>
      <c r="B6115" s="40" t="s">
        <v>3944</v>
      </c>
    </row>
    <row r="6116">
      <c r="A6116" s="40" t="s">
        <v>1438</v>
      </c>
      <c r="B6116" s="40" t="s">
        <v>3944</v>
      </c>
    </row>
    <row r="6117">
      <c r="A6117" s="40" t="s">
        <v>1034</v>
      </c>
      <c r="B6117" s="40" t="s">
        <v>3932</v>
      </c>
    </row>
    <row r="6118">
      <c r="A6118" s="40" t="s">
        <v>1958</v>
      </c>
      <c r="B6118" s="40" t="s">
        <v>3944</v>
      </c>
    </row>
    <row r="6119">
      <c r="A6119" s="40" t="s">
        <v>741</v>
      </c>
      <c r="B6119" s="40" t="s">
        <v>3944</v>
      </c>
    </row>
    <row r="6120">
      <c r="A6120" s="40" t="s">
        <v>1702</v>
      </c>
      <c r="B6120" s="40" t="s">
        <v>3944</v>
      </c>
    </row>
    <row r="6121">
      <c r="A6121" s="40" t="s">
        <v>2654</v>
      </c>
      <c r="B6121" s="40" t="s">
        <v>4951</v>
      </c>
    </row>
    <row r="6122">
      <c r="A6122" s="40" t="s">
        <v>1942</v>
      </c>
      <c r="B6122" s="40" t="s">
        <v>3944</v>
      </c>
    </row>
    <row r="6123">
      <c r="A6123" s="40" t="s">
        <v>1022</v>
      </c>
      <c r="B6123" s="40" t="s">
        <v>3944</v>
      </c>
    </row>
    <row r="6124">
      <c r="A6124" s="40" t="s">
        <v>1320</v>
      </c>
      <c r="B6124" s="40" t="s">
        <v>3944</v>
      </c>
    </row>
    <row r="6125">
      <c r="A6125" s="40" t="s">
        <v>2554</v>
      </c>
      <c r="B6125" s="40" t="s">
        <v>4951</v>
      </c>
    </row>
    <row r="6126">
      <c r="A6126" s="40" t="s">
        <v>1344</v>
      </c>
      <c r="B6126" s="40" t="s">
        <v>3944</v>
      </c>
    </row>
    <row r="6127">
      <c r="A6127" s="40" t="s">
        <v>492</v>
      </c>
      <c r="B6127" s="40" t="s">
        <v>3944</v>
      </c>
    </row>
    <row r="6128">
      <c r="A6128" s="40" t="s">
        <v>1807</v>
      </c>
      <c r="B6128" s="40" t="s">
        <v>3944</v>
      </c>
    </row>
    <row r="6129">
      <c r="A6129" s="40" t="s">
        <v>764</v>
      </c>
      <c r="B6129" s="40" t="s">
        <v>3944</v>
      </c>
    </row>
    <row r="6130">
      <c r="A6130" s="40" t="s">
        <v>754</v>
      </c>
      <c r="B6130" s="40" t="s">
        <v>3944</v>
      </c>
    </row>
    <row r="6131">
      <c r="A6131" s="40" t="s">
        <v>1395</v>
      </c>
      <c r="B6131" s="40" t="s">
        <v>3944</v>
      </c>
    </row>
    <row r="6132">
      <c r="A6132" s="40" t="s">
        <v>525</v>
      </c>
      <c r="B6132" s="40" t="s">
        <v>3944</v>
      </c>
    </row>
    <row r="6133">
      <c r="A6133" s="40" t="s">
        <v>711</v>
      </c>
      <c r="B6133" s="40" t="s">
        <v>3944</v>
      </c>
    </row>
    <row r="6134">
      <c r="A6134" s="40" t="s">
        <v>1815</v>
      </c>
      <c r="B6134" s="40" t="s">
        <v>4951</v>
      </c>
    </row>
    <row r="6135">
      <c r="A6135" s="40" t="s">
        <v>2043</v>
      </c>
      <c r="B6135" s="40" t="s">
        <v>3944</v>
      </c>
    </row>
    <row r="6136">
      <c r="A6136" s="40" t="s">
        <v>84</v>
      </c>
      <c r="B6136" s="40" t="s">
        <v>3944</v>
      </c>
    </row>
    <row r="6137">
      <c r="A6137" s="40" t="s">
        <v>1338</v>
      </c>
      <c r="B6137" s="40" t="s">
        <v>3944</v>
      </c>
    </row>
    <row r="6138">
      <c r="A6138" s="40" t="s">
        <v>1054</v>
      </c>
      <c r="B6138" s="40" t="s">
        <v>4951</v>
      </c>
    </row>
    <row r="6139">
      <c r="A6139" s="40" t="s">
        <v>908</v>
      </c>
      <c r="B6139" s="40" t="s">
        <v>3944</v>
      </c>
    </row>
    <row r="6140">
      <c r="A6140" s="40" t="s">
        <v>706</v>
      </c>
      <c r="B6140" s="40" t="s">
        <v>3944</v>
      </c>
    </row>
    <row r="6141">
      <c r="A6141" s="40" t="s">
        <v>889</v>
      </c>
      <c r="B6141" s="40" t="s">
        <v>3944</v>
      </c>
    </row>
    <row r="6142">
      <c r="A6142" s="40" t="s">
        <v>2379</v>
      </c>
      <c r="B6142" s="40" t="s">
        <v>3944</v>
      </c>
    </row>
    <row r="6143">
      <c r="A6143" s="40" t="s">
        <v>465</v>
      </c>
      <c r="B6143" s="40" t="s">
        <v>3944</v>
      </c>
    </row>
    <row r="6144">
      <c r="A6144" s="40" t="s">
        <v>1265</v>
      </c>
      <c r="B6144" s="40" t="s">
        <v>3944</v>
      </c>
    </row>
    <row r="6145">
      <c r="A6145" s="40" t="s">
        <v>2037</v>
      </c>
      <c r="B6145" s="40" t="s">
        <v>3944</v>
      </c>
    </row>
    <row r="6146">
      <c r="A6146" s="40" t="s">
        <v>2152</v>
      </c>
      <c r="B6146" s="40" t="s">
        <v>3944</v>
      </c>
    </row>
    <row r="6147">
      <c r="A6147" s="40" t="s">
        <v>2707</v>
      </c>
      <c r="B6147" s="40" t="s">
        <v>3944</v>
      </c>
    </row>
    <row r="6148">
      <c r="A6148" s="40" t="s">
        <v>1651</v>
      </c>
      <c r="B6148" s="40" t="s">
        <v>3944</v>
      </c>
    </row>
    <row r="6149">
      <c r="A6149" s="40" t="s">
        <v>2117</v>
      </c>
      <c r="B6149" s="40" t="s">
        <v>3944</v>
      </c>
    </row>
    <row r="6150">
      <c r="A6150" s="40" t="s">
        <v>386</v>
      </c>
      <c r="B6150" s="40" t="s">
        <v>3944</v>
      </c>
    </row>
    <row r="6151">
      <c r="A6151" s="40" t="s">
        <v>2188</v>
      </c>
      <c r="B6151" s="40" t="s">
        <v>3944</v>
      </c>
    </row>
    <row r="6152">
      <c r="A6152" s="40" t="s">
        <v>2106</v>
      </c>
      <c r="B6152" s="40" t="s">
        <v>3944</v>
      </c>
    </row>
    <row r="6153">
      <c r="A6153" s="40" t="s">
        <v>1530</v>
      </c>
      <c r="B6153" s="40" t="s">
        <v>3944</v>
      </c>
    </row>
    <row r="6154">
      <c r="A6154" s="40" t="s">
        <v>1836</v>
      </c>
      <c r="B6154" s="40" t="s">
        <v>4951</v>
      </c>
    </row>
    <row r="6155">
      <c r="A6155" s="40" t="s">
        <v>1178</v>
      </c>
      <c r="B6155" s="40" t="s">
        <v>4951</v>
      </c>
    </row>
    <row r="6156">
      <c r="A6156" s="40" t="s">
        <v>967</v>
      </c>
      <c r="B6156" s="40" t="s">
        <v>4951</v>
      </c>
    </row>
    <row r="6157">
      <c r="A6157" s="40" t="s">
        <v>1969</v>
      </c>
      <c r="B6157" s="40" t="s">
        <v>3944</v>
      </c>
    </row>
    <row r="6158">
      <c r="A6158" s="40" t="s">
        <v>2731</v>
      </c>
      <c r="B6158" s="40" t="s">
        <v>4951</v>
      </c>
    </row>
    <row r="6159">
      <c r="A6159" s="40" t="s">
        <v>2060</v>
      </c>
      <c r="B6159" s="40" t="s">
        <v>3944</v>
      </c>
    </row>
    <row r="6160">
      <c r="A6160" s="40" t="s">
        <v>2389</v>
      </c>
      <c r="B6160" s="40" t="s">
        <v>3944</v>
      </c>
    </row>
    <row r="6161">
      <c r="A6161" s="40" t="s">
        <v>2659</v>
      </c>
      <c r="B6161" s="40" t="s">
        <v>4951</v>
      </c>
    </row>
    <row r="6162">
      <c r="A6162" s="40" t="s">
        <v>2375</v>
      </c>
      <c r="B6162" s="40" t="s">
        <v>3944</v>
      </c>
    </row>
    <row r="6163">
      <c r="A6163" s="40" t="s">
        <v>471</v>
      </c>
      <c r="B6163" s="40" t="s">
        <v>3944</v>
      </c>
    </row>
    <row r="6164">
      <c r="A6164" s="40" t="s">
        <v>361</v>
      </c>
      <c r="B6164" s="40" t="s">
        <v>3944</v>
      </c>
    </row>
    <row r="6165">
      <c r="A6165" s="40" t="s">
        <v>433</v>
      </c>
      <c r="B6165" s="40" t="s">
        <v>3944</v>
      </c>
    </row>
    <row r="6166">
      <c r="A6166" s="40" t="s">
        <v>1742</v>
      </c>
      <c r="B6166" s="40" t="s">
        <v>3944</v>
      </c>
    </row>
    <row r="6167">
      <c r="A6167" s="40" t="s">
        <v>1590</v>
      </c>
      <c r="B6167" s="40" t="s">
        <v>3944</v>
      </c>
    </row>
    <row r="6168">
      <c r="A6168" s="40" t="s">
        <v>2163</v>
      </c>
      <c r="B6168" s="40" t="s">
        <v>3944</v>
      </c>
    </row>
    <row r="6169">
      <c r="A6169" s="40" t="s">
        <v>2336</v>
      </c>
      <c r="B6169" s="40" t="s">
        <v>3944</v>
      </c>
    </row>
    <row r="6170">
      <c r="A6170" s="40" t="s">
        <v>636</v>
      </c>
      <c r="B6170" s="40" t="s">
        <v>3944</v>
      </c>
    </row>
    <row r="6171">
      <c r="A6171" s="40" t="s">
        <v>422</v>
      </c>
      <c r="B6171" s="40" t="s">
        <v>3944</v>
      </c>
    </row>
    <row r="6172">
      <c r="A6172" s="40" t="s">
        <v>1879</v>
      </c>
      <c r="B6172" s="40" t="s">
        <v>3944</v>
      </c>
    </row>
    <row r="6173">
      <c r="A6173" s="40" t="s">
        <v>1238</v>
      </c>
      <c r="B6173" s="40" t="s">
        <v>3944</v>
      </c>
    </row>
    <row r="6174">
      <c r="A6174" s="40" t="s">
        <v>1101</v>
      </c>
      <c r="B6174" s="40" t="s">
        <v>3944</v>
      </c>
    </row>
    <row r="6175">
      <c r="A6175" s="40" t="s">
        <v>1989</v>
      </c>
      <c r="B6175" s="40" t="s">
        <v>3944</v>
      </c>
    </row>
    <row r="6176">
      <c r="A6176" s="40" t="s">
        <v>2075</v>
      </c>
      <c r="B6176" s="40" t="s">
        <v>3944</v>
      </c>
    </row>
    <row r="6177">
      <c r="A6177" s="40" t="s">
        <v>1727</v>
      </c>
      <c r="B6177" s="40" t="s">
        <v>3944</v>
      </c>
    </row>
    <row r="6178">
      <c r="A6178" s="40" t="s">
        <v>1793</v>
      </c>
      <c r="B6178" s="40" t="s">
        <v>3944</v>
      </c>
    </row>
    <row r="6179">
      <c r="A6179" s="40" t="s">
        <v>343</v>
      </c>
      <c r="B6179" s="40" t="s">
        <v>3944</v>
      </c>
    </row>
    <row r="6180">
      <c r="A6180" s="40" t="s">
        <v>2252</v>
      </c>
      <c r="B6180" s="40" t="s">
        <v>4951</v>
      </c>
    </row>
    <row r="6181">
      <c r="A6181" s="40" t="s">
        <v>1965</v>
      </c>
      <c r="B6181" s="40" t="s">
        <v>3944</v>
      </c>
    </row>
    <row r="6182">
      <c r="A6182" s="40" t="s">
        <v>1147</v>
      </c>
      <c r="B6182" s="40" t="s">
        <v>4951</v>
      </c>
    </row>
    <row r="6183">
      <c r="A6183" s="40" t="s">
        <v>1923</v>
      </c>
      <c r="B6183" s="40" t="s">
        <v>3944</v>
      </c>
    </row>
    <row r="6184">
      <c r="A6184" s="40" t="s">
        <v>1077</v>
      </c>
      <c r="B6184" s="40" t="s">
        <v>9748</v>
      </c>
    </row>
    <row r="6185">
      <c r="A6185" s="40" t="s">
        <v>1082</v>
      </c>
      <c r="B6185" s="40" t="s">
        <v>3944</v>
      </c>
    </row>
    <row r="6186">
      <c r="A6186" s="40" t="s">
        <v>2129</v>
      </c>
      <c r="B6186" s="40" t="s">
        <v>4951</v>
      </c>
    </row>
    <row r="6187">
      <c r="A6187" s="40" t="s">
        <v>1842</v>
      </c>
      <c r="B6187" s="40" t="s">
        <v>3944</v>
      </c>
    </row>
    <row r="6188">
      <c r="A6188" s="40" t="s">
        <v>1097</v>
      </c>
      <c r="B6188" s="40" t="s">
        <v>3944</v>
      </c>
    </row>
    <row r="6189">
      <c r="A6189" s="40" t="s">
        <v>1363</v>
      </c>
      <c r="B6189" s="40" t="s">
        <v>3944</v>
      </c>
    </row>
    <row r="6190">
      <c r="A6190" s="40" t="s">
        <v>1183</v>
      </c>
      <c r="B6190" s="40" t="s">
        <v>4951</v>
      </c>
    </row>
    <row r="6191">
      <c r="A6191" s="40" t="s">
        <v>65</v>
      </c>
      <c r="B6191" s="40" t="s">
        <v>3944</v>
      </c>
    </row>
    <row r="6192">
      <c r="A6192" s="40" t="s">
        <v>530</v>
      </c>
      <c r="B6192" s="40" t="s">
        <v>3944</v>
      </c>
    </row>
    <row r="6193">
      <c r="A6193" s="40" t="s">
        <v>1279</v>
      </c>
      <c r="B6193" s="40" t="s">
        <v>4951</v>
      </c>
    </row>
    <row r="6194">
      <c r="A6194" s="40" t="s">
        <v>618</v>
      </c>
      <c r="B6194" s="40" t="s">
        <v>3944</v>
      </c>
    </row>
    <row r="6195">
      <c r="A6195" s="40" t="s">
        <v>2613</v>
      </c>
      <c r="B6195" s="40" t="s">
        <v>3944</v>
      </c>
    </row>
    <row r="6196">
      <c r="A6196" s="40" t="s">
        <v>1848</v>
      </c>
      <c r="B6196" s="40" t="s">
        <v>3944</v>
      </c>
    </row>
  </sheetData>
  <hyperlinks>
    <hyperlink r:id="rId1" ref="A581"/>
    <hyperlink r:id="rId2" ref="A760"/>
    <hyperlink r:id="rId3" ref="A1329"/>
    <hyperlink r:id="rId4" ref="A2044"/>
    <hyperlink r:id="rId5" ref="A2365"/>
    <hyperlink r:id="rId6" ref="A3072"/>
    <hyperlink r:id="rId7" ref="A3737"/>
    <hyperlink r:id="rId8" ref="A3769"/>
    <hyperlink r:id="rId9" ref="A4180"/>
    <hyperlink r:id="rId10" ref="A4332"/>
    <hyperlink r:id="rId11" ref="A4333"/>
    <hyperlink r:id="rId12" ref="A4938"/>
    <hyperlink r:id="rId13" ref="A5083"/>
    <hyperlink r:id="rId14" ref="A5305"/>
    <hyperlink r:id="rId15" ref="A5447"/>
    <hyperlink r:id="rId16" ref="A5573"/>
    <hyperlink r:id="rId17" ref="A5901"/>
  </hyperlinks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