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1c737d3ca715fb/Desktop/Berkeley W207/Week 03 RAH/"/>
    </mc:Choice>
  </mc:AlternateContent>
  <xr:revisionPtr revIDLastSave="530" documentId="8_{D9D61452-7CC8-4D03-873F-46700A083ECE}" xr6:coauthVersionLast="44" xr6:coauthVersionMax="44" xr10:uidLastSave="{58923963-FBFF-4ED3-8E89-DEA410397824}"/>
  <bookViews>
    <workbookView xWindow="390" yWindow="190" windowWidth="19130" windowHeight="20330" xr2:uid="{706C17A5-C24F-40C1-AC56-853A828E22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1" i="1" l="1"/>
  <c r="G51" i="1"/>
  <c r="F51" i="1"/>
  <c r="H50" i="1"/>
  <c r="G50" i="1"/>
  <c r="F50" i="1"/>
  <c r="H49" i="1"/>
  <c r="G49" i="1"/>
  <c r="F49" i="1"/>
  <c r="E35" i="1"/>
  <c r="F35" i="1"/>
  <c r="E36" i="1"/>
  <c r="F36" i="1"/>
  <c r="E37" i="1"/>
  <c r="F37" i="1"/>
  <c r="E38" i="1"/>
  <c r="F38" i="1"/>
  <c r="D36" i="1"/>
  <c r="D37" i="1"/>
  <c r="D38" i="1"/>
  <c r="D35" i="1"/>
  <c r="E28" i="1"/>
  <c r="F28" i="1"/>
  <c r="E29" i="1"/>
  <c r="F29" i="1"/>
  <c r="E30" i="1"/>
  <c r="F30" i="1"/>
  <c r="E31" i="1"/>
  <c r="F31" i="1"/>
  <c r="D29" i="1"/>
  <c r="D30" i="1"/>
  <c r="D31" i="1"/>
  <c r="D28" i="1"/>
  <c r="K17" i="1"/>
  <c r="M10" i="1" s="1"/>
  <c r="K16" i="1"/>
  <c r="K15" i="1"/>
  <c r="K14" i="1"/>
  <c r="J17" i="1"/>
  <c r="J16" i="1"/>
  <c r="J15" i="1"/>
  <c r="M8" i="1" s="1"/>
  <c r="J14" i="1"/>
  <c r="I17" i="1"/>
  <c r="I16" i="1"/>
  <c r="I15" i="1"/>
  <c r="I14" i="1"/>
  <c r="M9" i="1"/>
  <c r="M7" i="1"/>
  <c r="K30" i="1" l="1"/>
  <c r="K37" i="1" s="1"/>
  <c r="K28" i="1"/>
  <c r="K35" i="1" s="1"/>
  <c r="I30" i="1"/>
  <c r="I37" i="1" s="1"/>
  <c r="I20" i="1"/>
  <c r="I29" i="1"/>
  <c r="I36" i="1" s="1"/>
  <c r="J30" i="1"/>
  <c r="J37" i="1" s="1"/>
  <c r="J28" i="1"/>
  <c r="J35" i="1" s="1"/>
  <c r="I28" i="1"/>
  <c r="I35" i="1" s="1"/>
  <c r="K31" i="1"/>
  <c r="K38" i="1" s="1"/>
  <c r="K29" i="1"/>
  <c r="K36" i="1" s="1"/>
  <c r="I31" i="1"/>
  <c r="I38" i="1" s="1"/>
  <c r="J31" i="1"/>
  <c r="J38" i="1" s="1"/>
  <c r="J29" i="1"/>
  <c r="J36" i="1" s="1"/>
  <c r="J20" i="1"/>
  <c r="K20" i="1"/>
  <c r="K51" i="1" l="1"/>
  <c r="J51" i="1"/>
  <c r="I51" i="1"/>
  <c r="K49" i="1"/>
  <c r="K50" i="1"/>
  <c r="J49" i="1"/>
  <c r="I49" i="1"/>
  <c r="I50" i="1"/>
  <c r="J50" i="1"/>
</calcChain>
</file>

<file path=xl/sharedStrings.xml><?xml version="1.0" encoding="utf-8"?>
<sst xmlns="http://schemas.openxmlformats.org/spreadsheetml/2006/main" count="91" uniqueCount="26">
  <si>
    <t>x0</t>
  </si>
  <si>
    <t>x1</t>
  </si>
  <si>
    <t>x2</t>
  </si>
  <si>
    <t>x3</t>
  </si>
  <si>
    <t>sepal length</t>
  </si>
  <si>
    <t>sepal width</t>
  </si>
  <si>
    <t>petal length</t>
  </si>
  <si>
    <t>petal width</t>
  </si>
  <si>
    <t>label</t>
  </si>
  <si>
    <t>species</t>
  </si>
  <si>
    <t>.</t>
  </si>
  <si>
    <t>label 0</t>
  </si>
  <si>
    <t>label 1</t>
  </si>
  <si>
    <t>label 2</t>
  </si>
  <si>
    <t>CONDITIONAL PROBABILITIES</t>
  </si>
  <si>
    <t>PROBABILITIES</t>
  </si>
  <si>
    <t>COUNTS</t>
  </si>
  <si>
    <t>xi = 0</t>
  </si>
  <si>
    <t>xi = 1</t>
  </si>
  <si>
    <t>NEW OBSERVATION</t>
  </si>
  <si>
    <t>predict_0</t>
  </si>
  <si>
    <t>predict_1</t>
  </si>
  <si>
    <t>predict_2</t>
  </si>
  <si>
    <t>predict_0*</t>
  </si>
  <si>
    <t>predict_1*</t>
  </si>
  <si>
    <t>predict_2*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</si>
</sst>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FA1"/>
        <bgColor indexed="64"/>
      </patternFill>
    </fill>
    <fill>
      <patternFill patternType="solid">
        <fgColor rgb="FFE7B7FF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7" xfId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6" fontId="0" fillId="8" borderId="0" xfId="0" applyNumberFormat="1" applyFill="1" applyAlignment="1">
      <alignment horizontal="center"/>
    </xf>
  </cellXfs>
  <cellStyles count="4">
    <cellStyle name="Accent3" xfId="1" builtinId="37"/>
    <cellStyle name="Accent5" xfId="2" builtinId="45"/>
    <cellStyle name="Accent6" xfId="3" builtinId="49"/>
    <cellStyle name="Normal" xfId="0" builtinId="0"/>
  </cellStyles>
  <dxfs count="0"/>
  <tableStyles count="0" defaultTableStyle="TableStyleMedium2" defaultPivotStyle="PivotStyleLight16"/>
  <colors>
    <mruColors>
      <color rgb="FFFF9FA1"/>
      <color rgb="FFE7B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73CD0-1C62-487D-8C1A-15E6779E5548}">
  <dimension ref="B2:M51"/>
  <sheetViews>
    <sheetView tabSelected="1" workbookViewId="0">
      <selection activeCell="I14" sqref="I14"/>
    </sheetView>
  </sheetViews>
  <sheetFormatPr defaultRowHeight="14.5" x14ac:dyDescent="0.35"/>
  <cols>
    <col min="2" max="6" width="10.81640625" style="1" customWidth="1"/>
    <col min="7" max="18" width="10.81640625" customWidth="1"/>
  </cols>
  <sheetData>
    <row r="2" spans="2:13" ht="15" thickBot="1" x14ac:dyDescent="0.4"/>
    <row r="3" spans="2:13" x14ac:dyDescent="0.35">
      <c r="B3" s="16" t="s">
        <v>4</v>
      </c>
      <c r="C3" s="17" t="s">
        <v>5</v>
      </c>
      <c r="D3" s="17" t="s">
        <v>6</v>
      </c>
      <c r="E3" s="17" t="s">
        <v>7</v>
      </c>
      <c r="F3" s="18" t="s">
        <v>9</v>
      </c>
      <c r="H3" t="s">
        <v>16</v>
      </c>
    </row>
    <row r="4" spans="2:13" x14ac:dyDescent="0.35">
      <c r="B4" s="19" t="s">
        <v>0</v>
      </c>
      <c r="C4" s="20" t="s">
        <v>1</v>
      </c>
      <c r="D4" s="20" t="s">
        <v>2</v>
      </c>
      <c r="E4" s="20" t="s">
        <v>3</v>
      </c>
      <c r="F4" s="21" t="s">
        <v>8</v>
      </c>
    </row>
    <row r="5" spans="2:13" x14ac:dyDescent="0.35">
      <c r="B5" s="22">
        <v>0</v>
      </c>
      <c r="C5" s="5">
        <v>0</v>
      </c>
      <c r="D5" s="5">
        <v>1</v>
      </c>
      <c r="E5" s="5">
        <v>1</v>
      </c>
      <c r="F5" s="23">
        <v>2</v>
      </c>
      <c r="H5" s="2" t="s">
        <v>17</v>
      </c>
    </row>
    <row r="6" spans="2:13" x14ac:dyDescent="0.35">
      <c r="B6" s="24">
        <v>0</v>
      </c>
      <c r="C6" s="25">
        <v>0</v>
      </c>
      <c r="D6" s="26">
        <v>1</v>
      </c>
      <c r="E6" s="5">
        <v>0</v>
      </c>
      <c r="F6" s="23">
        <v>1</v>
      </c>
      <c r="H6" s="13"/>
      <c r="I6" s="12" t="s">
        <v>11</v>
      </c>
      <c r="J6" s="12" t="s">
        <v>12</v>
      </c>
      <c r="K6" s="12" t="s">
        <v>13</v>
      </c>
    </row>
    <row r="7" spans="2:13" x14ac:dyDescent="0.35">
      <c r="B7" s="27">
        <v>0</v>
      </c>
      <c r="C7" s="5">
        <v>1</v>
      </c>
      <c r="D7" s="5">
        <v>0</v>
      </c>
      <c r="E7" s="5">
        <v>0</v>
      </c>
      <c r="F7" s="23">
        <v>0</v>
      </c>
      <c r="H7" s="12" t="s">
        <v>0</v>
      </c>
      <c r="I7" s="6">
        <v>31</v>
      </c>
      <c r="J7" s="7">
        <v>20</v>
      </c>
      <c r="K7" s="8">
        <v>7</v>
      </c>
      <c r="M7" s="11">
        <f>SUM(I7:K7,I14:K14)</f>
        <v>100</v>
      </c>
    </row>
    <row r="8" spans="2:13" x14ac:dyDescent="0.35">
      <c r="B8" s="28">
        <v>1</v>
      </c>
      <c r="C8" s="5">
        <v>0</v>
      </c>
      <c r="D8" s="5">
        <v>1</v>
      </c>
      <c r="E8" s="5">
        <v>1</v>
      </c>
      <c r="F8" s="23">
        <v>2</v>
      </c>
      <c r="H8" s="12" t="s">
        <v>1</v>
      </c>
      <c r="I8" s="1">
        <v>6</v>
      </c>
      <c r="J8" s="3">
        <v>27</v>
      </c>
      <c r="K8" s="1">
        <v>25</v>
      </c>
      <c r="M8" s="11">
        <f>SUM(I8:K8,I15:K15)</f>
        <v>100</v>
      </c>
    </row>
    <row r="9" spans="2:13" x14ac:dyDescent="0.35">
      <c r="B9" s="27">
        <v>0</v>
      </c>
      <c r="C9" s="5">
        <v>1</v>
      </c>
      <c r="D9" s="5">
        <v>0</v>
      </c>
      <c r="E9" s="5">
        <v>0</v>
      </c>
      <c r="F9" s="23">
        <v>0</v>
      </c>
      <c r="H9" s="12" t="s">
        <v>2</v>
      </c>
      <c r="I9" s="1">
        <v>31</v>
      </c>
      <c r="J9" s="1">
        <v>0</v>
      </c>
      <c r="K9" s="1">
        <v>0</v>
      </c>
      <c r="M9" s="11">
        <f>SUM(I9:K9,I16:K16)</f>
        <v>100</v>
      </c>
    </row>
    <row r="10" spans="2:13" x14ac:dyDescent="0.35">
      <c r="B10" s="28">
        <v>1</v>
      </c>
      <c r="C10" s="5">
        <v>1</v>
      </c>
      <c r="D10" s="5">
        <v>1</v>
      </c>
      <c r="E10" s="5">
        <v>1</v>
      </c>
      <c r="F10" s="23">
        <v>2</v>
      </c>
      <c r="H10" s="12" t="s">
        <v>3</v>
      </c>
      <c r="I10" s="1">
        <v>31</v>
      </c>
      <c r="J10" s="1">
        <v>3</v>
      </c>
      <c r="K10" s="1">
        <v>0</v>
      </c>
      <c r="M10" s="11">
        <f>SUM(I10:K10,I17:K17)</f>
        <v>100</v>
      </c>
    </row>
    <row r="11" spans="2:13" x14ac:dyDescent="0.35">
      <c r="B11" s="27">
        <v>0</v>
      </c>
      <c r="C11" s="5">
        <v>1</v>
      </c>
      <c r="D11" s="5">
        <v>0</v>
      </c>
      <c r="E11" s="5">
        <v>0</v>
      </c>
      <c r="F11" s="23">
        <v>0</v>
      </c>
    </row>
    <row r="12" spans="2:13" x14ac:dyDescent="0.35">
      <c r="B12" s="28">
        <v>1</v>
      </c>
      <c r="C12" s="5">
        <v>1</v>
      </c>
      <c r="D12" s="26">
        <v>1</v>
      </c>
      <c r="E12" s="5">
        <v>1</v>
      </c>
      <c r="F12" s="29">
        <v>1</v>
      </c>
      <c r="H12" s="2" t="s">
        <v>18</v>
      </c>
    </row>
    <row r="13" spans="2:13" x14ac:dyDescent="0.35">
      <c r="B13" s="28">
        <v>1</v>
      </c>
      <c r="C13" s="25">
        <v>0</v>
      </c>
      <c r="D13" s="26">
        <v>1</v>
      </c>
      <c r="E13" s="5">
        <v>1</v>
      </c>
      <c r="F13" s="29">
        <v>1</v>
      </c>
      <c r="H13" s="13"/>
      <c r="I13" s="12" t="s">
        <v>11</v>
      </c>
      <c r="J13" s="12" t="s">
        <v>12</v>
      </c>
      <c r="K13" s="12" t="s">
        <v>13</v>
      </c>
    </row>
    <row r="14" spans="2:13" x14ac:dyDescent="0.35">
      <c r="B14" s="28">
        <v>1</v>
      </c>
      <c r="C14" s="25">
        <v>0</v>
      </c>
      <c r="D14" s="26">
        <v>1</v>
      </c>
      <c r="E14" s="5">
        <v>1</v>
      </c>
      <c r="F14" s="29">
        <v>1</v>
      </c>
      <c r="H14" s="12" t="s">
        <v>0</v>
      </c>
      <c r="I14" s="5">
        <f>I19-I7</f>
        <v>0</v>
      </c>
      <c r="J14" s="5">
        <f>J19-J7</f>
        <v>13</v>
      </c>
      <c r="K14" s="5">
        <f>K19-K7</f>
        <v>29</v>
      </c>
    </row>
    <row r="15" spans="2:13" x14ac:dyDescent="0.35">
      <c r="B15" s="28" t="s">
        <v>10</v>
      </c>
      <c r="C15" s="5" t="s">
        <v>10</v>
      </c>
      <c r="D15" s="5" t="s">
        <v>10</v>
      </c>
      <c r="E15" s="5" t="s">
        <v>10</v>
      </c>
      <c r="F15" s="29" t="s">
        <v>10</v>
      </c>
      <c r="H15" s="12" t="s">
        <v>1</v>
      </c>
      <c r="I15" s="1">
        <f>I19-I8</f>
        <v>25</v>
      </c>
      <c r="J15" s="1">
        <f>J19-J8</f>
        <v>6</v>
      </c>
      <c r="K15" s="1">
        <f>K19-K8</f>
        <v>11</v>
      </c>
    </row>
    <row r="16" spans="2:13" x14ac:dyDescent="0.35">
      <c r="B16" s="28" t="s">
        <v>10</v>
      </c>
      <c r="C16" s="5" t="s">
        <v>10</v>
      </c>
      <c r="D16" s="5" t="s">
        <v>10</v>
      </c>
      <c r="E16" s="5" t="s">
        <v>10</v>
      </c>
      <c r="F16" s="29" t="s">
        <v>10</v>
      </c>
      <c r="H16" s="12" t="s">
        <v>2</v>
      </c>
      <c r="I16" s="1">
        <f>I19-I9</f>
        <v>0</v>
      </c>
      <c r="J16" s="4">
        <f>J19-J9</f>
        <v>33</v>
      </c>
      <c r="K16" s="1">
        <f>K19-K9</f>
        <v>36</v>
      </c>
    </row>
    <row r="17" spans="2:11" x14ac:dyDescent="0.35">
      <c r="B17" s="28" t="s">
        <v>10</v>
      </c>
      <c r="C17" s="5" t="s">
        <v>10</v>
      </c>
      <c r="D17" s="5" t="s">
        <v>10</v>
      </c>
      <c r="E17" s="5" t="s">
        <v>10</v>
      </c>
      <c r="F17" s="29" t="s">
        <v>10</v>
      </c>
      <c r="H17" s="12" t="s">
        <v>3</v>
      </c>
      <c r="I17" s="1">
        <f>I19-I10</f>
        <v>0</v>
      </c>
      <c r="J17" s="1">
        <f>J19-J10</f>
        <v>30</v>
      </c>
      <c r="K17" s="1">
        <f>K19-K10</f>
        <v>36</v>
      </c>
    </row>
    <row r="18" spans="2:11" ht="15" thickBot="1" x14ac:dyDescent="0.4">
      <c r="B18" s="30"/>
      <c r="C18" s="31"/>
      <c r="D18" s="31"/>
      <c r="E18" s="31"/>
      <c r="F18" s="32"/>
    </row>
    <row r="19" spans="2:11" ht="15" thickTop="1" x14ac:dyDescent="0.35">
      <c r="I19" s="10">
        <v>31</v>
      </c>
      <c r="J19" s="10">
        <v>33</v>
      </c>
      <c r="K19" s="10">
        <v>36</v>
      </c>
    </row>
    <row r="20" spans="2:11" x14ac:dyDescent="0.35">
      <c r="I20" s="1">
        <f>I19/SUM(I19:K19)</f>
        <v>0.31</v>
      </c>
      <c r="J20" s="1">
        <f>J19/SUM(I19:K19)</f>
        <v>0.33</v>
      </c>
      <c r="K20" s="1">
        <f>K19/SUM(I19:K19)</f>
        <v>0.36</v>
      </c>
    </row>
    <row r="21" spans="2:11" x14ac:dyDescent="0.35">
      <c r="I21" s="1"/>
      <c r="J21" s="1"/>
      <c r="K21" s="1"/>
    </row>
    <row r="22" spans="2:11" x14ac:dyDescent="0.35">
      <c r="I22" s="1"/>
      <c r="J22" s="1"/>
      <c r="K22" s="1"/>
    </row>
    <row r="23" spans="2:11" x14ac:dyDescent="0.35">
      <c r="I23" s="1"/>
      <c r="J23" s="1"/>
      <c r="K23" s="1"/>
    </row>
    <row r="24" spans="2:11" x14ac:dyDescent="0.35">
      <c r="C24" t="s">
        <v>15</v>
      </c>
      <c r="D24"/>
      <c r="E24"/>
      <c r="F24"/>
      <c r="G24" s="1"/>
      <c r="H24" t="s">
        <v>14</v>
      </c>
    </row>
    <row r="25" spans="2:11" x14ac:dyDescent="0.35">
      <c r="C25"/>
      <c r="D25"/>
      <c r="E25"/>
      <c r="F25"/>
      <c r="G25" s="1"/>
    </row>
    <row r="26" spans="2:11" x14ac:dyDescent="0.35">
      <c r="C26" s="2" t="s">
        <v>17</v>
      </c>
      <c r="D26"/>
      <c r="E26"/>
      <c r="F26"/>
      <c r="G26" s="1"/>
      <c r="H26" s="2" t="s">
        <v>17</v>
      </c>
    </row>
    <row r="27" spans="2:11" x14ac:dyDescent="0.35">
      <c r="C27" s="13"/>
      <c r="D27" s="12" t="s">
        <v>11</v>
      </c>
      <c r="E27" s="12" t="s">
        <v>12</v>
      </c>
      <c r="F27" s="12" t="s">
        <v>13</v>
      </c>
      <c r="G27" s="1"/>
      <c r="H27" s="13"/>
      <c r="I27" s="12" t="s">
        <v>11</v>
      </c>
      <c r="J27" s="12" t="s">
        <v>12</v>
      </c>
      <c r="K27" s="12" t="s">
        <v>13</v>
      </c>
    </row>
    <row r="28" spans="2:11" x14ac:dyDescent="0.35">
      <c r="C28" s="12" t="s">
        <v>0</v>
      </c>
      <c r="D28" s="9">
        <f>I7/100</f>
        <v>0.31</v>
      </c>
      <c r="E28" s="9">
        <f t="shared" ref="E28:F31" si="0">J7/100</f>
        <v>0.2</v>
      </c>
      <c r="F28" s="9">
        <f t="shared" si="0"/>
        <v>7.0000000000000007E-2</v>
      </c>
      <c r="G28" s="1"/>
      <c r="H28" s="12" t="s">
        <v>0</v>
      </c>
      <c r="I28" s="9">
        <f>I7/I$19</f>
        <v>1</v>
      </c>
      <c r="J28" s="9">
        <f>J7/J$19</f>
        <v>0.60606060606060608</v>
      </c>
      <c r="K28" s="9">
        <f>K7/K$19</f>
        <v>0.19444444444444445</v>
      </c>
    </row>
    <row r="29" spans="2:11" x14ac:dyDescent="0.35">
      <c r="C29" s="12" t="s">
        <v>1</v>
      </c>
      <c r="D29" s="9">
        <f t="shared" ref="D29:D31" si="1">I8/100</f>
        <v>0.06</v>
      </c>
      <c r="E29" s="9">
        <f t="shared" si="0"/>
        <v>0.27</v>
      </c>
      <c r="F29" s="9">
        <f t="shared" si="0"/>
        <v>0.25</v>
      </c>
      <c r="G29" s="1"/>
      <c r="H29" s="12" t="s">
        <v>1</v>
      </c>
      <c r="I29" s="9">
        <f>I8/I$19</f>
        <v>0.19354838709677419</v>
      </c>
      <c r="J29" s="9">
        <f>J8/J$19</f>
        <v>0.81818181818181823</v>
      </c>
      <c r="K29" s="9">
        <f>K8/K$19</f>
        <v>0.69444444444444442</v>
      </c>
    </row>
    <row r="30" spans="2:11" x14ac:dyDescent="0.35">
      <c r="C30" s="12" t="s">
        <v>2</v>
      </c>
      <c r="D30" s="9">
        <f t="shared" si="1"/>
        <v>0.31</v>
      </c>
      <c r="E30" s="9">
        <f t="shared" si="0"/>
        <v>0</v>
      </c>
      <c r="F30" s="9">
        <f t="shared" si="0"/>
        <v>0</v>
      </c>
      <c r="G30" s="1"/>
      <c r="H30" s="12" t="s">
        <v>2</v>
      </c>
      <c r="I30" s="9">
        <f>I9/I$19</f>
        <v>1</v>
      </c>
      <c r="J30" s="9">
        <f>J9/J$19</f>
        <v>0</v>
      </c>
      <c r="K30" s="9">
        <f>K9/K$19</f>
        <v>0</v>
      </c>
    </row>
    <row r="31" spans="2:11" x14ac:dyDescent="0.35">
      <c r="C31" s="12" t="s">
        <v>3</v>
      </c>
      <c r="D31" s="9">
        <f t="shared" si="1"/>
        <v>0.31</v>
      </c>
      <c r="E31" s="9">
        <f t="shared" si="0"/>
        <v>0.03</v>
      </c>
      <c r="F31" s="9">
        <f t="shared" si="0"/>
        <v>0</v>
      </c>
      <c r="G31" s="1"/>
      <c r="H31" s="12" t="s">
        <v>3</v>
      </c>
      <c r="I31" s="9">
        <f>I10/I$19</f>
        <v>1</v>
      </c>
      <c r="J31" s="9">
        <f>J10/J$19</f>
        <v>9.0909090909090912E-2</v>
      </c>
      <c r="K31" s="9">
        <f>K10/K$19</f>
        <v>0</v>
      </c>
    </row>
    <row r="32" spans="2:11" x14ac:dyDescent="0.35">
      <c r="C32"/>
      <c r="D32"/>
      <c r="E32"/>
      <c r="F32"/>
      <c r="G32" s="1"/>
    </row>
    <row r="33" spans="2:11" x14ac:dyDescent="0.35">
      <c r="C33" s="2" t="s">
        <v>18</v>
      </c>
      <c r="D33"/>
      <c r="E33"/>
      <c r="F33"/>
      <c r="G33" s="1"/>
      <c r="H33" s="2" t="s">
        <v>18</v>
      </c>
    </row>
    <row r="34" spans="2:11" x14ac:dyDescent="0.35">
      <c r="C34" s="13"/>
      <c r="D34" s="12" t="s">
        <v>11</v>
      </c>
      <c r="E34" s="12" t="s">
        <v>12</v>
      </c>
      <c r="F34" s="12" t="s">
        <v>13</v>
      </c>
      <c r="G34" s="1"/>
      <c r="H34" s="13"/>
      <c r="I34" s="12" t="s">
        <v>11</v>
      </c>
      <c r="J34" s="12" t="s">
        <v>12</v>
      </c>
      <c r="K34" s="12" t="s">
        <v>13</v>
      </c>
    </row>
    <row r="35" spans="2:11" x14ac:dyDescent="0.35">
      <c r="C35" s="12" t="s">
        <v>0</v>
      </c>
      <c r="D35" s="9">
        <f>I14/100</f>
        <v>0</v>
      </c>
      <c r="E35" s="9">
        <f t="shared" ref="E35:F38" si="2">J14/100</f>
        <v>0.13</v>
      </c>
      <c r="F35" s="9">
        <f t="shared" si="2"/>
        <v>0.28999999999999998</v>
      </c>
      <c r="G35" s="1"/>
      <c r="H35" s="12" t="s">
        <v>0</v>
      </c>
      <c r="I35" s="9">
        <f>1-I28</f>
        <v>0</v>
      </c>
      <c r="J35" s="9">
        <f t="shared" ref="J35:K35" si="3">1-J28</f>
        <v>0.39393939393939392</v>
      </c>
      <c r="K35" s="9">
        <f t="shared" si="3"/>
        <v>0.80555555555555558</v>
      </c>
    </row>
    <row r="36" spans="2:11" x14ac:dyDescent="0.35">
      <c r="C36" s="12" t="s">
        <v>1</v>
      </c>
      <c r="D36" s="9">
        <f t="shared" ref="D36:D38" si="4">I15/100</f>
        <v>0.25</v>
      </c>
      <c r="E36" s="9">
        <f t="shared" si="2"/>
        <v>0.06</v>
      </c>
      <c r="F36" s="9">
        <f t="shared" si="2"/>
        <v>0.11</v>
      </c>
      <c r="G36" s="1"/>
      <c r="H36" s="12" t="s">
        <v>1</v>
      </c>
      <c r="I36" s="9">
        <f t="shared" ref="I36:K38" si="5">1-I29</f>
        <v>0.80645161290322576</v>
      </c>
      <c r="J36" s="9">
        <f t="shared" si="5"/>
        <v>0.18181818181818177</v>
      </c>
      <c r="K36" s="9">
        <f t="shared" si="5"/>
        <v>0.30555555555555558</v>
      </c>
    </row>
    <row r="37" spans="2:11" x14ac:dyDescent="0.35">
      <c r="C37" s="12" t="s">
        <v>2</v>
      </c>
      <c r="D37" s="9">
        <f t="shared" si="4"/>
        <v>0</v>
      </c>
      <c r="E37" s="9">
        <f t="shared" si="2"/>
        <v>0.33</v>
      </c>
      <c r="F37" s="9">
        <f t="shared" si="2"/>
        <v>0.36</v>
      </c>
      <c r="G37" s="1"/>
      <c r="H37" s="12" t="s">
        <v>2</v>
      </c>
      <c r="I37" s="9">
        <f t="shared" si="5"/>
        <v>0</v>
      </c>
      <c r="J37" s="9">
        <f t="shared" si="5"/>
        <v>1</v>
      </c>
      <c r="K37" s="9">
        <f t="shared" si="5"/>
        <v>1</v>
      </c>
    </row>
    <row r="38" spans="2:11" x14ac:dyDescent="0.35">
      <c r="C38" s="12" t="s">
        <v>3</v>
      </c>
      <c r="D38" s="9">
        <f t="shared" si="4"/>
        <v>0</v>
      </c>
      <c r="E38" s="9">
        <f t="shared" si="2"/>
        <v>0.3</v>
      </c>
      <c r="F38" s="9">
        <f t="shared" si="2"/>
        <v>0.36</v>
      </c>
      <c r="G38" s="1"/>
      <c r="H38" s="12" t="s">
        <v>3</v>
      </c>
      <c r="I38" s="9">
        <f t="shared" si="5"/>
        <v>0</v>
      </c>
      <c r="J38" s="9">
        <f t="shared" si="5"/>
        <v>0.90909090909090906</v>
      </c>
      <c r="K38" s="9">
        <f t="shared" si="5"/>
        <v>1</v>
      </c>
    </row>
    <row r="39" spans="2:11" x14ac:dyDescent="0.35">
      <c r="C39"/>
      <c r="F39"/>
      <c r="G39" s="1"/>
    </row>
    <row r="40" spans="2:11" x14ac:dyDescent="0.35">
      <c r="C40"/>
      <c r="G40" s="1"/>
      <c r="I40" s="1"/>
      <c r="J40" s="1"/>
      <c r="K40" s="1"/>
    </row>
    <row r="41" spans="2:11" x14ac:dyDescent="0.35">
      <c r="H41" s="1"/>
      <c r="I41" s="1"/>
      <c r="J41" s="1"/>
    </row>
    <row r="42" spans="2:11" x14ac:dyDescent="0.35">
      <c r="B42"/>
      <c r="F42"/>
    </row>
    <row r="45" spans="2:11" x14ac:dyDescent="0.35">
      <c r="B45" s="2" t="s">
        <v>19</v>
      </c>
    </row>
    <row r="47" spans="2:11" x14ac:dyDescent="0.35">
      <c r="B47" s="1" t="s">
        <v>4</v>
      </c>
      <c r="C47" s="1" t="s">
        <v>5</v>
      </c>
      <c r="D47" s="1" t="s">
        <v>6</v>
      </c>
      <c r="E47" s="1" t="s">
        <v>7</v>
      </c>
    </row>
    <row r="48" spans="2:11" x14ac:dyDescent="0.35">
      <c r="B48" s="12" t="s">
        <v>0</v>
      </c>
      <c r="C48" s="12" t="s">
        <v>1</v>
      </c>
      <c r="D48" s="12" t="s">
        <v>2</v>
      </c>
      <c r="E48" s="12" t="s">
        <v>3</v>
      </c>
      <c r="F48" s="14" t="s">
        <v>20</v>
      </c>
      <c r="G48" s="14" t="s">
        <v>21</v>
      </c>
      <c r="H48" s="14" t="s">
        <v>22</v>
      </c>
      <c r="I48" s="15" t="s">
        <v>23</v>
      </c>
      <c r="J48" s="15" t="s">
        <v>24</v>
      </c>
      <c r="K48" s="15" t="s">
        <v>25</v>
      </c>
    </row>
    <row r="49" spans="2:11" x14ac:dyDescent="0.35">
      <c r="B49" s="1">
        <v>0</v>
      </c>
      <c r="C49" s="1">
        <v>0</v>
      </c>
      <c r="D49" s="1">
        <v>0</v>
      </c>
      <c r="E49" s="1">
        <v>0</v>
      </c>
      <c r="F49" s="9">
        <f>I20*I28*I29*I30*I31</f>
        <v>0.06</v>
      </c>
      <c r="G49" s="9">
        <f>J20*J28*J29*J30*J31</f>
        <v>0</v>
      </c>
      <c r="H49" s="9">
        <f>K20*K28*K29*K30*K31</f>
        <v>0</v>
      </c>
      <c r="I49" s="33">
        <f>F49/SUM(F49:H49)</f>
        <v>1</v>
      </c>
      <c r="J49" s="9">
        <f>G49/SUM(F49:H49)</f>
        <v>0</v>
      </c>
      <c r="K49" s="9">
        <f>H49/SUM(F49:H49)</f>
        <v>0</v>
      </c>
    </row>
    <row r="50" spans="2:11" x14ac:dyDescent="0.35">
      <c r="B50" s="1">
        <v>0</v>
      </c>
      <c r="C50" s="1">
        <v>1</v>
      </c>
      <c r="D50" s="1">
        <v>0</v>
      </c>
      <c r="E50" s="1">
        <v>0</v>
      </c>
      <c r="F50" s="9">
        <f>I20*I28*I36*I30*I31</f>
        <v>0.24999999999999997</v>
      </c>
      <c r="G50" s="9">
        <f>J20*J28*J36*J30*J31</f>
        <v>0</v>
      </c>
      <c r="H50" s="9">
        <f>K20*K28*K36*K30*K31</f>
        <v>0</v>
      </c>
      <c r="I50" s="33">
        <f>F50/SUM(F50:H50)</f>
        <v>1</v>
      </c>
      <c r="J50" s="9">
        <f>G50/SUM(F50:H50)</f>
        <v>0</v>
      </c>
      <c r="K50" s="9">
        <f>H50/SUM(F50:H50)</f>
        <v>0</v>
      </c>
    </row>
    <row r="51" spans="2:11" x14ac:dyDescent="0.35">
      <c r="B51" s="1">
        <v>0</v>
      </c>
      <c r="C51" s="1">
        <v>0</v>
      </c>
      <c r="D51" s="1">
        <v>1</v>
      </c>
      <c r="E51" s="1">
        <v>1</v>
      </c>
      <c r="F51" s="9">
        <f>I20*I28*I29*I37*I38</f>
        <v>0</v>
      </c>
      <c r="G51" s="9">
        <f>J20*J28*J29*J37*J38</f>
        <v>0.14876033057851243</v>
      </c>
      <c r="H51" s="9">
        <f>K20*K28*K29*K37*K38</f>
        <v>4.8611111111111105E-2</v>
      </c>
      <c r="I51" s="9">
        <f>F51/SUM(F51:H51)</f>
        <v>0</v>
      </c>
      <c r="J51" s="33">
        <f>G51/SUM(F51:H51)</f>
        <v>0.75370747310264619</v>
      </c>
      <c r="K51" s="9">
        <f>H51/SUM(F51:H51)</f>
        <v>0.24629252689735381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Huntsinger</dc:creator>
  <cp:lastModifiedBy>Richard Huntsinger</cp:lastModifiedBy>
  <dcterms:created xsi:type="dcterms:W3CDTF">2019-09-11T18:45:48Z</dcterms:created>
  <dcterms:modified xsi:type="dcterms:W3CDTF">2019-09-12T01:51:16Z</dcterms:modified>
</cp:coreProperties>
</file>