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ABINDRA SRIVASTAVA\Desktop\Data Analysis\Bike Sales Data Analysis\"/>
    </mc:Choice>
  </mc:AlternateContent>
  <xr:revisionPtr revIDLastSave="0" documentId="13_ncr:1_{AF3034F3-47D8-4EB0-A82D-E546A0E1E84B}"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Sheet'!$M$1:$M$1001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<sst xmlns="http://schemas.openxmlformats.org/spreadsheetml/2006/main" count="16266" uniqueCount="50">
  <si>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</si>
  <si>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</si>
  <si>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</si>
  <si>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</si>
  <si>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</si>
  <si>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</si>
  <si>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</si>
  <si>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</si>
  <si>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</si>
  <si>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</si>
  <si>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</si>
  <si>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</si>
  <si>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</si>
  <si>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</si>
  <si>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</si>
  <si>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</si>
  <si>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</si>
  <si>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</si>
  <si>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</si>
  <si>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</si>
  <si>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</si>
  <si>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</si>
  <si>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</si>
  <si>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</si>
  <si>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</si>
  <si>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</si>
  <si>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</si>
  <si>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</si>
  <si>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</si>
  <si>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</si>
  <si>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</si>
  <si>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</si>
  <si>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</si>
  <si>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</si>
  <si>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</si>
  <si>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</si>
  <si>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</si>
  <si>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</si>
  <si>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</si>
  <si>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</si>
  <si>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</si>
  <si>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</si>
  <si>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Column Labels</t>
  </si>
  <si>
    <t>Average of Income</t>
  </si>
  <si>
    <t>Count of Purchased Bike</t>
  </si>
  <si>
    <t>More then 10 Miles</t>
  </si>
  <si>
    <t>Adolescent</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</si>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</sst>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7" fontId="0" fillId="0" borderId="0" xfId="0" applyNumberFormat="1" applyAlignment="1">
      <alignment horizontal="center"/>
    </xf>
    <xf numFmtId="0" fontId="0" fillId="33"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a:t>
            </a:r>
            <a:r>
              <a:rPr lang="en-IN" sz="1200" baseline="0"/>
              <a:t> Income Per Purchase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0-45C8-438D-9762-91EBC2B1C1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5C8-438D-9762-91EBC2B1C183}"/>
            </c:ext>
          </c:extLst>
        </c:ser>
        <c:dLbls>
          <c:showLegendKey val="0"/>
          <c:showVal val="0"/>
          <c:showCatName val="0"/>
          <c:showSerName val="0"/>
          <c:showPercent val="0"/>
          <c:showBubbleSize val="0"/>
        </c:dLbls>
        <c:gapWidth val="219"/>
        <c:overlap val="-27"/>
        <c:axId val="452319344"/>
        <c:axId val="452323216"/>
      </c:barChart>
      <c:catAx>
        <c:axId val="45231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23216"/>
        <c:crosses val="autoZero"/>
        <c:auto val="1"/>
        <c:lblAlgn val="ctr"/>
        <c:lblOffset val="100"/>
        <c:noMultiLvlLbl val="0"/>
      </c:catAx>
      <c:valAx>
        <c:axId val="452323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19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Table'!$A$11:$A$15</c:f>
              <c:strCache>
                <c:ptCount val="5"/>
                <c:pt idx="0">
                  <c:v>0-1 Miles</c:v>
                </c:pt>
                <c:pt idx="1">
                  <c:v>1-2 Miles</c:v>
                </c:pt>
                <c:pt idx="2">
                  <c:v>2-5 Miles</c:v>
                </c:pt>
                <c:pt idx="3">
                  <c:v>5-10 Miles</c:v>
                </c:pt>
                <c:pt idx="4">
                  <c:v>More then 10 Miles</c:v>
                </c:pt>
              </c:strCache>
            </c:strRef>
          </c:cat>
          <c:val>
            <c:numRef>
              <c:f>'Pivot Table'!$B$11:$B$15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85-4874-9068-2F760627DBAE}"/>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Table'!$A$11:$A$15</c:f>
              <c:strCache>
                <c:ptCount val="5"/>
                <c:pt idx="0">
                  <c:v>0-1 Miles</c:v>
                </c:pt>
                <c:pt idx="1">
                  <c:v>1-2 Miles</c:v>
                </c:pt>
                <c:pt idx="2">
                  <c:v>2-5 Miles</c:v>
                </c:pt>
                <c:pt idx="3">
                  <c:v>5-10 Miles</c:v>
                </c:pt>
                <c:pt idx="4">
                  <c:v>More then 10 Miles</c:v>
                </c:pt>
              </c:strCache>
            </c:strRef>
          </c:cat>
          <c:val>
            <c:numRef>
              <c:f>'Pivot Table'!$C$11:$C$15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85-4874-9068-2F760627DBAE}"/>
            </c:ext>
          </c:extLst>
        </c:ser>
        <c:dLbls>
          <c:showLegendKey val="0"/>
          <c:showVal val="0"/>
          <c:showCatName val="0"/>
          <c:showSerName val="0"/>
          <c:showPercent val="0"/>
          <c:showBubbleSize val="0"/>
        </c:dLbls>
        <c:smooth val="0"/>
        <c:axId val="291332808"/>
        <c:axId val="291329288"/>
      </c:lineChart>
      <c:catAx>
        <c:axId val="291332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29288"/>
        <c:crosses val="autoZero"/>
        <c:auto val="1"/>
        <c:lblAlgn val="ctr"/>
        <c:lblOffset val="100"/>
        <c:noMultiLvlLbl val="0"/>
      </c:catAx>
      <c:valAx>
        <c:axId val="29132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2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3"/>
                <c:pt idx="0">
                  <c:v>Adolescent</c:v>
                </c:pt>
                <c:pt idx="1">
                  <c:v>Middle Age</c:v>
                </c:pt>
                <c:pt idx="2">
                  <c:v>Old</c:v>
                </c:pt>
              </c:strCache>
            </c:strRef>
          </c:cat>
          <c:val>
            <c:numRef>
              <c:f>'Pivot Table'!$B$34:$B$36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FC8-450A-B6B3-1469309569B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3"/>
                <c:pt idx="0">
                  <c:v>Adolescent</c:v>
                </c:pt>
                <c:pt idx="1">
                  <c:v>Middle Age</c:v>
                </c:pt>
                <c:pt idx="2">
                  <c:v>Old</c:v>
                </c:pt>
              </c:strCache>
            </c:strRef>
          </c:cat>
          <c:val>
            <c:numRef>
              <c:f>'Pivot Table'!$C$34:$C$36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FC8-450A-B6B3-1469309569BF}"/>
            </c:ext>
          </c:extLst>
        </c:ser>
        <c:dLbls>
          <c:showLegendKey val="0"/>
          <c:showVal val="0"/>
          <c:showCatName val="0"/>
          <c:showSerName val="0"/>
          <c:showPercent val="0"/>
          <c:showBubbleSize val="0"/>
        </c:dLbls>
        <c:marker val="1"/>
        <c:smooth val="0"/>
        <c:axId val="382833296"/>
        <c:axId val="382837168"/>
      </c:lineChart>
      <c:catAx>
        <c:axId val="3828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37168"/>
        <c:crosses val="autoZero"/>
        <c:auto val="1"/>
        <c:lblAlgn val="ctr"/>
        <c:lblOffset val="100"/>
        <c:noMultiLvlLbl val="0"/>
      </c:catAx>
      <c:valAx>
        <c:axId val="3828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61C-457D-A907-8DB486304F0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61C-457D-A907-8DB486304F08}"/>
            </c:ext>
          </c:extLst>
        </c:ser>
        <c:dLbls>
          <c:showLegendKey val="0"/>
          <c:showVal val="0"/>
          <c:showCatName val="0"/>
          <c:showSerName val="0"/>
          <c:showPercent val="0"/>
          <c:showBubbleSize val="0"/>
        </c:dLbls>
        <c:marker val="1"/>
        <c:smooth val="0"/>
        <c:axId val="428700048"/>
        <c:axId val="428696528"/>
      </c:lineChart>
      <c:catAx>
        <c:axId val="4287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96528"/>
        <c:crosses val="autoZero"/>
        <c:auto val="1"/>
        <c:lblAlgn val="ctr"/>
        <c:lblOffset val="100"/>
        <c:noMultiLvlLbl val="0"/>
      </c:catAx>
      <c:valAx>
        <c:axId val="42869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0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Avg</a:t>
            </a:r>
            <a:r>
              <a:rPr lang="en-IN" sz="1200" baseline="0"/>
              <a:t> Income Per Purchase</a:t>
            </a:r>
            <a:endParaRPr lang="en-IN"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2"/>
                <c:pt idx="0">
                  <c:v>Female</c:v>
                </c:pt>
                <c:pt idx="1">
                  <c:v>Male</c:v>
                </c:pt>
              </c:strCache>
            </c:strRef>
          </c:cat>
          <c:val>
            <c:numRef>
              <c:f>'Pivot 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0-A196-4069-9A6A-B602CE6CC7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2"/>
                <c:pt idx="0">
                  <c:v>Female</c:v>
                </c:pt>
                <c:pt idx="1">
                  <c:v>Male</c:v>
                </c:pt>
              </c:strCache>
            </c:strRef>
          </c:cat>
          <c:val>
            <c:numRef>
              <c:f>'Pivot 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196-4069-9A6A-B602CE6CC7D1}"/>
            </c:ext>
          </c:extLst>
        </c:ser>
        <c:dLbls>
          <c:dLblPos val="outEnd"/>
          <c:showLegendKey val="0"/>
          <c:showVal val="0"/>
          <c:showCatName val="0"/>
          <c:showSerName val="0"/>
          <c:showPercent val="0"/>
          <c:showBubbleSize val="0"/>
        </c:dLbls>
        <c:gapWidth val="219"/>
        <c:overlap val="-27"/>
        <c:axId val="452319344"/>
        <c:axId val="452323216"/>
      </c:barChart>
      <c:catAx>
        <c:axId val="45231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23216"/>
        <c:crosses val="autoZero"/>
        <c:auto val="1"/>
        <c:lblAlgn val="ctr"/>
        <c:lblOffset val="100"/>
        <c:noMultiLvlLbl val="0"/>
      </c:catAx>
      <c:valAx>
        <c:axId val="4523232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319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Table'!$A$11:$A$15</c:f>
              <c:strCache>
                <c:ptCount val="5"/>
                <c:pt idx="0">
                  <c:v>0-1 Miles</c:v>
                </c:pt>
                <c:pt idx="1">
                  <c:v>1-2 Miles</c:v>
                </c:pt>
                <c:pt idx="2">
                  <c:v>2-5 Miles</c:v>
                </c:pt>
                <c:pt idx="3">
                  <c:v>5-10 Miles</c:v>
                </c:pt>
                <c:pt idx="4">
                  <c:v>More then 10 Miles</c:v>
                </c:pt>
              </c:strCache>
            </c:strRef>
          </c:cat>
          <c:val>
            <c:numRef>
              <c:f>'Pivot Table'!$B$11:$B$15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67-4CC2-8670-F7F010577392}"/>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Table'!$A$11:$A$15</c:f>
              <c:strCache>
                <c:ptCount val="5"/>
                <c:pt idx="0">
                  <c:v>0-1 Miles</c:v>
                </c:pt>
                <c:pt idx="1">
                  <c:v>1-2 Miles</c:v>
                </c:pt>
                <c:pt idx="2">
                  <c:v>2-5 Miles</c:v>
                </c:pt>
                <c:pt idx="3">
                  <c:v>5-10 Miles</c:v>
                </c:pt>
                <c:pt idx="4">
                  <c:v>More then 10 Miles</c:v>
                </c:pt>
              </c:strCache>
            </c:strRef>
          </c:cat>
          <c:val>
            <c:numRef>
              <c:f>'Pivot Table'!$C$11:$C$15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67-4CC2-8670-F7F010577392}"/>
            </c:ext>
          </c:extLst>
        </c:ser>
        <c:dLbls>
          <c:showLegendKey val="0"/>
          <c:showVal val="0"/>
          <c:showCatName val="0"/>
          <c:showSerName val="0"/>
          <c:showPercent val="0"/>
          <c:showBubbleSize val="0"/>
        </c:dLbls>
        <c:smooth val="0"/>
        <c:axId val="291332808"/>
        <c:axId val="291329288"/>
      </c:lineChart>
      <c:catAx>
        <c:axId val="291332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29288"/>
        <c:crosses val="autoZero"/>
        <c:auto val="1"/>
        <c:lblAlgn val="ctr"/>
        <c:lblOffset val="100"/>
        <c:noMultiLvlLbl val="0"/>
      </c:catAx>
      <c:valAx>
        <c:axId val="29132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332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3"/>
                <c:pt idx="0">
                  <c:v>Adolescent</c:v>
                </c:pt>
                <c:pt idx="1">
                  <c:v>Middle Age</c:v>
                </c:pt>
                <c:pt idx="2">
                  <c:v>Old</c:v>
                </c:pt>
              </c:strCache>
            </c:strRef>
          </c:cat>
          <c:val>
            <c:numRef>
              <c:f>'Pivot Table'!$B$34:$B$36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4C9-444F-9F5F-155A79215CF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3"/>
                <c:pt idx="0">
                  <c:v>Adolescent</c:v>
                </c:pt>
                <c:pt idx="1">
                  <c:v>Middle Age</c:v>
                </c:pt>
                <c:pt idx="2">
                  <c:v>Old</c:v>
                </c:pt>
              </c:strCache>
            </c:strRef>
          </c:cat>
          <c:val>
            <c:numRef>
              <c:f>'Pivot Table'!$C$34:$C$36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4C9-444F-9F5F-155A79215CFD}"/>
            </c:ext>
          </c:extLst>
        </c:ser>
        <c:dLbls>
          <c:showLegendKey val="0"/>
          <c:showVal val="0"/>
          <c:showCatName val="0"/>
          <c:showSerName val="0"/>
          <c:showPercent val="0"/>
          <c:showBubbleSize val="0"/>
        </c:dLbls>
        <c:marker val="1"/>
        <c:smooth val="0"/>
        <c:axId val="382833296"/>
        <c:axId val="382837168"/>
      </c:lineChart>
      <c:catAx>
        <c:axId val="382833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37168"/>
        <c:crosses val="autoZero"/>
        <c:auto val="1"/>
        <c:lblAlgn val="ctr"/>
        <c:lblOffset val="100"/>
        <c:noMultiLvlLbl val="0"/>
      </c:catAx>
      <c:valAx>
        <c:axId val="3828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83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2AE-4621-999A-11230AC3129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2AE-4621-999A-11230AC3129B}"/>
            </c:ext>
          </c:extLst>
        </c:ser>
        <c:dLbls>
          <c:showLegendKey val="0"/>
          <c:showVal val="0"/>
          <c:showCatName val="0"/>
          <c:showSerName val="0"/>
          <c:showPercent val="0"/>
          <c:showBubbleSize val="0"/>
        </c:dLbls>
        <c:marker val="1"/>
        <c:smooth val="0"/>
        <c:axId val="428700048"/>
        <c:axId val="428696528"/>
      </c:lineChart>
      <c:catAx>
        <c:axId val="4287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96528"/>
        <c:crosses val="autoZero"/>
        <c:auto val="1"/>
        <c:lblAlgn val="ctr"/>
        <c:lblOffset val="100"/>
        <c:noMultiLvlLbl val="0"/>
      </c:catAx>
      <c:valAx>
        <c:axId val="42869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0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83820</xdr:colOff>
      <xdr:row>3</xdr:row>
      <xdr:rowOff>99060</xdr:rowOff>
    </xdr:from>
    <xdr:to>
      <xdr:col>15</xdr:col>
      <xdr:colOff>601980</xdr:colOff>
      <xdr:row>17</xdr:row>
      <xdr:rowOff>99060</xdr:rowOff>
    </xdr:to>
    <xdr:graphicFrame macro="">
      <xdr:nvGraphicFramePr>
        <xdr:cNvPr id="2" name="Chart 1">
          <a:extLst>
            <a:ext uri="{FF2B5EF4-FFF2-40B4-BE49-F238E27FC236}">
              <a16:creationId xmlns:a16="http://schemas.microsoft.com/office/drawing/2014/main" id="{9E9DA674-B7FF-4ED6-ACCA-C9F81CA1D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594360</xdr:colOff>
      <xdr:row>3</xdr:row>
      <xdr:rowOff>99060</xdr:rowOff>
    </xdr:from>
    <xdr:to>
      <xdr:col>9</xdr:col>
      <xdr:colOff>487680</xdr:colOff>
      <xdr:row>17</xdr:row>
      <xdr:rowOff>106680</xdr:rowOff>
    </xdr:to>
    <xdr:graphicFrame macro="">
      <xdr:nvGraphicFramePr>
        <xdr:cNvPr id="4" name="Chart 3">
          <a:extLst>
            <a:ext uri="{FF2B5EF4-FFF2-40B4-BE49-F238E27FC236}">
              <a16:creationId xmlns:a16="http://schemas.microsoft.com/office/drawing/2014/main" id="{8F7361FE-89A1-434F-A8CA-F3259F117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601980</xdr:colOff>
      <xdr:row>18</xdr:row>
      <xdr:rowOff>7621</xdr:rowOff>
    </xdr:from>
    <xdr:to>
      <xdr:col>9</xdr:col>
      <xdr:colOff>487680</xdr:colOff>
      <xdr:row>31</xdr:row>
      <xdr:rowOff>7620</xdr:rowOff>
    </xdr:to>
    <xdr:graphicFrame macro="">
      <xdr:nvGraphicFramePr>
        <xdr:cNvPr id="5" name="Chart 4">
          <a:extLst>
            <a:ext uri="{FF2B5EF4-FFF2-40B4-BE49-F238E27FC236}">
              <a16:creationId xmlns:a16="http://schemas.microsoft.com/office/drawing/2014/main" id="{424142E6-9F56-4477-816B-00A66999A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83820</xdr:colOff>
      <xdr:row>18</xdr:row>
      <xdr:rowOff>15240</xdr:rowOff>
    </xdr:from>
    <xdr:to>
      <xdr:col>16</xdr:col>
      <xdr:colOff>0</xdr:colOff>
      <xdr:row>31</xdr:row>
      <xdr:rowOff>7620</xdr:rowOff>
    </xdr:to>
    <xdr:graphicFrame macro="">
      <xdr:nvGraphicFramePr>
        <xdr:cNvPr id="7" name="Chart 6">
          <a:extLst>
            <a:ext uri="{FF2B5EF4-FFF2-40B4-BE49-F238E27FC236}">
              <a16:creationId xmlns:a16="http://schemas.microsoft.com/office/drawing/2014/main" id="{84845937-2098-4077-9976-86D933688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99061</xdr:rowOff>
    </xdr:from>
    <xdr:to>
      <xdr:col>3</xdr:col>
      <xdr:colOff>411480</xdr:colOff>
      <xdr:row>11</xdr:row>
      <xdr:rowOff>68580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68BC5B8-0D02-1A08-704E-9C35D49890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41986"/>
              <a:ext cx="224028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30480</xdr:rowOff>
    </xdr:from>
    <xdr:to>
      <xdr:col>3</xdr:col>
      <xdr:colOff>411480</xdr:colOff>
      <xdr:row>31</xdr:row>
      <xdr:rowOff>15240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16C1F09-0F1E-665E-8280-8F25B148BF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49980"/>
              <a:ext cx="2240280" cy="1975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144781</xdr:rowOff>
    </xdr:from>
    <xdr:to>
      <xdr:col>3</xdr:col>
      <xdr:colOff>403860</xdr:colOff>
      <xdr:row>19</xdr:row>
      <xdr:rowOff>121921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D0D787A-5633-5985-90F7-593B70707A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5506"/>
              <a:ext cx="223266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312420</xdr:colOff>
      <xdr:row>0</xdr:row>
      <xdr:rowOff>38100</xdr:rowOff>
    </xdr:from>
    <xdr:to>
      <xdr:col>15</xdr:col>
      <xdr:colOff>7620</xdr:colOff>
      <xdr:row>15</xdr:row>
      <xdr:rowOff>38100</xdr:rowOff>
    </xdr:to>
    <xdr:graphicFrame macro="">
      <xdr:nvGraphicFramePr>
        <xdr:cNvPr id="2" name="Chart 1">
          <a:extLst>
            <a:ext uri="{FF2B5EF4-FFF2-40B4-BE49-F238E27FC236}">
              <a16:creationId xmlns:a16="http://schemas.microsoft.com/office/drawing/2014/main" id="{6FF9340A-1533-A3C7-E4C7-A00136C28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320040</xdr:colOff>
      <xdr:row>15</xdr:row>
      <xdr:rowOff>171450</xdr:rowOff>
    </xdr:from>
    <xdr:to>
      <xdr:col>15</xdr:col>
      <xdr:colOff>3810</xdr:colOff>
      <xdr:row>30</xdr:row>
      <xdr:rowOff>171450</xdr:rowOff>
    </xdr:to>
    <xdr:graphicFrame macro="">
      <xdr:nvGraphicFramePr>
        <xdr:cNvPr id="3" name="Chart 2">
          <a:extLst>
            <a:ext uri="{FF2B5EF4-FFF2-40B4-BE49-F238E27FC236}">
              <a16:creationId xmlns:a16="http://schemas.microsoft.com/office/drawing/2014/main" id="{5E3D8643-E0C7-DD1D-466D-98C7320E4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308610</xdr:colOff>
      <xdr:row>31</xdr:row>
      <xdr:rowOff>179070</xdr:rowOff>
    </xdr:from>
    <xdr:to>
      <xdr:col>15</xdr:col>
      <xdr:colOff>3810</xdr:colOff>
      <xdr:row>46</xdr:row>
      <xdr:rowOff>179070</xdr:rowOff>
    </xdr:to>
    <xdr:graphicFrame macro="">
      <xdr:nvGraphicFramePr>
        <xdr:cNvPr id="4" name="Chart 3">
          <a:extLst>
            <a:ext uri="{FF2B5EF4-FFF2-40B4-BE49-F238E27FC236}">
              <a16:creationId xmlns:a16="http://schemas.microsoft.com/office/drawing/2014/main" id="{B49ECC30-5BBF-F6B1-387A-C9AB83465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48</xdr:row>
      <xdr:rowOff>3810</xdr:rowOff>
    </xdr:from>
    <xdr:to>
      <xdr:col>14</xdr:col>
      <xdr:colOff>601980</xdr:colOff>
      <xdr:row>64</xdr:row>
      <xdr:rowOff>7620</xdr:rowOff>
    </xdr:to>
    <xdr:graphicFrame macro="">
      <xdr:nvGraphicFramePr>
        <xdr:cNvPr id="5" name="Chart 4">
          <a:extLst>
            <a:ext uri="{FF2B5EF4-FFF2-40B4-BE49-F238E27FC236}">
              <a16:creationId xmlns:a16="http://schemas.microsoft.com/office/drawing/2014/main" id="{EEAF5B10-F5EA-F9C7-9DE2-05DCA462F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I ISHAN" refreshedDate="45002.566649537039" createdVersion="8" refreshedVersion="8" minRefreshableVersion="3" recordCount="1000" xr:uid="{CCF60846-CAFD-4D34-B647-89B7716FCB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7373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2ED59-017F-4455-B95B-E0D14724345E}" name="PivotTable4"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49:C10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4699E-5EEA-471B-8F17-A6B9E779D7B2}" name="PivotTable3"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2:C3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C1DE4-1DB1-49D3-A5E8-3D9F5D7A12BE}" name="PivotTable2"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9:C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97759D-2CB1-4389-8F25-FAAA04A60B5D}" name="PivotTable1"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73"/>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912F60-D75F-425A-97E4-25D550E847E8}" sourceName="Marital Status">
  <pivotTables>
    <pivotTable tabId="4" name="PivotTable2"/>
    <pivotTable tabId="4" name="PivotTable1"/>
    <pivotTable tabId="4" name="PivotTable3"/>
    <pivotTable tabId="4" name="PivotTable4"/>
  </pivotTables>
  <data>
    <tabular pivotCacheId="297373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0A3808-2EC9-4FB6-958E-DAD26A14788C}" sourceName="Education">
  <pivotTables>
    <pivotTable tabId="4" name="PivotTable2"/>
    <pivotTable tabId="4" name="PivotTable1"/>
    <pivotTable tabId="4" name="PivotTable3"/>
    <pivotTable tabId="4" name="PivotTable4"/>
  </pivotTables>
  <data>
    <tabular pivotCacheId="2973735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D9671F-599A-49E8-8197-AC4627D1D120}" sourceName="Region">
  <pivotTables>
    <pivotTable tabId="4" name="PivotTable2"/>
    <pivotTable tabId="4" name="PivotTable1"/>
    <pivotTable tabId="4" name="PivotTable3"/>
    <pivotTable tabId="4" name="PivotTable4"/>
  </pivotTables>
  <data>
    <tabular pivotCacheId="29737356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10830D-4591-4918-B6D5-EC1C4D963103}" cache="Slicer_Marital_Status" caption="Marital Status" rowHeight="234950"/>
  <slicer name="Education" xr10:uid="{915E2F6D-9253-49CC-8C8A-3A227162C416}" cache="Slicer_Education" caption="Education" rowHeight="234950"/>
  <slicer name="Region" xr10:uid="{73A2E2B1-ED65-4BDE-95D5-3114773A7A0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D2" sqref="D2:D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3E875-CD70-4319-BE0F-C76A85BD1179}">
  <sheetPr>
    <tabColor rgb="FF00B0F0"/>
  </sheetPr>
  <dimension ref="A1:P3"/>
  <sheetViews>
    <sheetView showGridLines="0" tabSelected="1" zoomScale="80" zoomScaleNormal="80" workbookViewId="0">
      <selection activeCell="R21" sqref="R21"/>
    </sheetView>
  </sheetViews>
  <sheetFormatPr defaultRowHeight="14.4" x14ac:dyDescent="0.3"/>
  <sheetData>
    <row r="1" spans="1:16" x14ac:dyDescent="0.3">
      <c r="A1" s="11" t="s">
        <v>49</v>
      </c>
      <c r="B1" s="12"/>
      <c r="C1" s="12"/>
      <c r="D1" s="12"/>
      <c r="E1" s="12"/>
      <c r="F1" s="12"/>
      <c r="G1" s="12"/>
      <c r="H1" s="12"/>
      <c r="I1" s="12"/>
      <c r="J1" s="12"/>
      <c r="K1" s="12"/>
      <c r="L1" s="12"/>
      <c r="M1" s="12"/>
      <c r="N1" s="12"/>
      <c r="O1" s="12"/>
      <c r="P1" s="12"/>
    </row>
    <row r="2" spans="1:16" x14ac:dyDescent="0.3">
      <c r="A2" s="12"/>
      <c r="B2" s="12"/>
      <c r="C2" s="12"/>
      <c r="D2" s="12"/>
      <c r="E2" s="12"/>
      <c r="F2" s="12"/>
      <c r="G2" s="12"/>
      <c r="H2" s="12"/>
      <c r="I2" s="12"/>
      <c r="J2" s="12"/>
      <c r="K2" s="12"/>
      <c r="L2" s="12"/>
      <c r="M2" s="12"/>
      <c r="N2" s="12"/>
      <c r="O2" s="12"/>
      <c r="P2" s="12"/>
    </row>
    <row r="3" spans="1:16" x14ac:dyDescent="0.3">
      <c r="A3" s="12"/>
      <c r="B3" s="12"/>
      <c r="C3" s="12"/>
      <c r="D3" s="12"/>
      <c r="E3" s="12"/>
      <c r="F3" s="12"/>
      <c r="G3" s="12"/>
      <c r="H3" s="12"/>
      <c r="I3" s="12"/>
      <c r="J3" s="12"/>
      <c r="K3" s="12"/>
      <c r="L3" s="12"/>
      <c r="M3" s="12"/>
      <c r="N3" s="12"/>
      <c r="O3" s="12"/>
      <c r="P3" s="12"/>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F6FF2-9F7C-4927-8E0D-EB99C1B3BA46}">
  <sheetPr>
    <tabColor rgb="FFFF0000"/>
  </sheetPr>
  <dimension ref="A1:N1001"/>
  <sheetViews>
    <sheetView topLeftCell="D977" zoomScale="110" zoomScaleNormal="110" workbookViewId="0">
      <selection activeCell="M2" sqref="M2:M1001"/>
    </sheetView>
  </sheetViews>
  <sheetFormatPr defaultRowHeight="14.4" x14ac:dyDescent="0.3"/>
  <cols>
    <col min="1" max="1" width="6" bestFit="1" customWidth="1"/>
    <col min="2" max="2" width="12.88671875" bestFit="1" customWidth="1"/>
    <col min="3" max="3" width="9.109375" bestFit="1" customWidth="1"/>
    <col min="4" max="4" width="11.8867187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77734375" bestFit="1" customWidth="1"/>
    <col min="14" max="14" width="15.5546875" bestFit="1" customWidth="1"/>
  </cols>
  <sheetData>
    <row r="1" spans="1:14" x14ac:dyDescent="0.3">
      <c r="A1" s="3" t="s">
        <v>0</v>
      </c>
      <c r="B1" s="3" t="s">
        <v>1</v>
      </c>
      <c r="C1" s="3" t="s">
        <v>2</v>
      </c>
      <c r="D1" s="5" t="s">
        <v>3</v>
      </c>
      <c r="E1" s="3" t="s">
        <v>4</v>
      </c>
      <c r="F1" s="3" t="s">
        <v>5</v>
      </c>
      <c r="G1" s="3" t="s">
        <v>6</v>
      </c>
      <c r="H1" s="3" t="s">
        <v>7</v>
      </c>
      <c r="I1" s="3" t="s">
        <v>8</v>
      </c>
      <c r="J1" s="3" t="s">
        <v>9</v>
      </c>
      <c r="K1" s="3" t="s">
        <v>10</v>
      </c>
      <c r="L1" s="3" t="s">
        <v>11</v>
      </c>
      <c r="M1" s="6" t="s">
        <v>40</v>
      </c>
      <c r="N1" s="3" t="s">
        <v>12</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IF(L2&gt;55,"Old 55+",IF(L2&gt;=31,"Middle Age 31-54",IF(L2&lt;31,"Adolescent 0-30","Invalid")))</f>
        <v>Middle Age 31-54</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IF(L3&gt;55,"Old 55+",IF(L3&gt;=31,"Middle Age 31-54",IF(L3&lt;31,"Adolescent 0-30","Invalid")))</f>
        <v>Middle Age 31-54</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 55+</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 31-54</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 31-54</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 31-54</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 31-54</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 31-54</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 55+</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 31-54</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 31-54</v>
      </c>
      <c r="N12" s="3" t="s">
        <v>15</v>
      </c>
    </row>
    <row r="13" spans="1:14" x14ac:dyDescent="0.3">
      <c r="A13" s="3">
        <v>12697</v>
      </c>
      <c r="B13" s="3" t="s">
        <v>37</v>
      </c>
      <c r="C13" s="3" t="s">
        <v>39</v>
      </c>
      <c r="D13" s="5">
        <v>90000</v>
      </c>
      <c r="E13" s="3">
        <v>0</v>
      </c>
      <c r="F13" s="3" t="s">
        <v>13</v>
      </c>
      <c r="G13" s="3" t="s">
        <v>21</v>
      </c>
      <c r="H13" s="3" t="s">
        <v>18</v>
      </c>
      <c r="I13" s="3">
        <v>4</v>
      </c>
      <c r="J13" s="3" t="s">
        <v>45</v>
      </c>
      <c r="K13" s="3" t="s">
        <v>24</v>
      </c>
      <c r="L13" s="3">
        <v>36</v>
      </c>
      <c r="M13" s="3" t="str">
        <f t="shared" si="0"/>
        <v>Middle Age 31-54</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Middle Age 31-54</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 31-54</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 31-54</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 31-54</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 55+</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 31-54</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 31-54</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Middle Age 31-54</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 31-54</v>
      </c>
      <c r="N22" s="3" t="s">
        <v>15</v>
      </c>
    </row>
    <row r="23" spans="1:14" x14ac:dyDescent="0.3">
      <c r="A23" s="3">
        <v>21564</v>
      </c>
      <c r="B23" s="3" t="s">
        <v>37</v>
      </c>
      <c r="C23" s="3" t="s">
        <v>39</v>
      </c>
      <c r="D23" s="5">
        <v>80000</v>
      </c>
      <c r="E23" s="3">
        <v>0</v>
      </c>
      <c r="F23" s="3" t="s">
        <v>13</v>
      </c>
      <c r="G23" s="3" t="s">
        <v>21</v>
      </c>
      <c r="H23" s="3" t="s">
        <v>15</v>
      </c>
      <c r="I23" s="3">
        <v>4</v>
      </c>
      <c r="J23" s="3" t="s">
        <v>45</v>
      </c>
      <c r="K23" s="3" t="s">
        <v>24</v>
      </c>
      <c r="L23" s="3">
        <v>35</v>
      </c>
      <c r="M23" s="3" t="str">
        <f t="shared" si="0"/>
        <v>Middle Age 31-54</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 31-54</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 55+</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 31-54</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 55+</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 0-30</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 31-54</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 31-54</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 31-54</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 55+</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 0-30</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 31-54</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 31-54</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 55+</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 31-54</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 31-54</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 0-30</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 0-30</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 31-54</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 31-54</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 55+</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 31-54</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 31-54</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 31-54</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 55+</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 31-54</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 31-54</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 31-54</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 31-54</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 0-30</v>
      </c>
      <c r="N52" s="3" t="s">
        <v>18</v>
      </c>
    </row>
    <row r="53" spans="1:14" x14ac:dyDescent="0.3">
      <c r="A53" s="3">
        <v>20619</v>
      </c>
      <c r="B53" s="3" t="s">
        <v>37</v>
      </c>
      <c r="C53" s="3" t="s">
        <v>38</v>
      </c>
      <c r="D53" s="5">
        <v>80000</v>
      </c>
      <c r="E53" s="3">
        <v>0</v>
      </c>
      <c r="F53" s="3" t="s">
        <v>13</v>
      </c>
      <c r="G53" s="3" t="s">
        <v>21</v>
      </c>
      <c r="H53" s="3" t="s">
        <v>18</v>
      </c>
      <c r="I53" s="3">
        <v>4</v>
      </c>
      <c r="J53" s="3" t="s">
        <v>45</v>
      </c>
      <c r="K53" s="3" t="s">
        <v>24</v>
      </c>
      <c r="L53" s="3">
        <v>35</v>
      </c>
      <c r="M53" s="3" t="str">
        <f t="shared" si="0"/>
        <v>Middle Age 31-54</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 55+</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 55+</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 31-54</v>
      </c>
      <c r="N56" s="3" t="s">
        <v>18</v>
      </c>
    </row>
    <row r="57" spans="1:14" x14ac:dyDescent="0.3">
      <c r="A57" s="3">
        <v>28906</v>
      </c>
      <c r="B57" s="3" t="s">
        <v>36</v>
      </c>
      <c r="C57" s="3" t="s">
        <v>38</v>
      </c>
      <c r="D57" s="5">
        <v>80000</v>
      </c>
      <c r="E57" s="3">
        <v>4</v>
      </c>
      <c r="F57" s="3" t="s">
        <v>27</v>
      </c>
      <c r="G57" s="3" t="s">
        <v>21</v>
      </c>
      <c r="H57" s="3" t="s">
        <v>15</v>
      </c>
      <c r="I57" s="3">
        <v>2</v>
      </c>
      <c r="J57" s="3" t="s">
        <v>45</v>
      </c>
      <c r="K57" s="3" t="s">
        <v>17</v>
      </c>
      <c r="L57" s="3">
        <v>54</v>
      </c>
      <c r="M57" s="3" t="str">
        <f t="shared" si="0"/>
        <v>Middle Age 31-54</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 31-54</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 55+</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 31-54</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 31-54</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 31-54</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 31-54</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 31-54</v>
      </c>
      <c r="N64" s="3" t="s">
        <v>15</v>
      </c>
    </row>
    <row r="65" spans="1:14" x14ac:dyDescent="0.3">
      <c r="A65" s="3">
        <v>16185</v>
      </c>
      <c r="B65" s="3" t="s">
        <v>37</v>
      </c>
      <c r="C65" s="3" t="s">
        <v>38</v>
      </c>
      <c r="D65" s="5">
        <v>60000</v>
      </c>
      <c r="E65" s="3">
        <v>4</v>
      </c>
      <c r="F65" s="3" t="s">
        <v>13</v>
      </c>
      <c r="G65" s="3" t="s">
        <v>21</v>
      </c>
      <c r="H65" s="3" t="s">
        <v>15</v>
      </c>
      <c r="I65" s="3">
        <v>3</v>
      </c>
      <c r="J65" s="3" t="s">
        <v>45</v>
      </c>
      <c r="K65" s="3" t="s">
        <v>24</v>
      </c>
      <c r="L65" s="3">
        <v>41</v>
      </c>
      <c r="M65" s="3" t="str">
        <f t="shared" si="0"/>
        <v>Middle Age 31-54</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 31-54</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IF(L67&gt;55,"Old 55+",IF(L67&gt;=31,"Middle Age 31-54",IF(L67&lt;31,"Adolescent 0-30","Invalid")))</f>
        <v>Old 55+</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 31-54</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 31-54</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 31-54</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 0-30</v>
      </c>
      <c r="N71" s="3" t="s">
        <v>18</v>
      </c>
    </row>
    <row r="72" spans="1:14" x14ac:dyDescent="0.3">
      <c r="A72" s="3">
        <v>14238</v>
      </c>
      <c r="B72" s="3" t="s">
        <v>36</v>
      </c>
      <c r="C72" s="3" t="s">
        <v>38</v>
      </c>
      <c r="D72" s="5">
        <v>120000</v>
      </c>
      <c r="E72" s="3">
        <v>0</v>
      </c>
      <c r="F72" s="3" t="s">
        <v>29</v>
      </c>
      <c r="G72" s="3" t="s">
        <v>21</v>
      </c>
      <c r="H72" s="3" t="s">
        <v>15</v>
      </c>
      <c r="I72" s="3">
        <v>4</v>
      </c>
      <c r="J72" s="3" t="s">
        <v>45</v>
      </c>
      <c r="K72" s="3" t="s">
        <v>24</v>
      </c>
      <c r="L72" s="3">
        <v>36</v>
      </c>
      <c r="M72" s="3" t="str">
        <f t="shared" si="1"/>
        <v>Middle Age 31-54</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 31-54</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 31-54</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 31-54</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 55+</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 31-54</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 0-30</v>
      </c>
      <c r="N78" s="3" t="s">
        <v>18</v>
      </c>
    </row>
    <row r="79" spans="1:14" x14ac:dyDescent="0.3">
      <c r="A79" s="3">
        <v>27969</v>
      </c>
      <c r="B79" s="3" t="s">
        <v>36</v>
      </c>
      <c r="C79" s="3" t="s">
        <v>38</v>
      </c>
      <c r="D79" s="5">
        <v>80000</v>
      </c>
      <c r="E79" s="3">
        <v>0</v>
      </c>
      <c r="F79" s="3" t="s">
        <v>13</v>
      </c>
      <c r="G79" s="3" t="s">
        <v>21</v>
      </c>
      <c r="H79" s="3" t="s">
        <v>15</v>
      </c>
      <c r="I79" s="3">
        <v>2</v>
      </c>
      <c r="J79" s="3" t="s">
        <v>45</v>
      </c>
      <c r="K79" s="3" t="s">
        <v>24</v>
      </c>
      <c r="L79" s="3">
        <v>29</v>
      </c>
      <c r="M79" s="3" t="str">
        <f t="shared" si="1"/>
        <v>Adolescent 0-30</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 31-54</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 55+</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 31-54</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 31-54</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 31-54</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 0-30</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 31-54</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 0-30</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 31-54</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 31-54</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 0-30</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 31-54</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 0-30</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 0-30</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 31-54</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 31-54</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Middle Age 31-54</v>
      </c>
      <c r="N96" s="3" t="s">
        <v>18</v>
      </c>
    </row>
    <row r="97" spans="1:14" x14ac:dyDescent="0.3">
      <c r="A97" s="3">
        <v>17197</v>
      </c>
      <c r="B97" s="3" t="s">
        <v>37</v>
      </c>
      <c r="C97" s="3" t="s">
        <v>39</v>
      </c>
      <c r="D97" s="5">
        <v>90000</v>
      </c>
      <c r="E97" s="3">
        <v>5</v>
      </c>
      <c r="F97" s="3" t="s">
        <v>19</v>
      </c>
      <c r="G97" s="3" t="s">
        <v>21</v>
      </c>
      <c r="H97" s="3" t="s">
        <v>15</v>
      </c>
      <c r="I97" s="3">
        <v>2</v>
      </c>
      <c r="J97" s="3" t="s">
        <v>45</v>
      </c>
      <c r="K97" s="3" t="s">
        <v>17</v>
      </c>
      <c r="L97" s="3">
        <v>62</v>
      </c>
      <c r="M97" s="3" t="str">
        <f t="shared" si="1"/>
        <v>Old 55+</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 31-54</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 31-54</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 0-30</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 31-54</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 31-54</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 31-54</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 31-54</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 31-54</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 31-54</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 0-30</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 31-54</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 31-54</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 31-54</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 31-54</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 31-54</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 31-54</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 31-54</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 31-54</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 0-30</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 0-30</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 31-54</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 31-54</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 55+</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 0-30</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 55+</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 31-54</v>
      </c>
      <c r="N123" s="3" t="s">
        <v>18</v>
      </c>
    </row>
    <row r="124" spans="1:14" x14ac:dyDescent="0.3">
      <c r="A124" s="3">
        <v>12344</v>
      </c>
      <c r="B124" s="3" t="s">
        <v>37</v>
      </c>
      <c r="C124" s="3" t="s">
        <v>39</v>
      </c>
      <c r="D124" s="5">
        <v>80000</v>
      </c>
      <c r="E124" s="3">
        <v>0</v>
      </c>
      <c r="F124" s="3" t="s">
        <v>13</v>
      </c>
      <c r="G124" s="3" t="s">
        <v>21</v>
      </c>
      <c r="H124" s="3" t="s">
        <v>18</v>
      </c>
      <c r="I124" s="3">
        <v>3</v>
      </c>
      <c r="J124" s="3" t="s">
        <v>45</v>
      </c>
      <c r="K124" s="3" t="s">
        <v>24</v>
      </c>
      <c r="L124" s="3">
        <v>31</v>
      </c>
      <c r="M124" s="3" t="str">
        <f t="shared" si="1"/>
        <v>Middle Age 31-54</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 55+</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 31-54</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 31-54</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 31-54</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 31-54</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 31-54</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IF(L131&gt;55,"Old 55+",IF(L131&gt;=31,"Middle Age 31-54",IF(L131&lt;31,"Adolescent 0-30","Invalid")))</f>
        <v>Middle Age 31-54</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 31-54</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 55+</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 31-54</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 55+</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 31-54</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 31-54</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 31-54</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 31-54</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Middle Age 31-54</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 55+</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 31-54</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 0-30</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 31-54</v>
      </c>
      <c r="N144" s="3" t="s">
        <v>15</v>
      </c>
    </row>
    <row r="145" spans="1:14" x14ac:dyDescent="0.3">
      <c r="A145" s="3">
        <v>16614</v>
      </c>
      <c r="B145" s="3" t="s">
        <v>36</v>
      </c>
      <c r="C145" s="3" t="s">
        <v>39</v>
      </c>
      <c r="D145" s="5">
        <v>80000</v>
      </c>
      <c r="E145" s="3">
        <v>0</v>
      </c>
      <c r="F145" s="3" t="s">
        <v>13</v>
      </c>
      <c r="G145" s="3" t="s">
        <v>21</v>
      </c>
      <c r="H145" s="3" t="s">
        <v>15</v>
      </c>
      <c r="I145" s="3">
        <v>3</v>
      </c>
      <c r="J145" s="3" t="s">
        <v>45</v>
      </c>
      <c r="K145" s="3" t="s">
        <v>24</v>
      </c>
      <c r="L145" s="3">
        <v>32</v>
      </c>
      <c r="M145" s="3" t="str">
        <f t="shared" si="2"/>
        <v>Middle Age 31-54</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 31-54</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 31-54</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 31-54</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 31-54</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 55+</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 0-30</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 31-54</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 31-54</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 31-54</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 31-54</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 31-54</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 31-54</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 55+</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 31-54</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 31-54</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 31-54</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 31-54</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 31-54</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 31-54</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 31-54</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 0-30</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 0-30</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 31-54</v>
      </c>
      <c r="N168" s="3" t="s">
        <v>15</v>
      </c>
    </row>
    <row r="169" spans="1:14" x14ac:dyDescent="0.3">
      <c r="A169" s="3">
        <v>14233</v>
      </c>
      <c r="B169" s="3" t="s">
        <v>37</v>
      </c>
      <c r="C169" s="3" t="s">
        <v>38</v>
      </c>
      <c r="D169" s="5">
        <v>100000</v>
      </c>
      <c r="E169" s="3">
        <v>0</v>
      </c>
      <c r="F169" s="3" t="s">
        <v>27</v>
      </c>
      <c r="G169" s="3" t="s">
        <v>28</v>
      </c>
      <c r="H169" s="3" t="s">
        <v>15</v>
      </c>
      <c r="I169" s="3">
        <v>3</v>
      </c>
      <c r="J169" s="3" t="s">
        <v>45</v>
      </c>
      <c r="K169" s="3" t="s">
        <v>24</v>
      </c>
      <c r="L169" s="3">
        <v>35</v>
      </c>
      <c r="M169" s="3" t="str">
        <f t="shared" si="2"/>
        <v>Middle Age 31-54</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 31-54</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 31-54</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 55+</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 55+</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 31-54</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 0-30</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 31-54</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 31-54</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 0-30</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 31-54</v>
      </c>
      <c r="N179" s="3" t="s">
        <v>18</v>
      </c>
    </row>
    <row r="180" spans="1:14" x14ac:dyDescent="0.3">
      <c r="A180" s="3">
        <v>14191</v>
      </c>
      <c r="B180" s="3" t="s">
        <v>36</v>
      </c>
      <c r="C180" s="3" t="s">
        <v>38</v>
      </c>
      <c r="D180" s="5">
        <v>160000</v>
      </c>
      <c r="E180" s="3">
        <v>4</v>
      </c>
      <c r="F180" s="3" t="s">
        <v>19</v>
      </c>
      <c r="G180" s="3" t="s">
        <v>21</v>
      </c>
      <c r="H180" s="3" t="s">
        <v>18</v>
      </c>
      <c r="I180" s="3">
        <v>2</v>
      </c>
      <c r="J180" s="3" t="s">
        <v>45</v>
      </c>
      <c r="K180" s="3" t="s">
        <v>17</v>
      </c>
      <c r="L180" s="3">
        <v>55</v>
      </c>
      <c r="M180" s="3" t="str">
        <f t="shared" si="2"/>
        <v>Middle Age 31-54</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 31-54</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 31-54</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Middle Age 31-54</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 31-54</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 55+</v>
      </c>
      <c r="N185" s="3" t="s">
        <v>15</v>
      </c>
    </row>
    <row r="186" spans="1:14" x14ac:dyDescent="0.3">
      <c r="A186" s="3">
        <v>28918</v>
      </c>
      <c r="B186" s="3" t="s">
        <v>36</v>
      </c>
      <c r="C186" s="3" t="s">
        <v>39</v>
      </c>
      <c r="D186" s="5">
        <v>130000</v>
      </c>
      <c r="E186" s="3">
        <v>4</v>
      </c>
      <c r="F186" s="3" t="s">
        <v>27</v>
      </c>
      <c r="G186" s="3" t="s">
        <v>28</v>
      </c>
      <c r="H186" s="3" t="s">
        <v>18</v>
      </c>
      <c r="I186" s="3">
        <v>4</v>
      </c>
      <c r="J186" s="3" t="s">
        <v>45</v>
      </c>
      <c r="K186" s="3" t="s">
        <v>17</v>
      </c>
      <c r="L186" s="3">
        <v>58</v>
      </c>
      <c r="M186" s="3" t="str">
        <f t="shared" si="2"/>
        <v>Old 55+</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 31-54</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 55+</v>
      </c>
      <c r="N188" s="3" t="s">
        <v>15</v>
      </c>
    </row>
    <row r="189" spans="1:14" x14ac:dyDescent="0.3">
      <c r="A189" s="3">
        <v>18151</v>
      </c>
      <c r="B189" s="3" t="s">
        <v>37</v>
      </c>
      <c r="C189" s="3" t="s">
        <v>38</v>
      </c>
      <c r="D189" s="5">
        <v>80000</v>
      </c>
      <c r="E189" s="3">
        <v>5</v>
      </c>
      <c r="F189" s="3" t="s">
        <v>19</v>
      </c>
      <c r="G189" s="3" t="s">
        <v>21</v>
      </c>
      <c r="H189" s="3" t="s">
        <v>18</v>
      </c>
      <c r="I189" s="3">
        <v>2</v>
      </c>
      <c r="J189" s="3" t="s">
        <v>45</v>
      </c>
      <c r="K189" s="3" t="s">
        <v>17</v>
      </c>
      <c r="L189" s="3">
        <v>59</v>
      </c>
      <c r="M189" s="3" t="str">
        <f t="shared" si="2"/>
        <v>Old 55+</v>
      </c>
      <c r="N189" s="3" t="s">
        <v>18</v>
      </c>
    </row>
    <row r="190" spans="1:14" x14ac:dyDescent="0.3">
      <c r="A190" s="3">
        <v>20606</v>
      </c>
      <c r="B190" s="3" t="s">
        <v>36</v>
      </c>
      <c r="C190" s="3" t="s">
        <v>39</v>
      </c>
      <c r="D190" s="5">
        <v>70000</v>
      </c>
      <c r="E190" s="3">
        <v>0</v>
      </c>
      <c r="F190" s="3" t="s">
        <v>13</v>
      </c>
      <c r="G190" s="3" t="s">
        <v>21</v>
      </c>
      <c r="H190" s="3" t="s">
        <v>15</v>
      </c>
      <c r="I190" s="3">
        <v>4</v>
      </c>
      <c r="J190" s="3" t="s">
        <v>45</v>
      </c>
      <c r="K190" s="3" t="s">
        <v>24</v>
      </c>
      <c r="L190" s="3">
        <v>32</v>
      </c>
      <c r="M190" s="3" t="str">
        <f t="shared" si="2"/>
        <v>Middle Age 31-54</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 31-54</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Middle Age 31-54</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 31-54</v>
      </c>
      <c r="N193" s="3" t="s">
        <v>15</v>
      </c>
    </row>
    <row r="194" spans="1:14" x14ac:dyDescent="0.3">
      <c r="A194" s="3">
        <v>15682</v>
      </c>
      <c r="B194" s="3" t="s">
        <v>37</v>
      </c>
      <c r="C194" s="3" t="s">
        <v>39</v>
      </c>
      <c r="D194" s="5">
        <v>80000</v>
      </c>
      <c r="E194" s="3">
        <v>5</v>
      </c>
      <c r="F194" s="3" t="s">
        <v>13</v>
      </c>
      <c r="G194" s="3" t="s">
        <v>28</v>
      </c>
      <c r="H194" s="3" t="s">
        <v>15</v>
      </c>
      <c r="I194" s="3">
        <v>2</v>
      </c>
      <c r="J194" s="3" t="s">
        <v>45</v>
      </c>
      <c r="K194" s="3" t="s">
        <v>17</v>
      </c>
      <c r="L194" s="3">
        <v>62</v>
      </c>
      <c r="M194" s="3" t="str">
        <f t="shared" si="2"/>
        <v>Old 55+</v>
      </c>
      <c r="N194" s="3" t="s">
        <v>18</v>
      </c>
    </row>
    <row r="195" spans="1:14" x14ac:dyDescent="0.3">
      <c r="A195" s="3">
        <v>26032</v>
      </c>
      <c r="B195" s="3" t="s">
        <v>36</v>
      </c>
      <c r="C195" s="3" t="s">
        <v>39</v>
      </c>
      <c r="D195" s="5">
        <v>70000</v>
      </c>
      <c r="E195" s="3">
        <v>5</v>
      </c>
      <c r="F195" s="3" t="s">
        <v>13</v>
      </c>
      <c r="G195" s="3" t="s">
        <v>21</v>
      </c>
      <c r="H195" s="3" t="s">
        <v>15</v>
      </c>
      <c r="I195" s="3">
        <v>4</v>
      </c>
      <c r="J195" s="3" t="s">
        <v>45</v>
      </c>
      <c r="K195" s="3" t="s">
        <v>24</v>
      </c>
      <c r="L195" s="3">
        <v>41</v>
      </c>
      <c r="M195" s="3" t="str">
        <f t="shared" ref="M195:M258" si="3">IF(L195&gt;55,"Old 55+",IF(L195&gt;=31,"Middle Age 31-54",IF(L195&lt;31,"Adolescent 0-30","Invalid")))</f>
        <v>Middle Age 31-54</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 31-54</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 0-30</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 31-54</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 55+</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 31-54</v>
      </c>
      <c r="N200" s="3" t="s">
        <v>15</v>
      </c>
    </row>
    <row r="201" spans="1:14" x14ac:dyDescent="0.3">
      <c r="A201" s="3">
        <v>11453</v>
      </c>
      <c r="B201" s="3" t="s">
        <v>37</v>
      </c>
      <c r="C201" s="3" t="s">
        <v>38</v>
      </c>
      <c r="D201" s="5">
        <v>80000</v>
      </c>
      <c r="E201" s="3">
        <v>0</v>
      </c>
      <c r="F201" s="3" t="s">
        <v>13</v>
      </c>
      <c r="G201" s="3" t="s">
        <v>21</v>
      </c>
      <c r="H201" s="3" t="s">
        <v>18</v>
      </c>
      <c r="I201" s="3">
        <v>3</v>
      </c>
      <c r="J201" s="3" t="s">
        <v>45</v>
      </c>
      <c r="K201" s="3" t="s">
        <v>24</v>
      </c>
      <c r="L201" s="3">
        <v>33</v>
      </c>
      <c r="M201" s="3" t="str">
        <f t="shared" si="3"/>
        <v>Middle Age 31-54</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 31-54</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 0-30</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 31-54</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 31-54</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 31-54</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 31-54</v>
      </c>
      <c r="N207" s="3" t="s">
        <v>15</v>
      </c>
    </row>
    <row r="208" spans="1:14" x14ac:dyDescent="0.3">
      <c r="A208" s="3">
        <v>11415</v>
      </c>
      <c r="B208" s="3" t="s">
        <v>37</v>
      </c>
      <c r="C208" s="3" t="s">
        <v>38</v>
      </c>
      <c r="D208" s="5">
        <v>90000</v>
      </c>
      <c r="E208" s="3">
        <v>5</v>
      </c>
      <c r="F208" s="3" t="s">
        <v>19</v>
      </c>
      <c r="G208" s="3" t="s">
        <v>21</v>
      </c>
      <c r="H208" s="3" t="s">
        <v>18</v>
      </c>
      <c r="I208" s="3">
        <v>2</v>
      </c>
      <c r="J208" s="3" t="s">
        <v>45</v>
      </c>
      <c r="K208" s="3" t="s">
        <v>17</v>
      </c>
      <c r="L208" s="3">
        <v>62</v>
      </c>
      <c r="M208" s="3" t="str">
        <f t="shared" si="3"/>
        <v>Old 55+</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 0-30</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 31-54</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 31-54</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 31-54</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 31-54</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 0-30</v>
      </c>
      <c r="N214" s="3" t="s">
        <v>18</v>
      </c>
    </row>
    <row r="215" spans="1:14" x14ac:dyDescent="0.3">
      <c r="A215" s="3">
        <v>11451</v>
      </c>
      <c r="B215" s="3" t="s">
        <v>37</v>
      </c>
      <c r="C215" s="3" t="s">
        <v>38</v>
      </c>
      <c r="D215" s="5">
        <v>70000</v>
      </c>
      <c r="E215" s="3">
        <v>0</v>
      </c>
      <c r="F215" s="3" t="s">
        <v>13</v>
      </c>
      <c r="G215" s="3" t="s">
        <v>21</v>
      </c>
      <c r="H215" s="3" t="s">
        <v>18</v>
      </c>
      <c r="I215" s="3">
        <v>4</v>
      </c>
      <c r="J215" s="3" t="s">
        <v>45</v>
      </c>
      <c r="K215" s="3" t="s">
        <v>24</v>
      </c>
      <c r="L215" s="3">
        <v>31</v>
      </c>
      <c r="M215" s="3" t="str">
        <f t="shared" si="3"/>
        <v>Middle Age 31-54</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 55+</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 31-54</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 31-54</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 0-30</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 31-54</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 0-30</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 31-54</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 31-54</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 31-54</v>
      </c>
      <c r="N224" s="3" t="s">
        <v>18</v>
      </c>
    </row>
    <row r="225" spans="1:14" x14ac:dyDescent="0.3">
      <c r="A225" s="3">
        <v>18711</v>
      </c>
      <c r="B225" s="3" t="s">
        <v>37</v>
      </c>
      <c r="C225" s="3" t="s">
        <v>39</v>
      </c>
      <c r="D225" s="5">
        <v>70000</v>
      </c>
      <c r="E225" s="3">
        <v>5</v>
      </c>
      <c r="F225" s="3" t="s">
        <v>13</v>
      </c>
      <c r="G225" s="3" t="s">
        <v>21</v>
      </c>
      <c r="H225" s="3" t="s">
        <v>15</v>
      </c>
      <c r="I225" s="3">
        <v>4</v>
      </c>
      <c r="J225" s="3" t="s">
        <v>45</v>
      </c>
      <c r="K225" s="3" t="s">
        <v>24</v>
      </c>
      <c r="L225" s="3">
        <v>39</v>
      </c>
      <c r="M225" s="3" t="str">
        <f t="shared" si="3"/>
        <v>Middle Age 31-54</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 55+</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 31-54</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 31-54</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 31-54</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 31-54</v>
      </c>
      <c r="N230" s="3" t="s">
        <v>18</v>
      </c>
    </row>
    <row r="231" spans="1:14" x14ac:dyDescent="0.3">
      <c r="A231" s="3">
        <v>28915</v>
      </c>
      <c r="B231" s="3" t="s">
        <v>37</v>
      </c>
      <c r="C231" s="3" t="s">
        <v>38</v>
      </c>
      <c r="D231" s="5">
        <v>80000</v>
      </c>
      <c r="E231" s="3">
        <v>5</v>
      </c>
      <c r="F231" s="3" t="s">
        <v>27</v>
      </c>
      <c r="G231" s="3" t="s">
        <v>28</v>
      </c>
      <c r="H231" s="3" t="s">
        <v>15</v>
      </c>
      <c r="I231" s="3">
        <v>3</v>
      </c>
      <c r="J231" s="3" t="s">
        <v>45</v>
      </c>
      <c r="K231" s="3" t="s">
        <v>17</v>
      </c>
      <c r="L231" s="3">
        <v>57</v>
      </c>
      <c r="M231" s="3" t="str">
        <f t="shared" si="3"/>
        <v>Old 55+</v>
      </c>
      <c r="N231" s="3" t="s">
        <v>18</v>
      </c>
    </row>
    <row r="232" spans="1:14" x14ac:dyDescent="0.3">
      <c r="A232" s="3">
        <v>22830</v>
      </c>
      <c r="B232" s="3" t="s">
        <v>36</v>
      </c>
      <c r="C232" s="3" t="s">
        <v>38</v>
      </c>
      <c r="D232" s="5">
        <v>120000</v>
      </c>
      <c r="E232" s="3">
        <v>4</v>
      </c>
      <c r="F232" s="3" t="s">
        <v>19</v>
      </c>
      <c r="G232" s="3" t="s">
        <v>28</v>
      </c>
      <c r="H232" s="3" t="s">
        <v>15</v>
      </c>
      <c r="I232" s="3">
        <v>3</v>
      </c>
      <c r="J232" s="3" t="s">
        <v>45</v>
      </c>
      <c r="K232" s="3" t="s">
        <v>17</v>
      </c>
      <c r="L232" s="3">
        <v>56</v>
      </c>
      <c r="M232" s="3" t="str">
        <f t="shared" si="3"/>
        <v>Old 55+</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 31-54</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 31-54</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 0-30</v>
      </c>
      <c r="N235" s="3" t="s">
        <v>15</v>
      </c>
    </row>
    <row r="236" spans="1:14" x14ac:dyDescent="0.3">
      <c r="A236" s="3">
        <v>24611</v>
      </c>
      <c r="B236" s="3" t="s">
        <v>37</v>
      </c>
      <c r="C236" s="3" t="s">
        <v>38</v>
      </c>
      <c r="D236" s="5">
        <v>90000</v>
      </c>
      <c r="E236" s="3">
        <v>0</v>
      </c>
      <c r="F236" s="3" t="s">
        <v>13</v>
      </c>
      <c r="G236" s="3" t="s">
        <v>21</v>
      </c>
      <c r="H236" s="3" t="s">
        <v>18</v>
      </c>
      <c r="I236" s="3">
        <v>4</v>
      </c>
      <c r="J236" s="3" t="s">
        <v>45</v>
      </c>
      <c r="K236" s="3" t="s">
        <v>24</v>
      </c>
      <c r="L236" s="3">
        <v>35</v>
      </c>
      <c r="M236" s="3" t="str">
        <f t="shared" si="3"/>
        <v>Middle Age 31-54</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 55+</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 31-54</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 0-30</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 31-54</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 31-54</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 31-54</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 0-30</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 31-54</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 0-30</v>
      </c>
      <c r="N245" s="3" t="s">
        <v>18</v>
      </c>
    </row>
    <row r="246" spans="1:14" x14ac:dyDescent="0.3">
      <c r="A246" s="3">
        <v>19057</v>
      </c>
      <c r="B246" s="3" t="s">
        <v>36</v>
      </c>
      <c r="C246" s="3" t="s">
        <v>39</v>
      </c>
      <c r="D246" s="5">
        <v>120000</v>
      </c>
      <c r="E246" s="3">
        <v>3</v>
      </c>
      <c r="F246" s="3" t="s">
        <v>13</v>
      </c>
      <c r="G246" s="3" t="s">
        <v>28</v>
      </c>
      <c r="H246" s="3" t="s">
        <v>18</v>
      </c>
      <c r="I246" s="3">
        <v>2</v>
      </c>
      <c r="J246" s="3" t="s">
        <v>45</v>
      </c>
      <c r="K246" s="3" t="s">
        <v>17</v>
      </c>
      <c r="L246" s="3">
        <v>52</v>
      </c>
      <c r="M246" s="3" t="str">
        <f t="shared" si="3"/>
        <v>Middle Age 31-54</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 31-54</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 31-54</v>
      </c>
      <c r="N248" s="3" t="s">
        <v>15</v>
      </c>
    </row>
    <row r="249" spans="1:14" x14ac:dyDescent="0.3">
      <c r="A249" s="3">
        <v>21568</v>
      </c>
      <c r="B249" s="3" t="s">
        <v>36</v>
      </c>
      <c r="C249" s="3" t="s">
        <v>39</v>
      </c>
      <c r="D249" s="5">
        <v>100000</v>
      </c>
      <c r="E249" s="3">
        <v>0</v>
      </c>
      <c r="F249" s="3" t="s">
        <v>27</v>
      </c>
      <c r="G249" s="3" t="s">
        <v>28</v>
      </c>
      <c r="H249" s="3" t="s">
        <v>15</v>
      </c>
      <c r="I249" s="3">
        <v>4</v>
      </c>
      <c r="J249" s="3" t="s">
        <v>45</v>
      </c>
      <c r="K249" s="3" t="s">
        <v>24</v>
      </c>
      <c r="L249" s="3">
        <v>34</v>
      </c>
      <c r="M249" s="3" t="str">
        <f t="shared" si="3"/>
        <v>Middle Age 31-54</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 55+</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 31-54</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 55+</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Middle Age 31-54</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 31-54</v>
      </c>
      <c r="N254" s="3" t="s">
        <v>18</v>
      </c>
    </row>
    <row r="255" spans="1:14" x14ac:dyDescent="0.3">
      <c r="A255" s="3">
        <v>20598</v>
      </c>
      <c r="B255" s="3" t="s">
        <v>36</v>
      </c>
      <c r="C255" s="3" t="s">
        <v>38</v>
      </c>
      <c r="D255" s="5">
        <v>100000</v>
      </c>
      <c r="E255" s="3">
        <v>3</v>
      </c>
      <c r="F255" s="3" t="s">
        <v>29</v>
      </c>
      <c r="G255" s="3" t="s">
        <v>21</v>
      </c>
      <c r="H255" s="3" t="s">
        <v>15</v>
      </c>
      <c r="I255" s="3">
        <v>0</v>
      </c>
      <c r="J255" s="3" t="s">
        <v>45</v>
      </c>
      <c r="K255" s="3" t="s">
        <v>17</v>
      </c>
      <c r="L255" s="3">
        <v>59</v>
      </c>
      <c r="M255" s="3" t="str">
        <f t="shared" si="3"/>
        <v>Old 55+</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 55+</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 31-54</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 31-54</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IF(L259&gt;55,"Old 55+",IF(L259&gt;=31,"Middle Age 31-54",IF(L259&lt;31,"Adolescent 0-30","Invalid")))</f>
        <v>Middle Age 31-54</v>
      </c>
      <c r="N259" s="3" t="s">
        <v>15</v>
      </c>
    </row>
    <row r="260" spans="1:14" x14ac:dyDescent="0.3">
      <c r="A260" s="3">
        <v>14193</v>
      </c>
      <c r="B260" s="3" t="s">
        <v>37</v>
      </c>
      <c r="C260" s="3" t="s">
        <v>39</v>
      </c>
      <c r="D260" s="5">
        <v>100000</v>
      </c>
      <c r="E260" s="3">
        <v>3</v>
      </c>
      <c r="F260" s="3" t="s">
        <v>19</v>
      </c>
      <c r="G260" s="3" t="s">
        <v>28</v>
      </c>
      <c r="H260" s="3" t="s">
        <v>15</v>
      </c>
      <c r="I260" s="3">
        <v>4</v>
      </c>
      <c r="J260" s="3" t="s">
        <v>45</v>
      </c>
      <c r="K260" s="3" t="s">
        <v>17</v>
      </c>
      <c r="L260" s="3">
        <v>56</v>
      </c>
      <c r="M260" s="3" t="str">
        <f t="shared" si="4"/>
        <v>Old 55+</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 31-54</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 31-54</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 31-54</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 31-54</v>
      </c>
      <c r="N264" s="3" t="s">
        <v>18</v>
      </c>
    </row>
    <row r="265" spans="1:14" x14ac:dyDescent="0.3">
      <c r="A265" s="3">
        <v>23419</v>
      </c>
      <c r="B265" s="3" t="s">
        <v>37</v>
      </c>
      <c r="C265" s="3" t="s">
        <v>39</v>
      </c>
      <c r="D265" s="5">
        <v>70000</v>
      </c>
      <c r="E265" s="3">
        <v>5</v>
      </c>
      <c r="F265" s="3" t="s">
        <v>13</v>
      </c>
      <c r="G265" s="3" t="s">
        <v>21</v>
      </c>
      <c r="H265" s="3" t="s">
        <v>15</v>
      </c>
      <c r="I265" s="3">
        <v>3</v>
      </c>
      <c r="J265" s="3" t="s">
        <v>45</v>
      </c>
      <c r="K265" s="3" t="s">
        <v>24</v>
      </c>
      <c r="L265" s="3">
        <v>39</v>
      </c>
      <c r="M265" s="3" t="str">
        <f t="shared" si="4"/>
        <v>Middle Age 31-54</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 31-54</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 31-54</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 0-30</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 31-54</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 31-54</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 31-54</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 31-54</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 0-30</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 31-54</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 0-30</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 31-54</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 31-54</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 31-54</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 31-54</v>
      </c>
      <c r="N279" s="3" t="s">
        <v>15</v>
      </c>
    </row>
    <row r="280" spans="1:14" x14ac:dyDescent="0.3">
      <c r="A280" s="3">
        <v>20625</v>
      </c>
      <c r="B280" s="3" t="s">
        <v>36</v>
      </c>
      <c r="C280" s="3" t="s">
        <v>38</v>
      </c>
      <c r="D280" s="5">
        <v>100000</v>
      </c>
      <c r="E280" s="3">
        <v>0</v>
      </c>
      <c r="F280" s="3" t="s">
        <v>27</v>
      </c>
      <c r="G280" s="3" t="s">
        <v>28</v>
      </c>
      <c r="H280" s="3" t="s">
        <v>15</v>
      </c>
      <c r="I280" s="3">
        <v>3</v>
      </c>
      <c r="J280" s="3" t="s">
        <v>45</v>
      </c>
      <c r="K280" s="3" t="s">
        <v>24</v>
      </c>
      <c r="L280" s="3">
        <v>35</v>
      </c>
      <c r="M280" s="3" t="str">
        <f t="shared" si="4"/>
        <v>Middle Age 31-54</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 31-54</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 31-54</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 31-54</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 31-54</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 31-54</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 31-54</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 31-54</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 31-54</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 31-54</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 31-54</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 31-54</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 31-54</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 31-54</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 31-54</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 31-54</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 31-54</v>
      </c>
      <c r="N296" s="3" t="s">
        <v>15</v>
      </c>
    </row>
    <row r="297" spans="1:14" x14ac:dyDescent="0.3">
      <c r="A297" s="3">
        <v>21557</v>
      </c>
      <c r="B297" s="3" t="s">
        <v>37</v>
      </c>
      <c r="C297" s="3" t="s">
        <v>39</v>
      </c>
      <c r="D297" s="5">
        <v>110000</v>
      </c>
      <c r="E297" s="3">
        <v>0</v>
      </c>
      <c r="F297" s="3" t="s">
        <v>19</v>
      </c>
      <c r="G297" s="3" t="s">
        <v>28</v>
      </c>
      <c r="H297" s="3" t="s">
        <v>15</v>
      </c>
      <c r="I297" s="3">
        <v>3</v>
      </c>
      <c r="J297" s="3" t="s">
        <v>45</v>
      </c>
      <c r="K297" s="3" t="s">
        <v>24</v>
      </c>
      <c r="L297" s="3">
        <v>32</v>
      </c>
      <c r="M297" s="3" t="str">
        <f t="shared" si="4"/>
        <v>Middle Age 31-54</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 31-54</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 31-54</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 31-54</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 55+</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 55+</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 0-30</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 55+</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 31-54</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 31-54</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 55+</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 31-54</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 55+</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 31-54</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 31-54</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 31-54</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 31-54</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 55+</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 31-54</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 31-54</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 31-54</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 55+</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 31-54</v>
      </c>
      <c r="N319" s="3" t="s">
        <v>15</v>
      </c>
    </row>
    <row r="320" spans="1:14" x14ac:dyDescent="0.3">
      <c r="A320" s="3">
        <v>19066</v>
      </c>
      <c r="B320" s="3" t="s">
        <v>36</v>
      </c>
      <c r="C320" s="3" t="s">
        <v>38</v>
      </c>
      <c r="D320" s="5">
        <v>130000</v>
      </c>
      <c r="E320" s="3">
        <v>4</v>
      </c>
      <c r="F320" s="3" t="s">
        <v>19</v>
      </c>
      <c r="G320" s="3" t="s">
        <v>21</v>
      </c>
      <c r="H320" s="3" t="s">
        <v>18</v>
      </c>
      <c r="I320" s="3">
        <v>3</v>
      </c>
      <c r="J320" s="3" t="s">
        <v>45</v>
      </c>
      <c r="K320" s="3" t="s">
        <v>17</v>
      </c>
      <c r="L320" s="3">
        <v>54</v>
      </c>
      <c r="M320" s="3" t="str">
        <f t="shared" si="4"/>
        <v>Middle Age 31-54</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 31-54</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 31-54</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IF(L323&gt;55,"Old 55+",IF(L323&gt;=31,"Middle Age 31-54",IF(L323&lt;31,"Adolescent 0-30","Invalid")))</f>
        <v>Middle Age 31-54</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 31-54</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 31-54</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 31-54</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 31-54</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 0-30</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 31-54</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 31-54</v>
      </c>
      <c r="N330" s="3" t="s">
        <v>18</v>
      </c>
    </row>
    <row r="331" spans="1:14" x14ac:dyDescent="0.3">
      <c r="A331" s="3">
        <v>12663</v>
      </c>
      <c r="B331" s="3" t="s">
        <v>36</v>
      </c>
      <c r="C331" s="3" t="s">
        <v>39</v>
      </c>
      <c r="D331" s="5">
        <v>90000</v>
      </c>
      <c r="E331" s="3">
        <v>5</v>
      </c>
      <c r="F331" s="3" t="s">
        <v>29</v>
      </c>
      <c r="G331" s="3" t="s">
        <v>14</v>
      </c>
      <c r="H331" s="3" t="s">
        <v>15</v>
      </c>
      <c r="I331" s="3">
        <v>2</v>
      </c>
      <c r="J331" s="3" t="s">
        <v>45</v>
      </c>
      <c r="K331" s="3" t="s">
        <v>17</v>
      </c>
      <c r="L331" s="3">
        <v>59</v>
      </c>
      <c r="M331" s="3" t="str">
        <f t="shared" si="5"/>
        <v>Old 55+</v>
      </c>
      <c r="N331" s="3" t="s">
        <v>18</v>
      </c>
    </row>
    <row r="332" spans="1:14" x14ac:dyDescent="0.3">
      <c r="A332" s="3">
        <v>24898</v>
      </c>
      <c r="B332" s="3" t="s">
        <v>37</v>
      </c>
      <c r="C332" s="3" t="s">
        <v>39</v>
      </c>
      <c r="D332" s="5">
        <v>80000</v>
      </c>
      <c r="E332" s="3">
        <v>0</v>
      </c>
      <c r="F332" s="3" t="s">
        <v>13</v>
      </c>
      <c r="G332" s="3" t="s">
        <v>21</v>
      </c>
      <c r="H332" s="3" t="s">
        <v>15</v>
      </c>
      <c r="I332" s="3">
        <v>3</v>
      </c>
      <c r="J332" s="3" t="s">
        <v>45</v>
      </c>
      <c r="K332" s="3" t="s">
        <v>24</v>
      </c>
      <c r="L332" s="3">
        <v>32</v>
      </c>
      <c r="M332" s="3" t="str">
        <f t="shared" si="5"/>
        <v>Middle Age 31-54</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 0-30</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 31-54</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 31-54</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 31-54</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 31-54</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 31-54</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 31-54</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 31-54</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 55+</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 0-30</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 31-54</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 31-54</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 31-54</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 31-54</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 31-54</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 31-54</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 31-54</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 31-54</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 0-30</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 0-30</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 31-54</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 31-54</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 31-54</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 31-54</v>
      </c>
      <c r="N356" s="3" t="s">
        <v>18</v>
      </c>
    </row>
    <row r="357" spans="1:14" x14ac:dyDescent="0.3">
      <c r="A357" s="3">
        <v>17238</v>
      </c>
      <c r="B357" s="3" t="s">
        <v>37</v>
      </c>
      <c r="C357" s="3" t="s">
        <v>38</v>
      </c>
      <c r="D357" s="5">
        <v>80000</v>
      </c>
      <c r="E357" s="3">
        <v>0</v>
      </c>
      <c r="F357" s="3" t="s">
        <v>13</v>
      </c>
      <c r="G357" s="3" t="s">
        <v>21</v>
      </c>
      <c r="H357" s="3" t="s">
        <v>15</v>
      </c>
      <c r="I357" s="3">
        <v>3</v>
      </c>
      <c r="J357" s="3" t="s">
        <v>45</v>
      </c>
      <c r="K357" s="3" t="s">
        <v>24</v>
      </c>
      <c r="L357" s="3">
        <v>32</v>
      </c>
      <c r="M357" s="3" t="str">
        <f t="shared" si="5"/>
        <v>Middle Age 31-54</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 31-54</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 31-54</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 55+</v>
      </c>
      <c r="N360" s="3" t="s">
        <v>15</v>
      </c>
    </row>
    <row r="361" spans="1:14" x14ac:dyDescent="0.3">
      <c r="A361" s="3">
        <v>17230</v>
      </c>
      <c r="B361" s="3" t="s">
        <v>36</v>
      </c>
      <c r="C361" s="3" t="s">
        <v>38</v>
      </c>
      <c r="D361" s="5">
        <v>80000</v>
      </c>
      <c r="E361" s="3">
        <v>0</v>
      </c>
      <c r="F361" s="3" t="s">
        <v>13</v>
      </c>
      <c r="G361" s="3" t="s">
        <v>21</v>
      </c>
      <c r="H361" s="3" t="s">
        <v>15</v>
      </c>
      <c r="I361" s="3">
        <v>3</v>
      </c>
      <c r="J361" s="3" t="s">
        <v>45</v>
      </c>
      <c r="K361" s="3" t="s">
        <v>24</v>
      </c>
      <c r="L361" s="3">
        <v>30</v>
      </c>
      <c r="M361" s="3" t="str">
        <f t="shared" si="5"/>
        <v>Adolescent 0-30</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 31-54</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 0-30</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 31-54</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 55+</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 31-54</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 31-54</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 31-54</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 31-54</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 55+</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 31-54</v>
      </c>
      <c r="N371" s="3" t="s">
        <v>15</v>
      </c>
    </row>
    <row r="372" spans="1:14" x14ac:dyDescent="0.3">
      <c r="A372" s="3">
        <v>17324</v>
      </c>
      <c r="B372" s="3" t="s">
        <v>36</v>
      </c>
      <c r="C372" s="3" t="s">
        <v>39</v>
      </c>
      <c r="D372" s="5">
        <v>100000</v>
      </c>
      <c r="E372" s="3">
        <v>4</v>
      </c>
      <c r="F372" s="3" t="s">
        <v>13</v>
      </c>
      <c r="G372" s="3" t="s">
        <v>21</v>
      </c>
      <c r="H372" s="3" t="s">
        <v>15</v>
      </c>
      <c r="I372" s="3">
        <v>1</v>
      </c>
      <c r="J372" s="3" t="s">
        <v>45</v>
      </c>
      <c r="K372" s="3" t="s">
        <v>24</v>
      </c>
      <c r="L372" s="3">
        <v>46</v>
      </c>
      <c r="M372" s="3" t="str">
        <f t="shared" si="5"/>
        <v>Middle Age 31-54</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 31-54</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 31-54</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 0-30</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 31-54</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 55+</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 55+</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 31-54</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 55+</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 31-54</v>
      </c>
      <c r="N381" s="3" t="s">
        <v>18</v>
      </c>
    </row>
    <row r="382" spans="1:14" x14ac:dyDescent="0.3">
      <c r="A382" s="3">
        <v>13620</v>
      </c>
      <c r="B382" s="3" t="s">
        <v>37</v>
      </c>
      <c r="C382" s="3" t="s">
        <v>38</v>
      </c>
      <c r="D382" s="5">
        <v>70000</v>
      </c>
      <c r="E382" s="3">
        <v>0</v>
      </c>
      <c r="F382" s="3" t="s">
        <v>13</v>
      </c>
      <c r="G382" s="3" t="s">
        <v>21</v>
      </c>
      <c r="H382" s="3" t="s">
        <v>18</v>
      </c>
      <c r="I382" s="3">
        <v>3</v>
      </c>
      <c r="J382" s="3" t="s">
        <v>45</v>
      </c>
      <c r="K382" s="3" t="s">
        <v>24</v>
      </c>
      <c r="L382" s="3">
        <v>30</v>
      </c>
      <c r="M382" s="3" t="str">
        <f t="shared" si="5"/>
        <v>Adolescent 0-30</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 55+</v>
      </c>
      <c r="N383" s="3" t="s">
        <v>18</v>
      </c>
    </row>
    <row r="384" spans="1:14" x14ac:dyDescent="0.3">
      <c r="A384" s="3">
        <v>13586</v>
      </c>
      <c r="B384" s="3" t="s">
        <v>36</v>
      </c>
      <c r="C384" s="3" t="s">
        <v>38</v>
      </c>
      <c r="D384" s="5">
        <v>80000</v>
      </c>
      <c r="E384" s="3">
        <v>4</v>
      </c>
      <c r="F384" s="3" t="s">
        <v>19</v>
      </c>
      <c r="G384" s="3" t="s">
        <v>21</v>
      </c>
      <c r="H384" s="3" t="s">
        <v>15</v>
      </c>
      <c r="I384" s="3">
        <v>2</v>
      </c>
      <c r="J384" s="3" t="s">
        <v>45</v>
      </c>
      <c r="K384" s="3" t="s">
        <v>17</v>
      </c>
      <c r="L384" s="3">
        <v>53</v>
      </c>
      <c r="M384" s="3" t="str">
        <f t="shared" si="5"/>
        <v>Middle Age 31-54</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 31-54</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 0-30</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IF(L387&gt;55,"Old 55+",IF(L387&gt;=31,"Middle Age 31-54",IF(L387&lt;31,"Adolescent 0-30","Invalid")))</f>
        <v>Middle Age 31-54</v>
      </c>
      <c r="N387" s="3" t="s">
        <v>18</v>
      </c>
    </row>
    <row r="388" spans="1:14" x14ac:dyDescent="0.3">
      <c r="A388" s="3">
        <v>28957</v>
      </c>
      <c r="B388" s="3" t="s">
        <v>37</v>
      </c>
      <c r="C388" s="3" t="s">
        <v>39</v>
      </c>
      <c r="D388" s="5">
        <v>120000</v>
      </c>
      <c r="E388" s="3">
        <v>0</v>
      </c>
      <c r="F388" s="3" t="s">
        <v>29</v>
      </c>
      <c r="G388" s="3" t="s">
        <v>21</v>
      </c>
      <c r="H388" s="3" t="s">
        <v>15</v>
      </c>
      <c r="I388" s="3">
        <v>4</v>
      </c>
      <c r="J388" s="3" t="s">
        <v>45</v>
      </c>
      <c r="K388" s="3" t="s">
        <v>24</v>
      </c>
      <c r="L388" s="3">
        <v>34</v>
      </c>
      <c r="M388" s="3" t="str">
        <f t="shared" si="6"/>
        <v>Middle Age 31-54</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 31-54</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 55+</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 31-54</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 31-54</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 31-54</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 31-54</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 31-54</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 31-54</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 31-54</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 31-54</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 55+</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 31-54</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 31-54</v>
      </c>
      <c r="N401" s="3" t="s">
        <v>15</v>
      </c>
    </row>
    <row r="402" spans="1:14" x14ac:dyDescent="0.3">
      <c r="A402" s="3">
        <v>25792</v>
      </c>
      <c r="B402" s="3" t="s">
        <v>37</v>
      </c>
      <c r="C402" s="3" t="s">
        <v>39</v>
      </c>
      <c r="D402" s="5">
        <v>110000</v>
      </c>
      <c r="E402" s="3">
        <v>3</v>
      </c>
      <c r="F402" s="3" t="s">
        <v>13</v>
      </c>
      <c r="G402" s="3" t="s">
        <v>28</v>
      </c>
      <c r="H402" s="3" t="s">
        <v>15</v>
      </c>
      <c r="I402" s="3">
        <v>4</v>
      </c>
      <c r="J402" s="3" t="s">
        <v>45</v>
      </c>
      <c r="K402" s="3" t="s">
        <v>17</v>
      </c>
      <c r="L402" s="3">
        <v>53</v>
      </c>
      <c r="M402" s="3" t="str">
        <f t="shared" si="6"/>
        <v>Middle Age 31-54</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 55+</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 31-54</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 31-54</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 31-54</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 31-54</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 31-54</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 31-54</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 31-54</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 31-54</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 31-54</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 31-54</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 31-54</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 55+</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 31-54</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 31-54</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 31-54</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 55+</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 31-54</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 31-54</v>
      </c>
      <c r="N421" s="3" t="s">
        <v>15</v>
      </c>
    </row>
    <row r="422" spans="1:14" x14ac:dyDescent="0.3">
      <c r="A422" s="3">
        <v>18153</v>
      </c>
      <c r="B422" s="3" t="s">
        <v>36</v>
      </c>
      <c r="C422" s="3" t="s">
        <v>39</v>
      </c>
      <c r="D422" s="5">
        <v>100000</v>
      </c>
      <c r="E422" s="3">
        <v>2</v>
      </c>
      <c r="F422" s="3" t="s">
        <v>13</v>
      </c>
      <c r="G422" s="3" t="s">
        <v>28</v>
      </c>
      <c r="H422" s="3" t="s">
        <v>15</v>
      </c>
      <c r="I422" s="3">
        <v>4</v>
      </c>
      <c r="J422" s="3" t="s">
        <v>45</v>
      </c>
      <c r="K422" s="3" t="s">
        <v>17</v>
      </c>
      <c r="L422" s="3">
        <v>59</v>
      </c>
      <c r="M422" s="3" t="str">
        <f t="shared" si="6"/>
        <v>Old 55+</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 31-54</v>
      </c>
      <c r="N423" s="3" t="s">
        <v>18</v>
      </c>
    </row>
    <row r="424" spans="1:14" x14ac:dyDescent="0.3">
      <c r="A424" s="3">
        <v>24901</v>
      </c>
      <c r="B424" s="3" t="s">
        <v>37</v>
      </c>
      <c r="C424" s="3" t="s">
        <v>38</v>
      </c>
      <c r="D424" s="5">
        <v>110000</v>
      </c>
      <c r="E424" s="3">
        <v>0</v>
      </c>
      <c r="F424" s="3" t="s">
        <v>19</v>
      </c>
      <c r="G424" s="3" t="s">
        <v>28</v>
      </c>
      <c r="H424" s="3" t="s">
        <v>18</v>
      </c>
      <c r="I424" s="3">
        <v>3</v>
      </c>
      <c r="J424" s="3" t="s">
        <v>45</v>
      </c>
      <c r="K424" s="3" t="s">
        <v>24</v>
      </c>
      <c r="L424" s="3">
        <v>32</v>
      </c>
      <c r="M424" s="3" t="str">
        <f t="shared" si="6"/>
        <v>Middle Age 31-54</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 31-54</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 31-54</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 55+</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 0-30</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 31-54</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 31-54</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 31-54</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Middle Age 31-54</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 0-30</v>
      </c>
      <c r="N433" s="3" t="s">
        <v>15</v>
      </c>
    </row>
    <row r="434" spans="1:14" x14ac:dyDescent="0.3">
      <c r="A434" s="3">
        <v>21891</v>
      </c>
      <c r="B434" s="3" t="s">
        <v>36</v>
      </c>
      <c r="C434" s="3" t="s">
        <v>39</v>
      </c>
      <c r="D434" s="5">
        <v>110000</v>
      </c>
      <c r="E434" s="3">
        <v>0</v>
      </c>
      <c r="F434" s="3" t="s">
        <v>27</v>
      </c>
      <c r="G434" s="3" t="s">
        <v>28</v>
      </c>
      <c r="H434" s="3" t="s">
        <v>15</v>
      </c>
      <c r="I434" s="3">
        <v>3</v>
      </c>
      <c r="J434" s="3" t="s">
        <v>45</v>
      </c>
      <c r="K434" s="3" t="s">
        <v>24</v>
      </c>
      <c r="L434" s="3">
        <v>34</v>
      </c>
      <c r="M434" s="3" t="str">
        <f t="shared" si="6"/>
        <v>Middle Age 31-54</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 0-30</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 31-54</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 55+</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 31-54</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 0-30</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 31-54</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 31-54</v>
      </c>
      <c r="N441" s="3" t="s">
        <v>18</v>
      </c>
    </row>
    <row r="442" spans="1:14" x14ac:dyDescent="0.3">
      <c r="A442" s="3">
        <v>21561</v>
      </c>
      <c r="B442" s="3" t="s">
        <v>37</v>
      </c>
      <c r="C442" s="3" t="s">
        <v>38</v>
      </c>
      <c r="D442" s="5">
        <v>90000</v>
      </c>
      <c r="E442" s="3">
        <v>0</v>
      </c>
      <c r="F442" s="3" t="s">
        <v>13</v>
      </c>
      <c r="G442" s="3" t="s">
        <v>21</v>
      </c>
      <c r="H442" s="3" t="s">
        <v>18</v>
      </c>
      <c r="I442" s="3">
        <v>3</v>
      </c>
      <c r="J442" s="3" t="s">
        <v>45</v>
      </c>
      <c r="K442" s="3" t="s">
        <v>24</v>
      </c>
      <c r="L442" s="3">
        <v>34</v>
      </c>
      <c r="M442" s="3" t="str">
        <f t="shared" si="6"/>
        <v>Middle Age 31-54</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 31-54</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 31-54</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 31-54</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 31-54</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 31-54</v>
      </c>
      <c r="N447" s="3" t="s">
        <v>15</v>
      </c>
    </row>
    <row r="448" spans="1:14" x14ac:dyDescent="0.3">
      <c r="A448" s="3">
        <v>14278</v>
      </c>
      <c r="B448" s="3" t="s">
        <v>36</v>
      </c>
      <c r="C448" s="3" t="s">
        <v>39</v>
      </c>
      <c r="D448" s="5">
        <v>130000</v>
      </c>
      <c r="E448" s="3">
        <v>0</v>
      </c>
      <c r="F448" s="3" t="s">
        <v>31</v>
      </c>
      <c r="G448" s="3" t="s">
        <v>28</v>
      </c>
      <c r="H448" s="3" t="s">
        <v>15</v>
      </c>
      <c r="I448" s="3">
        <v>1</v>
      </c>
      <c r="J448" s="3" t="s">
        <v>45</v>
      </c>
      <c r="K448" s="3" t="s">
        <v>24</v>
      </c>
      <c r="L448" s="3">
        <v>48</v>
      </c>
      <c r="M448" s="3" t="str">
        <f t="shared" si="6"/>
        <v>Middle Age 31-54</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 31-54</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 31-54</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IF(L451&gt;55,"Old 55+",IF(L451&gt;=31,"Middle Age 31-54",IF(L451&lt;31,"Adolescent 0-30","Invalid")))</f>
        <v>Middle Age 31-54</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 31-54</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 31-54</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 55+</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 31-54</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 31-54</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 31-54</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 31-54</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 55+</v>
      </c>
      <c r="N459" s="3" t="s">
        <v>18</v>
      </c>
    </row>
    <row r="460" spans="1:14" x14ac:dyDescent="0.3">
      <c r="A460" s="3">
        <v>21560</v>
      </c>
      <c r="B460" s="3" t="s">
        <v>36</v>
      </c>
      <c r="C460" s="3" t="s">
        <v>38</v>
      </c>
      <c r="D460" s="5">
        <v>120000</v>
      </c>
      <c r="E460" s="3">
        <v>0</v>
      </c>
      <c r="F460" s="3" t="s">
        <v>29</v>
      </c>
      <c r="G460" s="3" t="s">
        <v>21</v>
      </c>
      <c r="H460" s="3" t="s">
        <v>15</v>
      </c>
      <c r="I460" s="3">
        <v>4</v>
      </c>
      <c r="J460" s="3" t="s">
        <v>45</v>
      </c>
      <c r="K460" s="3" t="s">
        <v>24</v>
      </c>
      <c r="L460" s="3">
        <v>32</v>
      </c>
      <c r="M460" s="3" t="str">
        <f t="shared" si="7"/>
        <v>Middle Age 31-54</v>
      </c>
      <c r="N460" s="3" t="s">
        <v>15</v>
      </c>
    </row>
    <row r="461" spans="1:14" x14ac:dyDescent="0.3">
      <c r="A461" s="3">
        <v>21554</v>
      </c>
      <c r="B461" s="3" t="s">
        <v>37</v>
      </c>
      <c r="C461" s="3" t="s">
        <v>39</v>
      </c>
      <c r="D461" s="5">
        <v>80000</v>
      </c>
      <c r="E461" s="3">
        <v>0</v>
      </c>
      <c r="F461" s="3" t="s">
        <v>13</v>
      </c>
      <c r="G461" s="3" t="s">
        <v>21</v>
      </c>
      <c r="H461" s="3" t="s">
        <v>18</v>
      </c>
      <c r="I461" s="3">
        <v>3</v>
      </c>
      <c r="J461" s="3" t="s">
        <v>45</v>
      </c>
      <c r="K461" s="3" t="s">
        <v>24</v>
      </c>
      <c r="L461" s="3">
        <v>33</v>
      </c>
      <c r="M461" s="3" t="str">
        <f t="shared" si="7"/>
        <v>Middle Age 31-54</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 31-54</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 31-54</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 31-54</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 31-54</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 31-54</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 55+</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 31-54</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 31-54</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 31-54</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 55+</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 0-30</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 31-54</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 31-54</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 31-54</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 31-54</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 55+</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 31-54</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 31-54</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 31-54</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 31-54</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 31-54</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 31-54</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 31-54</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 55+</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 31-54</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 31-54</v>
      </c>
      <c r="N487" s="3" t="s">
        <v>18</v>
      </c>
    </row>
    <row r="488" spans="1:14" x14ac:dyDescent="0.3">
      <c r="A488" s="3">
        <v>26415</v>
      </c>
      <c r="B488" s="3" t="s">
        <v>36</v>
      </c>
      <c r="C488" s="3" t="s">
        <v>39</v>
      </c>
      <c r="D488" s="5">
        <v>90000</v>
      </c>
      <c r="E488" s="3">
        <v>4</v>
      </c>
      <c r="F488" s="3" t="s">
        <v>29</v>
      </c>
      <c r="G488" s="3" t="s">
        <v>14</v>
      </c>
      <c r="H488" s="3" t="s">
        <v>15</v>
      </c>
      <c r="I488" s="3">
        <v>4</v>
      </c>
      <c r="J488" s="3" t="s">
        <v>45</v>
      </c>
      <c r="K488" s="3" t="s">
        <v>17</v>
      </c>
      <c r="L488" s="3">
        <v>58</v>
      </c>
      <c r="M488" s="3" t="str">
        <f t="shared" si="7"/>
        <v>Old 55+</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 31-54</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 31-54</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 31-54</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 31-54</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 31-54</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 31-54</v>
      </c>
      <c r="N494" s="3" t="s">
        <v>15</v>
      </c>
    </row>
    <row r="495" spans="1:14" x14ac:dyDescent="0.3">
      <c r="A495" s="3">
        <v>23707</v>
      </c>
      <c r="B495" s="3" t="s">
        <v>37</v>
      </c>
      <c r="C495" s="3" t="s">
        <v>38</v>
      </c>
      <c r="D495" s="5">
        <v>70000</v>
      </c>
      <c r="E495" s="3">
        <v>5</v>
      </c>
      <c r="F495" s="3" t="s">
        <v>13</v>
      </c>
      <c r="G495" s="3" t="s">
        <v>28</v>
      </c>
      <c r="H495" s="3" t="s">
        <v>15</v>
      </c>
      <c r="I495" s="3">
        <v>3</v>
      </c>
      <c r="J495" s="3" t="s">
        <v>45</v>
      </c>
      <c r="K495" s="3" t="s">
        <v>32</v>
      </c>
      <c r="L495" s="3">
        <v>60</v>
      </c>
      <c r="M495" s="3" t="str">
        <f t="shared" si="7"/>
        <v>Old 55+</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 31-54</v>
      </c>
      <c r="N496" s="3" t="s">
        <v>18</v>
      </c>
    </row>
    <row r="497" spans="1:14" x14ac:dyDescent="0.3">
      <c r="A497" s="3">
        <v>24981</v>
      </c>
      <c r="B497" s="3" t="s">
        <v>36</v>
      </c>
      <c r="C497" s="3" t="s">
        <v>38</v>
      </c>
      <c r="D497" s="5">
        <v>60000</v>
      </c>
      <c r="E497" s="3">
        <v>2</v>
      </c>
      <c r="F497" s="3" t="s">
        <v>19</v>
      </c>
      <c r="G497" s="3" t="s">
        <v>21</v>
      </c>
      <c r="H497" s="3" t="s">
        <v>15</v>
      </c>
      <c r="I497" s="3">
        <v>2</v>
      </c>
      <c r="J497" s="3" t="s">
        <v>45</v>
      </c>
      <c r="K497" s="3" t="s">
        <v>32</v>
      </c>
      <c r="L497" s="3">
        <v>56</v>
      </c>
      <c r="M497" s="3" t="str">
        <f t="shared" si="7"/>
        <v>Old 55+</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 31-54</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 31-54</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 31-54</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 31-54</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 31-54</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 31-54</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 0-30</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 31-54</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 31-54</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 31-54</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 31-54</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 31-54</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 0-30</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 31-54</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 31-54</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 55+</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 31-54</v>
      </c>
      <c r="N514" s="3" t="s">
        <v>15</v>
      </c>
    </row>
    <row r="515" spans="1:14" x14ac:dyDescent="0.3">
      <c r="A515" s="3">
        <v>13353</v>
      </c>
      <c r="B515" s="3" t="s">
        <v>37</v>
      </c>
      <c r="C515" s="3" t="s">
        <v>39</v>
      </c>
      <c r="D515" s="5">
        <v>60000</v>
      </c>
      <c r="E515" s="3">
        <v>4</v>
      </c>
      <c r="F515" s="3" t="s">
        <v>31</v>
      </c>
      <c r="G515" s="3" t="s">
        <v>28</v>
      </c>
      <c r="H515" s="3" t="s">
        <v>15</v>
      </c>
      <c r="I515" s="3">
        <v>2</v>
      </c>
      <c r="J515" s="3" t="s">
        <v>45</v>
      </c>
      <c r="K515" s="3" t="s">
        <v>32</v>
      </c>
      <c r="L515" s="3">
        <v>61</v>
      </c>
      <c r="M515" s="3" t="str">
        <f t="shared" ref="M515:M578" si="8">IF(L515&gt;55,"Old 55+",IF(L515&gt;=31,"Middle Age 31-54",IF(L515&lt;31,"Adolescent 0-30","Invalid")))</f>
        <v>Old 55+</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 31-54</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 31-54</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 31-54</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 31-54</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 31-54</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 55+</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 31-54</v>
      </c>
      <c r="N522" s="3" t="s">
        <v>18</v>
      </c>
    </row>
    <row r="523" spans="1:14" x14ac:dyDescent="0.3">
      <c r="A523" s="3">
        <v>18976</v>
      </c>
      <c r="B523" s="3" t="s">
        <v>37</v>
      </c>
      <c r="C523" s="3" t="s">
        <v>38</v>
      </c>
      <c r="D523" s="5">
        <v>40000</v>
      </c>
      <c r="E523" s="3">
        <v>4</v>
      </c>
      <c r="F523" s="3" t="s">
        <v>27</v>
      </c>
      <c r="G523" s="3" t="s">
        <v>21</v>
      </c>
      <c r="H523" s="3" t="s">
        <v>15</v>
      </c>
      <c r="I523" s="3">
        <v>2</v>
      </c>
      <c r="J523" s="3" t="s">
        <v>45</v>
      </c>
      <c r="K523" s="3" t="s">
        <v>32</v>
      </c>
      <c r="L523" s="3">
        <v>62</v>
      </c>
      <c r="M523" s="3" t="str">
        <f t="shared" si="8"/>
        <v>Old 55+</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 31-54</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 31-54</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 55+</v>
      </c>
      <c r="N526" s="3" t="s">
        <v>18</v>
      </c>
    </row>
    <row r="527" spans="1:14" x14ac:dyDescent="0.3">
      <c r="A527" s="3">
        <v>16791</v>
      </c>
      <c r="B527" s="3" t="s">
        <v>37</v>
      </c>
      <c r="C527" s="3" t="s">
        <v>38</v>
      </c>
      <c r="D527" s="5">
        <v>60000</v>
      </c>
      <c r="E527" s="3">
        <v>5</v>
      </c>
      <c r="F527" s="3" t="s">
        <v>13</v>
      </c>
      <c r="G527" s="3" t="s">
        <v>28</v>
      </c>
      <c r="H527" s="3" t="s">
        <v>15</v>
      </c>
      <c r="I527" s="3">
        <v>3</v>
      </c>
      <c r="J527" s="3" t="s">
        <v>45</v>
      </c>
      <c r="K527" s="3" t="s">
        <v>32</v>
      </c>
      <c r="L527" s="3">
        <v>59</v>
      </c>
      <c r="M527" s="3" t="str">
        <f t="shared" si="8"/>
        <v>Old 55+</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 31-54</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 31-54</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 0-30</v>
      </c>
      <c r="N530" s="3" t="s">
        <v>18</v>
      </c>
    </row>
    <row r="531" spans="1:14" x14ac:dyDescent="0.3">
      <c r="A531" s="3">
        <v>13233</v>
      </c>
      <c r="B531" s="3" t="s">
        <v>36</v>
      </c>
      <c r="C531" s="3" t="s">
        <v>38</v>
      </c>
      <c r="D531" s="5">
        <v>60000</v>
      </c>
      <c r="E531" s="3">
        <v>2</v>
      </c>
      <c r="F531" s="3" t="s">
        <v>19</v>
      </c>
      <c r="G531" s="3" t="s">
        <v>21</v>
      </c>
      <c r="H531" s="3" t="s">
        <v>15</v>
      </c>
      <c r="I531" s="3">
        <v>1</v>
      </c>
      <c r="J531" s="3" t="s">
        <v>45</v>
      </c>
      <c r="K531" s="3" t="s">
        <v>32</v>
      </c>
      <c r="L531" s="3">
        <v>57</v>
      </c>
      <c r="M531" s="3" t="str">
        <f t="shared" si="8"/>
        <v>Old 55+</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 0-30</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 0-30</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 31-54</v>
      </c>
      <c r="N534" s="3" t="s">
        <v>15</v>
      </c>
    </row>
    <row r="535" spans="1:14" x14ac:dyDescent="0.3">
      <c r="A535" s="3">
        <v>24941</v>
      </c>
      <c r="B535" s="3" t="s">
        <v>36</v>
      </c>
      <c r="C535" s="3" t="s">
        <v>38</v>
      </c>
      <c r="D535" s="5">
        <v>60000</v>
      </c>
      <c r="E535" s="3">
        <v>3</v>
      </c>
      <c r="F535" s="3" t="s">
        <v>13</v>
      </c>
      <c r="G535" s="3" t="s">
        <v>28</v>
      </c>
      <c r="H535" s="3" t="s">
        <v>15</v>
      </c>
      <c r="I535" s="3">
        <v>2</v>
      </c>
      <c r="J535" s="3" t="s">
        <v>45</v>
      </c>
      <c r="K535" s="3" t="s">
        <v>32</v>
      </c>
      <c r="L535" s="3">
        <v>66</v>
      </c>
      <c r="M535" s="3" t="str">
        <f t="shared" si="8"/>
        <v>Old 55+</v>
      </c>
      <c r="N535" s="3" t="s">
        <v>18</v>
      </c>
    </row>
    <row r="536" spans="1:14" x14ac:dyDescent="0.3">
      <c r="A536" s="3">
        <v>24637</v>
      </c>
      <c r="B536" s="3" t="s">
        <v>36</v>
      </c>
      <c r="C536" s="3" t="s">
        <v>38</v>
      </c>
      <c r="D536" s="5">
        <v>40000</v>
      </c>
      <c r="E536" s="3">
        <v>4</v>
      </c>
      <c r="F536" s="3" t="s">
        <v>27</v>
      </c>
      <c r="G536" s="3" t="s">
        <v>21</v>
      </c>
      <c r="H536" s="3" t="s">
        <v>15</v>
      </c>
      <c r="I536" s="3">
        <v>2</v>
      </c>
      <c r="J536" s="3" t="s">
        <v>45</v>
      </c>
      <c r="K536" s="3" t="s">
        <v>32</v>
      </c>
      <c r="L536" s="3">
        <v>64</v>
      </c>
      <c r="M536" s="3" t="str">
        <f t="shared" si="8"/>
        <v>Old 55+</v>
      </c>
      <c r="N536" s="3" t="s">
        <v>18</v>
      </c>
    </row>
    <row r="537" spans="1:14" x14ac:dyDescent="0.3">
      <c r="A537" s="3">
        <v>23893</v>
      </c>
      <c r="B537" s="3" t="s">
        <v>36</v>
      </c>
      <c r="C537" s="3" t="s">
        <v>38</v>
      </c>
      <c r="D537" s="5">
        <v>50000</v>
      </c>
      <c r="E537" s="3">
        <v>3</v>
      </c>
      <c r="F537" s="3" t="s">
        <v>13</v>
      </c>
      <c r="G537" s="3" t="s">
        <v>14</v>
      </c>
      <c r="H537" s="3" t="s">
        <v>15</v>
      </c>
      <c r="I537" s="3">
        <v>3</v>
      </c>
      <c r="J537" s="3" t="s">
        <v>45</v>
      </c>
      <c r="K537" s="3" t="s">
        <v>32</v>
      </c>
      <c r="L537" s="3">
        <v>41</v>
      </c>
      <c r="M537" s="3" t="str">
        <f t="shared" si="8"/>
        <v>Middle Age 31-54</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 31-54</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 31-54</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 31-54</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 31-54</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 31-54</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 31-54</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 0-30</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 31-54</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 31-54</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 0-30</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 31-54</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Middle Age 31-54</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 31-54</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 31-54</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 31-54</v>
      </c>
      <c r="N552" s="3" t="s">
        <v>15</v>
      </c>
    </row>
    <row r="553" spans="1:14" x14ac:dyDescent="0.3">
      <c r="A553" s="3">
        <v>27393</v>
      </c>
      <c r="B553" s="3" t="s">
        <v>36</v>
      </c>
      <c r="C553" s="3" t="s">
        <v>39</v>
      </c>
      <c r="D553" s="5">
        <v>50000</v>
      </c>
      <c r="E553" s="3">
        <v>4</v>
      </c>
      <c r="F553" s="3" t="s">
        <v>13</v>
      </c>
      <c r="G553" s="3" t="s">
        <v>28</v>
      </c>
      <c r="H553" s="3" t="s">
        <v>15</v>
      </c>
      <c r="I553" s="3">
        <v>2</v>
      </c>
      <c r="J553" s="3" t="s">
        <v>45</v>
      </c>
      <c r="K553" s="3" t="s">
        <v>32</v>
      </c>
      <c r="L553" s="3">
        <v>63</v>
      </c>
      <c r="M553" s="3" t="str">
        <f t="shared" si="8"/>
        <v>Old 55+</v>
      </c>
      <c r="N553" s="3" t="s">
        <v>18</v>
      </c>
    </row>
    <row r="554" spans="1:14" x14ac:dyDescent="0.3">
      <c r="A554" s="3">
        <v>14417</v>
      </c>
      <c r="B554" s="3" t="s">
        <v>37</v>
      </c>
      <c r="C554" s="3" t="s">
        <v>38</v>
      </c>
      <c r="D554" s="5">
        <v>60000</v>
      </c>
      <c r="E554" s="3">
        <v>3</v>
      </c>
      <c r="F554" s="3" t="s">
        <v>27</v>
      </c>
      <c r="G554" s="3" t="s">
        <v>21</v>
      </c>
      <c r="H554" s="3" t="s">
        <v>15</v>
      </c>
      <c r="I554" s="3">
        <v>2</v>
      </c>
      <c r="J554" s="3" t="s">
        <v>45</v>
      </c>
      <c r="K554" s="3" t="s">
        <v>32</v>
      </c>
      <c r="L554" s="3">
        <v>54</v>
      </c>
      <c r="M554" s="3" t="str">
        <f t="shared" si="8"/>
        <v>Middle Age 31-54</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 55+</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 31-54</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 31-54</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 31-54</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 31-54</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 31-54</v>
      </c>
      <c r="N560" s="3" t="s">
        <v>18</v>
      </c>
    </row>
    <row r="561" spans="1:14" x14ac:dyDescent="0.3">
      <c r="A561" s="3">
        <v>15895</v>
      </c>
      <c r="B561" s="3" t="s">
        <v>37</v>
      </c>
      <c r="C561" s="3" t="s">
        <v>39</v>
      </c>
      <c r="D561" s="5">
        <v>60000</v>
      </c>
      <c r="E561" s="3">
        <v>2</v>
      </c>
      <c r="F561" s="3" t="s">
        <v>13</v>
      </c>
      <c r="G561" s="3" t="s">
        <v>28</v>
      </c>
      <c r="H561" s="3" t="s">
        <v>15</v>
      </c>
      <c r="I561" s="3">
        <v>0</v>
      </c>
      <c r="J561" s="3" t="s">
        <v>45</v>
      </c>
      <c r="K561" s="3" t="s">
        <v>32</v>
      </c>
      <c r="L561" s="3">
        <v>58</v>
      </c>
      <c r="M561" s="3" t="str">
        <f t="shared" si="8"/>
        <v>Old 55+</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 31-54</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 31-54</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 31-54</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 0-30</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 0-30</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 31-54</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 55+</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 31-54</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 31-54</v>
      </c>
      <c r="N570" s="3" t="s">
        <v>15</v>
      </c>
    </row>
    <row r="571" spans="1:14" x14ac:dyDescent="0.3">
      <c r="A571" s="3">
        <v>26452</v>
      </c>
      <c r="B571" s="3" t="s">
        <v>37</v>
      </c>
      <c r="C571" s="3" t="s">
        <v>38</v>
      </c>
      <c r="D571" s="5">
        <v>50000</v>
      </c>
      <c r="E571" s="3">
        <v>3</v>
      </c>
      <c r="F571" s="3" t="s">
        <v>31</v>
      </c>
      <c r="G571" s="3" t="s">
        <v>28</v>
      </c>
      <c r="H571" s="3" t="s">
        <v>15</v>
      </c>
      <c r="I571" s="3">
        <v>2</v>
      </c>
      <c r="J571" s="3" t="s">
        <v>45</v>
      </c>
      <c r="K571" s="3" t="s">
        <v>32</v>
      </c>
      <c r="L571" s="3">
        <v>69</v>
      </c>
      <c r="M571" s="3" t="str">
        <f t="shared" si="8"/>
        <v>Old 55+</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 31-54</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Middle Age 31-54</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 0-30</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 55+</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 31-54</v>
      </c>
      <c r="N576" s="3" t="s">
        <v>15</v>
      </c>
    </row>
    <row r="577" spans="1:14" x14ac:dyDescent="0.3">
      <c r="A577" s="3">
        <v>13388</v>
      </c>
      <c r="B577" s="3" t="s">
        <v>37</v>
      </c>
      <c r="C577" s="3" t="s">
        <v>38</v>
      </c>
      <c r="D577" s="5">
        <v>60000</v>
      </c>
      <c r="E577" s="3">
        <v>2</v>
      </c>
      <c r="F577" s="3" t="s">
        <v>19</v>
      </c>
      <c r="G577" s="3" t="s">
        <v>21</v>
      </c>
      <c r="H577" s="3" t="s">
        <v>15</v>
      </c>
      <c r="I577" s="3">
        <v>1</v>
      </c>
      <c r="J577" s="3" t="s">
        <v>45</v>
      </c>
      <c r="K577" s="3" t="s">
        <v>32</v>
      </c>
      <c r="L577" s="3">
        <v>56</v>
      </c>
      <c r="M577" s="3" t="str">
        <f t="shared" si="8"/>
        <v>Old 55+</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 31-54</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IF(L579&gt;55,"Old 55+",IF(L579&gt;=31,"Middle Age 31-54",IF(L579&lt;31,"Adolescent 0-30","Invalid")))</f>
        <v>Middle Age 31-54</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 55+</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 31-54</v>
      </c>
      <c r="N581" s="3" t="s">
        <v>18</v>
      </c>
    </row>
    <row r="582" spans="1:14" x14ac:dyDescent="0.3">
      <c r="A582" s="3">
        <v>20380</v>
      </c>
      <c r="B582" s="3" t="s">
        <v>36</v>
      </c>
      <c r="C582" s="3" t="s">
        <v>39</v>
      </c>
      <c r="D582" s="5">
        <v>60000</v>
      </c>
      <c r="E582" s="3">
        <v>3</v>
      </c>
      <c r="F582" s="3" t="s">
        <v>31</v>
      </c>
      <c r="G582" s="3" t="s">
        <v>28</v>
      </c>
      <c r="H582" s="3" t="s">
        <v>15</v>
      </c>
      <c r="I582" s="3">
        <v>2</v>
      </c>
      <c r="J582" s="3" t="s">
        <v>45</v>
      </c>
      <c r="K582" s="3" t="s">
        <v>32</v>
      </c>
      <c r="L582" s="3">
        <v>69</v>
      </c>
      <c r="M582" s="3" t="str">
        <f t="shared" si="9"/>
        <v>Old 55+</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 0-30</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 31-54</v>
      </c>
      <c r="N584" s="3" t="s">
        <v>18</v>
      </c>
    </row>
    <row r="585" spans="1:14" x14ac:dyDescent="0.3">
      <c r="A585" s="3">
        <v>24943</v>
      </c>
      <c r="B585" s="3" t="s">
        <v>36</v>
      </c>
      <c r="C585" s="3" t="s">
        <v>38</v>
      </c>
      <c r="D585" s="5">
        <v>60000</v>
      </c>
      <c r="E585" s="3">
        <v>3</v>
      </c>
      <c r="F585" s="3" t="s">
        <v>13</v>
      </c>
      <c r="G585" s="3" t="s">
        <v>28</v>
      </c>
      <c r="H585" s="3" t="s">
        <v>15</v>
      </c>
      <c r="I585" s="3">
        <v>2</v>
      </c>
      <c r="J585" s="3" t="s">
        <v>45</v>
      </c>
      <c r="K585" s="3" t="s">
        <v>32</v>
      </c>
      <c r="L585" s="3">
        <v>66</v>
      </c>
      <c r="M585" s="3" t="str">
        <f t="shared" si="9"/>
        <v>Old 55+</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 31-54</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 31-54</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 31-54</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 31-54</v>
      </c>
      <c r="N589" s="3" t="s">
        <v>18</v>
      </c>
    </row>
    <row r="590" spans="1:14" x14ac:dyDescent="0.3">
      <c r="A590" s="3">
        <v>16871</v>
      </c>
      <c r="B590" s="3" t="s">
        <v>36</v>
      </c>
      <c r="C590" s="3" t="s">
        <v>39</v>
      </c>
      <c r="D590" s="5">
        <v>90000</v>
      </c>
      <c r="E590" s="3">
        <v>2</v>
      </c>
      <c r="F590" s="3" t="s">
        <v>27</v>
      </c>
      <c r="G590" s="3" t="s">
        <v>21</v>
      </c>
      <c r="H590" s="3" t="s">
        <v>15</v>
      </c>
      <c r="I590" s="3">
        <v>1</v>
      </c>
      <c r="J590" s="3" t="s">
        <v>45</v>
      </c>
      <c r="K590" s="3" t="s">
        <v>32</v>
      </c>
      <c r="L590" s="3">
        <v>51</v>
      </c>
      <c r="M590" s="3" t="str">
        <f t="shared" si="9"/>
        <v>Middle Age 31-54</v>
      </c>
      <c r="N590" s="3" t="s">
        <v>15</v>
      </c>
    </row>
    <row r="591" spans="1:14" x14ac:dyDescent="0.3">
      <c r="A591" s="3">
        <v>12100</v>
      </c>
      <c r="B591" s="3" t="s">
        <v>37</v>
      </c>
      <c r="C591" s="3" t="s">
        <v>38</v>
      </c>
      <c r="D591" s="5">
        <v>60000</v>
      </c>
      <c r="E591" s="3">
        <v>2</v>
      </c>
      <c r="F591" s="3" t="s">
        <v>13</v>
      </c>
      <c r="G591" s="3" t="s">
        <v>28</v>
      </c>
      <c r="H591" s="3" t="s">
        <v>15</v>
      </c>
      <c r="I591" s="3">
        <v>0</v>
      </c>
      <c r="J591" s="3" t="s">
        <v>45</v>
      </c>
      <c r="K591" s="3" t="s">
        <v>32</v>
      </c>
      <c r="L591" s="3">
        <v>57</v>
      </c>
      <c r="M591" s="3" t="str">
        <f t="shared" si="9"/>
        <v>Old 55+</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 31-54</v>
      </c>
      <c r="N592" s="3" t="s">
        <v>15</v>
      </c>
    </row>
    <row r="593" spans="1:14" x14ac:dyDescent="0.3">
      <c r="A593" s="3">
        <v>18545</v>
      </c>
      <c r="B593" s="3" t="s">
        <v>36</v>
      </c>
      <c r="C593" s="3" t="s">
        <v>38</v>
      </c>
      <c r="D593" s="5">
        <v>40000</v>
      </c>
      <c r="E593" s="3">
        <v>4</v>
      </c>
      <c r="F593" s="3" t="s">
        <v>27</v>
      </c>
      <c r="G593" s="3" t="s">
        <v>21</v>
      </c>
      <c r="H593" s="3" t="s">
        <v>18</v>
      </c>
      <c r="I593" s="3">
        <v>2</v>
      </c>
      <c r="J593" s="3" t="s">
        <v>45</v>
      </c>
      <c r="K593" s="3" t="s">
        <v>32</v>
      </c>
      <c r="L593" s="3">
        <v>61</v>
      </c>
      <c r="M593" s="3" t="str">
        <f t="shared" si="9"/>
        <v>Old 55+</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 31-54</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 31-54</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 55+</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 55+</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 31-54</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 55+</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 31-54</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 55+</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 31-54</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 31-54</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 31-54</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 31-54</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 0-30</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 31-54</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 31-54</v>
      </c>
      <c r="N608" s="3" t="s">
        <v>18</v>
      </c>
    </row>
    <row r="609" spans="1:14" x14ac:dyDescent="0.3">
      <c r="A609" s="3">
        <v>16145</v>
      </c>
      <c r="B609" s="3" t="s">
        <v>37</v>
      </c>
      <c r="C609" s="3" t="s">
        <v>39</v>
      </c>
      <c r="D609" s="5">
        <v>70000</v>
      </c>
      <c r="E609" s="3">
        <v>5</v>
      </c>
      <c r="F609" s="3" t="s">
        <v>31</v>
      </c>
      <c r="G609" s="3" t="s">
        <v>21</v>
      </c>
      <c r="H609" s="3" t="s">
        <v>15</v>
      </c>
      <c r="I609" s="3">
        <v>3</v>
      </c>
      <c r="J609" s="3" t="s">
        <v>45</v>
      </c>
      <c r="K609" s="3" t="s">
        <v>32</v>
      </c>
      <c r="L609" s="3">
        <v>46</v>
      </c>
      <c r="M609" s="3" t="str">
        <f t="shared" si="9"/>
        <v>Middle Age 31-54</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 31-54</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 31-54</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 31-54</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 31-54</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 0-30</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 31-54</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 31-54</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 31-54</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 31-54</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 31-54</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 31-54</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 0-30</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 31-54</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 55+</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 31-54</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Middle Age 31-54</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 0-30</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 55+</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 0-30</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 55+</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 31-54</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 31-54</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 0-30</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 31-54</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 31-54</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 31-54</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 55+</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 31-54</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 31-54</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 0-30</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 55+</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 55+</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 55+</v>
      </c>
      <c r="N642" s="3" t="s">
        <v>15</v>
      </c>
    </row>
    <row r="643" spans="1:14" x14ac:dyDescent="0.3">
      <c r="A643" s="3">
        <v>21441</v>
      </c>
      <c r="B643" s="3" t="s">
        <v>36</v>
      </c>
      <c r="C643" s="3" t="s">
        <v>38</v>
      </c>
      <c r="D643" s="5">
        <v>50000</v>
      </c>
      <c r="E643" s="3">
        <v>4</v>
      </c>
      <c r="F643" s="3" t="s">
        <v>13</v>
      </c>
      <c r="G643" s="3" t="s">
        <v>28</v>
      </c>
      <c r="H643" s="3" t="s">
        <v>15</v>
      </c>
      <c r="I643" s="3">
        <v>2</v>
      </c>
      <c r="J643" s="3" t="s">
        <v>45</v>
      </c>
      <c r="K643" s="3" t="s">
        <v>32</v>
      </c>
      <c r="L643" s="3">
        <v>64</v>
      </c>
      <c r="M643" s="3" t="str">
        <f t="shared" ref="M643:M706" si="10">IF(L643&gt;55,"Old 55+",IF(L643&gt;=31,"Middle Age 31-54",IF(L643&lt;31,"Adolescent 0-30","Invalid")))</f>
        <v>Old 55+</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 31-54</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 31-54</v>
      </c>
      <c r="N645" s="3" t="s">
        <v>15</v>
      </c>
    </row>
    <row r="646" spans="1:14" x14ac:dyDescent="0.3">
      <c r="A646" s="3">
        <v>23368</v>
      </c>
      <c r="B646" s="3" t="s">
        <v>36</v>
      </c>
      <c r="C646" s="3" t="s">
        <v>39</v>
      </c>
      <c r="D646" s="5">
        <v>60000</v>
      </c>
      <c r="E646" s="3">
        <v>5</v>
      </c>
      <c r="F646" s="3" t="s">
        <v>13</v>
      </c>
      <c r="G646" s="3" t="s">
        <v>14</v>
      </c>
      <c r="H646" s="3" t="s">
        <v>15</v>
      </c>
      <c r="I646" s="3">
        <v>3</v>
      </c>
      <c r="J646" s="3" t="s">
        <v>45</v>
      </c>
      <c r="K646" s="3" t="s">
        <v>32</v>
      </c>
      <c r="L646" s="3">
        <v>41</v>
      </c>
      <c r="M646" s="3" t="str">
        <f t="shared" si="10"/>
        <v>Middle Age 31-54</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 31-54</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 31-54</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 31-54</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 55+</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 31-54</v>
      </c>
      <c r="N651" s="3" t="s">
        <v>15</v>
      </c>
    </row>
    <row r="652" spans="1:14" x14ac:dyDescent="0.3">
      <c r="A652" s="3">
        <v>18435</v>
      </c>
      <c r="B652" s="3" t="s">
        <v>37</v>
      </c>
      <c r="C652" s="3" t="s">
        <v>39</v>
      </c>
      <c r="D652" s="5">
        <v>70000</v>
      </c>
      <c r="E652" s="3">
        <v>5</v>
      </c>
      <c r="F652" s="3" t="s">
        <v>31</v>
      </c>
      <c r="G652" s="3" t="s">
        <v>28</v>
      </c>
      <c r="H652" s="3" t="s">
        <v>15</v>
      </c>
      <c r="I652" s="3">
        <v>2</v>
      </c>
      <c r="J652" s="3" t="s">
        <v>45</v>
      </c>
      <c r="K652" s="3" t="s">
        <v>32</v>
      </c>
      <c r="L652" s="3">
        <v>67</v>
      </c>
      <c r="M652" s="3" t="str">
        <f t="shared" si="10"/>
        <v>Old 55+</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 31-54</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 31-54</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 31-54</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 31-54</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 31-54</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 31-54</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 31-54</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 31-54</v>
      </c>
      <c r="N660" s="3" t="s">
        <v>15</v>
      </c>
    </row>
    <row r="661" spans="1:14" x14ac:dyDescent="0.3">
      <c r="A661" s="3">
        <v>24643</v>
      </c>
      <c r="B661" s="3" t="s">
        <v>37</v>
      </c>
      <c r="C661" s="3" t="s">
        <v>39</v>
      </c>
      <c r="D661" s="5">
        <v>60000</v>
      </c>
      <c r="E661" s="3">
        <v>4</v>
      </c>
      <c r="F661" s="3" t="s">
        <v>13</v>
      </c>
      <c r="G661" s="3" t="s">
        <v>28</v>
      </c>
      <c r="H661" s="3" t="s">
        <v>15</v>
      </c>
      <c r="I661" s="3">
        <v>2</v>
      </c>
      <c r="J661" s="3" t="s">
        <v>45</v>
      </c>
      <c r="K661" s="3" t="s">
        <v>32</v>
      </c>
      <c r="L661" s="3">
        <v>63</v>
      </c>
      <c r="M661" s="3" t="str">
        <f t="shared" si="10"/>
        <v>Old 55+</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 31-54</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 0-30</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 31-54</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 31-54</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 31-54</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 31-54</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 31-54</v>
      </c>
      <c r="N668" s="3" t="s">
        <v>15</v>
      </c>
    </row>
    <row r="669" spans="1:14" x14ac:dyDescent="0.3">
      <c r="A669" s="3">
        <v>20505</v>
      </c>
      <c r="B669" s="3" t="s">
        <v>36</v>
      </c>
      <c r="C669" s="3" t="s">
        <v>39</v>
      </c>
      <c r="D669" s="5">
        <v>40000</v>
      </c>
      <c r="E669" s="3">
        <v>5</v>
      </c>
      <c r="F669" s="3" t="s">
        <v>27</v>
      </c>
      <c r="G669" s="3" t="s">
        <v>21</v>
      </c>
      <c r="H669" s="3" t="s">
        <v>18</v>
      </c>
      <c r="I669" s="3">
        <v>2</v>
      </c>
      <c r="J669" s="3" t="s">
        <v>45</v>
      </c>
      <c r="K669" s="3" t="s">
        <v>32</v>
      </c>
      <c r="L669" s="3">
        <v>61</v>
      </c>
      <c r="M669" s="3" t="str">
        <f t="shared" si="10"/>
        <v>Old 55+</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 31-54</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 31-54</v>
      </c>
      <c r="N671" s="3" t="s">
        <v>18</v>
      </c>
    </row>
    <row r="672" spans="1:14" x14ac:dyDescent="0.3">
      <c r="A672" s="3">
        <v>21471</v>
      </c>
      <c r="B672" s="3" t="s">
        <v>36</v>
      </c>
      <c r="C672" s="3" t="s">
        <v>38</v>
      </c>
      <c r="D672" s="5">
        <v>70000</v>
      </c>
      <c r="E672" s="3">
        <v>2</v>
      </c>
      <c r="F672" s="3" t="s">
        <v>19</v>
      </c>
      <c r="G672" s="3" t="s">
        <v>21</v>
      </c>
      <c r="H672" s="3" t="s">
        <v>15</v>
      </c>
      <c r="I672" s="3">
        <v>1</v>
      </c>
      <c r="J672" s="3" t="s">
        <v>45</v>
      </c>
      <c r="K672" s="3" t="s">
        <v>32</v>
      </c>
      <c r="L672" s="3">
        <v>59</v>
      </c>
      <c r="M672" s="3" t="str">
        <f t="shared" si="10"/>
        <v>Old 55+</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 31-54</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 0-30</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 31-54</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 31-54</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 31-54</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 31-54</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 31-54</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 55+</v>
      </c>
      <c r="N680" s="3" t="s">
        <v>18</v>
      </c>
    </row>
    <row r="681" spans="1:14" x14ac:dyDescent="0.3">
      <c r="A681" s="3">
        <v>21770</v>
      </c>
      <c r="B681" s="3" t="s">
        <v>36</v>
      </c>
      <c r="C681" s="3" t="s">
        <v>38</v>
      </c>
      <c r="D681" s="5">
        <v>60000</v>
      </c>
      <c r="E681" s="3">
        <v>4</v>
      </c>
      <c r="F681" s="3" t="s">
        <v>13</v>
      </c>
      <c r="G681" s="3" t="s">
        <v>28</v>
      </c>
      <c r="H681" s="3" t="s">
        <v>15</v>
      </c>
      <c r="I681" s="3">
        <v>2</v>
      </c>
      <c r="J681" s="3" t="s">
        <v>45</v>
      </c>
      <c r="K681" s="3" t="s">
        <v>32</v>
      </c>
      <c r="L681" s="3">
        <v>60</v>
      </c>
      <c r="M681" s="3" t="str">
        <f t="shared" si="10"/>
        <v>Old 55+</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 31-54</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 31-54</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 31-54</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 31-54</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 31-54</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 31-54</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 31-54</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 0-30</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 0-30</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 0-30</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 31-54</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 31-54</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 31-54</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 31-54</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 31-54</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 31-54</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 0-30</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 0-30</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 31-54</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 31-54</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 55+</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 0-30</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 31-54</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 31-54</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 31-54</v>
      </c>
      <c r="N706" s="3" t="s">
        <v>15</v>
      </c>
    </row>
    <row r="707" spans="1:14" x14ac:dyDescent="0.3">
      <c r="A707" s="3">
        <v>11199</v>
      </c>
      <c r="B707" s="3" t="s">
        <v>36</v>
      </c>
      <c r="C707" s="3" t="s">
        <v>39</v>
      </c>
      <c r="D707" s="5">
        <v>70000</v>
      </c>
      <c r="E707" s="3">
        <v>4</v>
      </c>
      <c r="F707" s="3" t="s">
        <v>13</v>
      </c>
      <c r="G707" s="3" t="s">
        <v>28</v>
      </c>
      <c r="H707" s="3" t="s">
        <v>15</v>
      </c>
      <c r="I707" s="3">
        <v>1</v>
      </c>
      <c r="J707" s="3" t="s">
        <v>45</v>
      </c>
      <c r="K707" s="3" t="s">
        <v>32</v>
      </c>
      <c r="L707" s="3">
        <v>59</v>
      </c>
      <c r="M707" s="3" t="str">
        <f t="shared" ref="M707:M770" si="11">IF(L707&gt;55,"Old 55+",IF(L707&gt;=31,"Middle Age 31-54",IF(L707&lt;31,"Adolescent 0-30","Invalid")))</f>
        <v>Old 55+</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 31-54</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 31-54</v>
      </c>
      <c r="N709" s="3" t="s">
        <v>15</v>
      </c>
    </row>
    <row r="710" spans="1:14" x14ac:dyDescent="0.3">
      <c r="A710" s="3">
        <v>18069</v>
      </c>
      <c r="B710" s="3" t="s">
        <v>36</v>
      </c>
      <c r="C710" s="3" t="s">
        <v>38</v>
      </c>
      <c r="D710" s="5">
        <v>70000</v>
      </c>
      <c r="E710" s="3">
        <v>5</v>
      </c>
      <c r="F710" s="3" t="s">
        <v>13</v>
      </c>
      <c r="G710" s="3" t="s">
        <v>28</v>
      </c>
      <c r="H710" s="3" t="s">
        <v>15</v>
      </c>
      <c r="I710" s="3">
        <v>4</v>
      </c>
      <c r="J710" s="3" t="s">
        <v>45</v>
      </c>
      <c r="K710" s="3" t="s">
        <v>32</v>
      </c>
      <c r="L710" s="3">
        <v>60</v>
      </c>
      <c r="M710" s="3" t="str">
        <f t="shared" si="11"/>
        <v>Old 55+</v>
      </c>
      <c r="N710" s="3" t="s">
        <v>18</v>
      </c>
    </row>
    <row r="711" spans="1:14" x14ac:dyDescent="0.3">
      <c r="A711" s="3">
        <v>23712</v>
      </c>
      <c r="B711" s="3" t="s">
        <v>37</v>
      </c>
      <c r="C711" s="3" t="s">
        <v>39</v>
      </c>
      <c r="D711" s="5">
        <v>70000</v>
      </c>
      <c r="E711" s="3">
        <v>2</v>
      </c>
      <c r="F711" s="3" t="s">
        <v>13</v>
      </c>
      <c r="G711" s="3" t="s">
        <v>28</v>
      </c>
      <c r="H711" s="3" t="s">
        <v>15</v>
      </c>
      <c r="I711" s="3">
        <v>1</v>
      </c>
      <c r="J711" s="3" t="s">
        <v>45</v>
      </c>
      <c r="K711" s="3" t="s">
        <v>32</v>
      </c>
      <c r="L711" s="3">
        <v>59</v>
      </c>
      <c r="M711" s="3" t="str">
        <f t="shared" si="11"/>
        <v>Old 55+</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 31-54</v>
      </c>
      <c r="N712" s="3" t="s">
        <v>15</v>
      </c>
    </row>
    <row r="713" spans="1:14" x14ac:dyDescent="0.3">
      <c r="A713" s="3">
        <v>20518</v>
      </c>
      <c r="B713" s="3" t="s">
        <v>36</v>
      </c>
      <c r="C713" s="3" t="s">
        <v>39</v>
      </c>
      <c r="D713" s="5">
        <v>70000</v>
      </c>
      <c r="E713" s="3">
        <v>2</v>
      </c>
      <c r="F713" s="3" t="s">
        <v>19</v>
      </c>
      <c r="G713" s="3" t="s">
        <v>21</v>
      </c>
      <c r="H713" s="3" t="s">
        <v>15</v>
      </c>
      <c r="I713" s="3">
        <v>1</v>
      </c>
      <c r="J713" s="3" t="s">
        <v>45</v>
      </c>
      <c r="K713" s="3" t="s">
        <v>32</v>
      </c>
      <c r="L713" s="3">
        <v>58</v>
      </c>
      <c r="M713" s="3" t="str">
        <f t="shared" si="11"/>
        <v>Old 55+</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 55+</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 31-54</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 0-30</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 31-54</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 31-54</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 31-54</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 31-54</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 31-54</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 55+</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 31-54</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 31-54</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 31-54</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 31-54</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 31-54</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 31-54</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 31-54</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 0-30</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 31-54</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 31-54</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 31-54</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 31-54</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 31-54</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 31-54</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 0-30</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 31-54</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 31-54</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 31-54</v>
      </c>
      <c r="N740" s="3" t="s">
        <v>15</v>
      </c>
    </row>
    <row r="741" spans="1:14" x14ac:dyDescent="0.3">
      <c r="A741" s="3">
        <v>11225</v>
      </c>
      <c r="B741" s="3" t="s">
        <v>36</v>
      </c>
      <c r="C741" s="3" t="s">
        <v>39</v>
      </c>
      <c r="D741" s="5">
        <v>60000</v>
      </c>
      <c r="E741" s="3">
        <v>2</v>
      </c>
      <c r="F741" s="3" t="s">
        <v>19</v>
      </c>
      <c r="G741" s="3" t="s">
        <v>21</v>
      </c>
      <c r="H741" s="3" t="s">
        <v>15</v>
      </c>
      <c r="I741" s="3">
        <v>1</v>
      </c>
      <c r="J741" s="3" t="s">
        <v>45</v>
      </c>
      <c r="K741" s="3" t="s">
        <v>32</v>
      </c>
      <c r="L741" s="3">
        <v>55</v>
      </c>
      <c r="M741" s="3" t="str">
        <f t="shared" si="11"/>
        <v>Middle Age 31-54</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 0-30</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 31-54</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 0-30</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 31-54</v>
      </c>
      <c r="N745" s="3" t="s">
        <v>18</v>
      </c>
    </row>
    <row r="746" spans="1:14" x14ac:dyDescent="0.3">
      <c r="A746" s="3">
        <v>20535</v>
      </c>
      <c r="B746" s="3" t="s">
        <v>36</v>
      </c>
      <c r="C746" s="3" t="s">
        <v>39</v>
      </c>
      <c r="D746" s="5">
        <v>70000</v>
      </c>
      <c r="E746" s="3">
        <v>4</v>
      </c>
      <c r="F746" s="3" t="s">
        <v>19</v>
      </c>
      <c r="G746" s="3" t="s">
        <v>21</v>
      </c>
      <c r="H746" s="3" t="s">
        <v>15</v>
      </c>
      <c r="I746" s="3">
        <v>1</v>
      </c>
      <c r="J746" s="3" t="s">
        <v>45</v>
      </c>
      <c r="K746" s="3" t="s">
        <v>32</v>
      </c>
      <c r="L746" s="3">
        <v>56</v>
      </c>
      <c r="M746" s="3" t="str">
        <f t="shared" si="11"/>
        <v>Old 55+</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 31-54</v>
      </c>
      <c r="N747" s="3" t="s">
        <v>15</v>
      </c>
    </row>
    <row r="748" spans="1:14" x14ac:dyDescent="0.3">
      <c r="A748" s="3">
        <v>28043</v>
      </c>
      <c r="B748" s="3" t="s">
        <v>36</v>
      </c>
      <c r="C748" s="3" t="s">
        <v>39</v>
      </c>
      <c r="D748" s="5">
        <v>60000</v>
      </c>
      <c r="E748" s="3">
        <v>2</v>
      </c>
      <c r="F748" s="3" t="s">
        <v>13</v>
      </c>
      <c r="G748" s="3" t="s">
        <v>28</v>
      </c>
      <c r="H748" s="3" t="s">
        <v>15</v>
      </c>
      <c r="I748" s="3">
        <v>0</v>
      </c>
      <c r="J748" s="3" t="s">
        <v>45</v>
      </c>
      <c r="K748" s="3" t="s">
        <v>32</v>
      </c>
      <c r="L748" s="3">
        <v>56</v>
      </c>
      <c r="M748" s="3" t="str">
        <f t="shared" si="11"/>
        <v>Old 55+</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 31-54</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 55+</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 55+</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 31-54</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 31-54</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 31-54</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 0-30</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 55+</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 31-54</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 31-54</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 31-54</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 31-54</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 31-54</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 31-54</v>
      </c>
      <c r="N762" s="3" t="s">
        <v>18</v>
      </c>
    </row>
    <row r="763" spans="1:14" x14ac:dyDescent="0.3">
      <c r="A763" s="3">
        <v>13216</v>
      </c>
      <c r="B763" s="3" t="s">
        <v>36</v>
      </c>
      <c r="C763" s="3" t="s">
        <v>39</v>
      </c>
      <c r="D763" s="5">
        <v>60000</v>
      </c>
      <c r="E763" s="3">
        <v>5</v>
      </c>
      <c r="F763" s="3" t="s">
        <v>13</v>
      </c>
      <c r="G763" s="3" t="s">
        <v>28</v>
      </c>
      <c r="H763" s="3" t="s">
        <v>15</v>
      </c>
      <c r="I763" s="3">
        <v>3</v>
      </c>
      <c r="J763" s="3" t="s">
        <v>45</v>
      </c>
      <c r="K763" s="3" t="s">
        <v>32</v>
      </c>
      <c r="L763" s="3">
        <v>59</v>
      </c>
      <c r="M763" s="3" t="str">
        <f t="shared" si="11"/>
        <v>Old 55+</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 31-54</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 31-54</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 0-30</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 31-54</v>
      </c>
      <c r="N767" s="3" t="s">
        <v>15</v>
      </c>
    </row>
    <row r="768" spans="1:14" x14ac:dyDescent="0.3">
      <c r="A768" s="3">
        <v>14608</v>
      </c>
      <c r="B768" s="3" t="s">
        <v>36</v>
      </c>
      <c r="C768" s="3" t="s">
        <v>38</v>
      </c>
      <c r="D768" s="5">
        <v>50000</v>
      </c>
      <c r="E768" s="3">
        <v>4</v>
      </c>
      <c r="F768" s="3" t="s">
        <v>13</v>
      </c>
      <c r="G768" s="3" t="s">
        <v>14</v>
      </c>
      <c r="H768" s="3" t="s">
        <v>15</v>
      </c>
      <c r="I768" s="3">
        <v>3</v>
      </c>
      <c r="J768" s="3" t="s">
        <v>45</v>
      </c>
      <c r="K768" s="3" t="s">
        <v>32</v>
      </c>
      <c r="L768" s="3">
        <v>42</v>
      </c>
      <c r="M768" s="3" t="str">
        <f t="shared" si="11"/>
        <v>Middle Age 31-54</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 55+</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 31-54</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IF(L771&gt;55,"Old 55+",IF(L771&gt;=31,"Middle Age 31-54",IF(L771&lt;31,"Adolescent 0-30","Invalid")))</f>
        <v>Middle Age 31-54</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Middle Age 31-54</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 31-54</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 31-54</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 31-54</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 31-54</v>
      </c>
      <c r="N776" s="3" t="s">
        <v>15</v>
      </c>
    </row>
    <row r="777" spans="1:14" x14ac:dyDescent="0.3">
      <c r="A777" s="3">
        <v>29030</v>
      </c>
      <c r="B777" s="3" t="s">
        <v>36</v>
      </c>
      <c r="C777" s="3" t="s">
        <v>38</v>
      </c>
      <c r="D777" s="5">
        <v>70000</v>
      </c>
      <c r="E777" s="3">
        <v>2</v>
      </c>
      <c r="F777" s="3" t="s">
        <v>29</v>
      </c>
      <c r="G777" s="3" t="s">
        <v>14</v>
      </c>
      <c r="H777" s="3" t="s">
        <v>15</v>
      </c>
      <c r="I777" s="3">
        <v>2</v>
      </c>
      <c r="J777" s="3" t="s">
        <v>45</v>
      </c>
      <c r="K777" s="3" t="s">
        <v>32</v>
      </c>
      <c r="L777" s="3">
        <v>54</v>
      </c>
      <c r="M777" s="3" t="str">
        <f t="shared" si="12"/>
        <v>Middle Age 31-54</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 55+</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 0-30</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 31-54</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 31-54</v>
      </c>
      <c r="N781" s="3" t="s">
        <v>15</v>
      </c>
    </row>
    <row r="782" spans="1:14" x14ac:dyDescent="0.3">
      <c r="A782" s="3">
        <v>18105</v>
      </c>
      <c r="B782" s="3" t="s">
        <v>36</v>
      </c>
      <c r="C782" s="3" t="s">
        <v>39</v>
      </c>
      <c r="D782" s="5">
        <v>60000</v>
      </c>
      <c r="E782" s="3">
        <v>2</v>
      </c>
      <c r="F782" s="3" t="s">
        <v>19</v>
      </c>
      <c r="G782" s="3" t="s">
        <v>21</v>
      </c>
      <c r="H782" s="3" t="s">
        <v>15</v>
      </c>
      <c r="I782" s="3">
        <v>1</v>
      </c>
      <c r="J782" s="3" t="s">
        <v>45</v>
      </c>
      <c r="K782" s="3" t="s">
        <v>32</v>
      </c>
      <c r="L782" s="3">
        <v>55</v>
      </c>
      <c r="M782" s="3" t="str">
        <f t="shared" si="12"/>
        <v>Middle Age 31-54</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 31-54</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 31-54</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 31-54</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 31-54</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 0-30</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 31-54</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 55+</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 31-54</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 31-54</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 31-54</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 0-30</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 31-54</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 31-54</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 55+</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 31-54</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 55+</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 0-30</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 0-30</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 31-54</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 31-54</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 55+</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 0-30</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 0-30</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 0-30</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 31-54</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 31-54</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 31-54</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 31-54</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 55+</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 31-54</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 31-54</v>
      </c>
      <c r="N813" s="3" t="s">
        <v>18</v>
      </c>
    </row>
    <row r="814" spans="1:14" x14ac:dyDescent="0.3">
      <c r="A814" s="3">
        <v>15749</v>
      </c>
      <c r="B814" s="3" t="s">
        <v>37</v>
      </c>
      <c r="C814" s="3" t="s">
        <v>39</v>
      </c>
      <c r="D814" s="5">
        <v>70000</v>
      </c>
      <c r="E814" s="3">
        <v>4</v>
      </c>
      <c r="F814" s="3" t="s">
        <v>13</v>
      </c>
      <c r="G814" s="3" t="s">
        <v>28</v>
      </c>
      <c r="H814" s="3" t="s">
        <v>15</v>
      </c>
      <c r="I814" s="3">
        <v>2</v>
      </c>
      <c r="J814" s="3" t="s">
        <v>45</v>
      </c>
      <c r="K814" s="3" t="s">
        <v>32</v>
      </c>
      <c r="L814" s="3">
        <v>61</v>
      </c>
      <c r="M814" s="3" t="str">
        <f t="shared" si="12"/>
        <v>Old 55+</v>
      </c>
      <c r="N814" s="3" t="s">
        <v>18</v>
      </c>
    </row>
    <row r="815" spans="1:14" x14ac:dyDescent="0.3">
      <c r="A815" s="3">
        <v>25899</v>
      </c>
      <c r="B815" s="3" t="s">
        <v>36</v>
      </c>
      <c r="C815" s="3" t="s">
        <v>39</v>
      </c>
      <c r="D815" s="5">
        <v>70000</v>
      </c>
      <c r="E815" s="3">
        <v>2</v>
      </c>
      <c r="F815" s="3" t="s">
        <v>27</v>
      </c>
      <c r="G815" s="3" t="s">
        <v>21</v>
      </c>
      <c r="H815" s="3" t="s">
        <v>15</v>
      </c>
      <c r="I815" s="3">
        <v>2</v>
      </c>
      <c r="J815" s="3" t="s">
        <v>45</v>
      </c>
      <c r="K815" s="3" t="s">
        <v>32</v>
      </c>
      <c r="L815" s="3">
        <v>53</v>
      </c>
      <c r="M815" s="3" t="str">
        <f t="shared" si="12"/>
        <v>Middle Age 31-54</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 55+</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 0-30</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 31-54</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 31-54</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 0-30</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 0-30</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 31-54</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 31-54</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 31-54</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 31-54</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 31-54</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 31-54</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 31-54</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 31-54</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 0-30</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 55+</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 31-54</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 31-54</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 31-54</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IF(L835&gt;55,"Old 55+",IF(L835&gt;=31,"Middle Age 31-54",IF(L835&lt;31,"Adolescent 0-30","Invalid")))</f>
        <v>Middle Age 31-54</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 31-54</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 31-54</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 0-30</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 31-54</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 31-54</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 31-54</v>
      </c>
      <c r="N841" s="3" t="s">
        <v>15</v>
      </c>
    </row>
    <row r="842" spans="1:14" x14ac:dyDescent="0.3">
      <c r="A842" s="3">
        <v>11233</v>
      </c>
      <c r="B842" s="3" t="s">
        <v>36</v>
      </c>
      <c r="C842" s="3" t="s">
        <v>38</v>
      </c>
      <c r="D842" s="5">
        <v>70000</v>
      </c>
      <c r="E842" s="3">
        <v>4</v>
      </c>
      <c r="F842" s="3" t="s">
        <v>19</v>
      </c>
      <c r="G842" s="3" t="s">
        <v>21</v>
      </c>
      <c r="H842" s="3" t="s">
        <v>15</v>
      </c>
      <c r="I842" s="3">
        <v>2</v>
      </c>
      <c r="J842" s="3" t="s">
        <v>45</v>
      </c>
      <c r="K842" s="3" t="s">
        <v>32</v>
      </c>
      <c r="L842" s="3">
        <v>53</v>
      </c>
      <c r="M842" s="3" t="str">
        <f t="shared" si="13"/>
        <v>Middle Age 31-54</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 55+</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 31-54</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 31-54</v>
      </c>
      <c r="N845" s="3" t="s">
        <v>18</v>
      </c>
    </row>
    <row r="846" spans="1:14" x14ac:dyDescent="0.3">
      <c r="A846" s="3">
        <v>22743</v>
      </c>
      <c r="B846" s="3" t="s">
        <v>36</v>
      </c>
      <c r="C846" s="3" t="s">
        <v>39</v>
      </c>
      <c r="D846" s="5">
        <v>40000</v>
      </c>
      <c r="E846" s="3">
        <v>5</v>
      </c>
      <c r="F846" s="3" t="s">
        <v>27</v>
      </c>
      <c r="G846" s="3" t="s">
        <v>21</v>
      </c>
      <c r="H846" s="3" t="s">
        <v>15</v>
      </c>
      <c r="I846" s="3">
        <v>2</v>
      </c>
      <c r="J846" s="3" t="s">
        <v>45</v>
      </c>
      <c r="K846" s="3" t="s">
        <v>32</v>
      </c>
      <c r="L846" s="3">
        <v>60</v>
      </c>
      <c r="M846" s="3" t="str">
        <f t="shared" si="13"/>
        <v>Old 55+</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 31-54</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 55+</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 0-30</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 31-54</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 55+</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 55+</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 31-54</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 31-54</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 31-54</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 31-54</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 31-54</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 0-30</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 31-54</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 31-54</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 31-54</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 31-54</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 31-54</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 31-54</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 31-54</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 31-54</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 31-54</v>
      </c>
      <c r="N867" s="3" t="s">
        <v>15</v>
      </c>
    </row>
    <row r="868" spans="1:14" x14ac:dyDescent="0.3">
      <c r="A868" s="3">
        <v>28052</v>
      </c>
      <c r="B868" s="3" t="s">
        <v>36</v>
      </c>
      <c r="C868" s="3" t="s">
        <v>38</v>
      </c>
      <c r="D868" s="5">
        <v>60000</v>
      </c>
      <c r="E868" s="3">
        <v>2</v>
      </c>
      <c r="F868" s="3" t="s">
        <v>27</v>
      </c>
      <c r="G868" s="3" t="s">
        <v>21</v>
      </c>
      <c r="H868" s="3" t="s">
        <v>15</v>
      </c>
      <c r="I868" s="3">
        <v>2</v>
      </c>
      <c r="J868" s="3" t="s">
        <v>45</v>
      </c>
      <c r="K868" s="3" t="s">
        <v>32</v>
      </c>
      <c r="L868" s="3">
        <v>55</v>
      </c>
      <c r="M868" s="3" t="str">
        <f t="shared" si="13"/>
        <v>Middle Age 31-54</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 31-54</v>
      </c>
      <c r="N869" s="3" t="s">
        <v>18</v>
      </c>
    </row>
    <row r="870" spans="1:14" x14ac:dyDescent="0.3">
      <c r="A870" s="3">
        <v>24955</v>
      </c>
      <c r="B870" s="3" t="s">
        <v>37</v>
      </c>
      <c r="C870" s="3" t="s">
        <v>38</v>
      </c>
      <c r="D870" s="5">
        <v>30000</v>
      </c>
      <c r="E870" s="3">
        <v>5</v>
      </c>
      <c r="F870" s="3" t="s">
        <v>29</v>
      </c>
      <c r="G870" s="3" t="s">
        <v>14</v>
      </c>
      <c r="H870" s="3" t="s">
        <v>15</v>
      </c>
      <c r="I870" s="3">
        <v>3</v>
      </c>
      <c r="J870" s="3" t="s">
        <v>45</v>
      </c>
      <c r="K870" s="3" t="s">
        <v>32</v>
      </c>
      <c r="L870" s="3">
        <v>60</v>
      </c>
      <c r="M870" s="3" t="str">
        <f t="shared" si="13"/>
        <v>Old 55+</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 31-54</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 31-54</v>
      </c>
      <c r="N872" s="3" t="s">
        <v>18</v>
      </c>
    </row>
    <row r="873" spans="1:14" x14ac:dyDescent="0.3">
      <c r="A873" s="3">
        <v>11219</v>
      </c>
      <c r="B873" s="3" t="s">
        <v>36</v>
      </c>
      <c r="C873" s="3" t="s">
        <v>38</v>
      </c>
      <c r="D873" s="5">
        <v>60000</v>
      </c>
      <c r="E873" s="3">
        <v>2</v>
      </c>
      <c r="F873" s="3" t="s">
        <v>27</v>
      </c>
      <c r="G873" s="3" t="s">
        <v>21</v>
      </c>
      <c r="H873" s="3" t="s">
        <v>15</v>
      </c>
      <c r="I873" s="3">
        <v>2</v>
      </c>
      <c r="J873" s="3" t="s">
        <v>45</v>
      </c>
      <c r="K873" s="3" t="s">
        <v>32</v>
      </c>
      <c r="L873" s="3">
        <v>55</v>
      </c>
      <c r="M873" s="3" t="str">
        <f t="shared" si="13"/>
        <v>Middle Age 31-54</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 31-54</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 31-54</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 31-54</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 31-54</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 0-30</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 55+</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 55+</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 31-54</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 31-54</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 55+</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 31-54</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 31-54</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 55+</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 31-54</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 31-54</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 31-54</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 31-54</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 31-54</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 31-54</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 55+</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 31-54</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 31-54</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 31-54</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 55+</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 31-54</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IF(L899&gt;55,"Old 55+",IF(L899&gt;=31,"Middle Age 31-54",IF(L899&lt;31,"Adolescent 0-30","Invalid")))</f>
        <v>Adolescent 0-30</v>
      </c>
      <c r="N899" s="3" t="s">
        <v>18</v>
      </c>
    </row>
    <row r="900" spans="1:14" x14ac:dyDescent="0.3">
      <c r="A900" s="3">
        <v>18066</v>
      </c>
      <c r="B900" s="3" t="s">
        <v>37</v>
      </c>
      <c r="C900" s="3" t="s">
        <v>38</v>
      </c>
      <c r="D900" s="5">
        <v>70000</v>
      </c>
      <c r="E900" s="3">
        <v>5</v>
      </c>
      <c r="F900" s="3" t="s">
        <v>13</v>
      </c>
      <c r="G900" s="3" t="s">
        <v>28</v>
      </c>
      <c r="H900" s="3" t="s">
        <v>15</v>
      </c>
      <c r="I900" s="3">
        <v>3</v>
      </c>
      <c r="J900" s="3" t="s">
        <v>45</v>
      </c>
      <c r="K900" s="3" t="s">
        <v>32</v>
      </c>
      <c r="L900" s="3">
        <v>60</v>
      </c>
      <c r="M900" s="3" t="str">
        <f t="shared" si="14"/>
        <v>Old 55+</v>
      </c>
      <c r="N900" s="3" t="s">
        <v>15</v>
      </c>
    </row>
    <row r="901" spans="1:14" x14ac:dyDescent="0.3">
      <c r="A901" s="3">
        <v>28192</v>
      </c>
      <c r="B901" s="3" t="s">
        <v>36</v>
      </c>
      <c r="C901" s="3" t="s">
        <v>39</v>
      </c>
      <c r="D901" s="5">
        <v>70000</v>
      </c>
      <c r="E901" s="3">
        <v>5</v>
      </c>
      <c r="F901" s="3" t="s">
        <v>31</v>
      </c>
      <c r="G901" s="3" t="s">
        <v>21</v>
      </c>
      <c r="H901" s="3" t="s">
        <v>15</v>
      </c>
      <c r="I901" s="3">
        <v>3</v>
      </c>
      <c r="J901" s="3" t="s">
        <v>45</v>
      </c>
      <c r="K901" s="3" t="s">
        <v>32</v>
      </c>
      <c r="L901" s="3">
        <v>46</v>
      </c>
      <c r="M901" s="3" t="str">
        <f t="shared" si="14"/>
        <v>Middle Age 31-54</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 31-54</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 31-54</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 31-54</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 55+</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 31-54</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 31-54</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 31-54</v>
      </c>
      <c r="N908" s="3" t="s">
        <v>15</v>
      </c>
    </row>
    <row r="909" spans="1:14" x14ac:dyDescent="0.3">
      <c r="A909" s="3">
        <v>19747</v>
      </c>
      <c r="B909" s="3" t="s">
        <v>36</v>
      </c>
      <c r="C909" s="3" t="s">
        <v>38</v>
      </c>
      <c r="D909" s="5">
        <v>50000</v>
      </c>
      <c r="E909" s="3">
        <v>4</v>
      </c>
      <c r="F909" s="3" t="s">
        <v>13</v>
      </c>
      <c r="G909" s="3" t="s">
        <v>28</v>
      </c>
      <c r="H909" s="3" t="s">
        <v>15</v>
      </c>
      <c r="I909" s="3">
        <v>2</v>
      </c>
      <c r="J909" s="3" t="s">
        <v>45</v>
      </c>
      <c r="K909" s="3" t="s">
        <v>32</v>
      </c>
      <c r="L909" s="3">
        <v>63</v>
      </c>
      <c r="M909" s="3" t="str">
        <f t="shared" si="14"/>
        <v>Old 55+</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 31-54</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 31-54</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 31-54</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 55+</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 31-54</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 31-54</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 31-54</v>
      </c>
      <c r="N916" s="3" t="s">
        <v>18</v>
      </c>
    </row>
    <row r="917" spans="1:14" x14ac:dyDescent="0.3">
      <c r="A917" s="3">
        <v>21752</v>
      </c>
      <c r="B917" s="3" t="s">
        <v>36</v>
      </c>
      <c r="C917" s="3" t="s">
        <v>38</v>
      </c>
      <c r="D917" s="5">
        <v>60000</v>
      </c>
      <c r="E917" s="3">
        <v>3</v>
      </c>
      <c r="F917" s="3" t="s">
        <v>31</v>
      </c>
      <c r="G917" s="3" t="s">
        <v>28</v>
      </c>
      <c r="H917" s="3" t="s">
        <v>15</v>
      </c>
      <c r="I917" s="3">
        <v>2</v>
      </c>
      <c r="J917" s="3" t="s">
        <v>45</v>
      </c>
      <c r="K917" s="3" t="s">
        <v>32</v>
      </c>
      <c r="L917" s="3">
        <v>64</v>
      </c>
      <c r="M917" s="3" t="str">
        <f t="shared" si="14"/>
        <v>Old 55+</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 31-54</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 31-54</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 31-54</v>
      </c>
      <c r="N920" s="3" t="s">
        <v>15</v>
      </c>
    </row>
    <row r="921" spans="1:14" x14ac:dyDescent="0.3">
      <c r="A921" s="3">
        <v>21451</v>
      </c>
      <c r="B921" s="3" t="s">
        <v>36</v>
      </c>
      <c r="C921" s="3" t="s">
        <v>39</v>
      </c>
      <c r="D921" s="5">
        <v>40000</v>
      </c>
      <c r="E921" s="3">
        <v>4</v>
      </c>
      <c r="F921" s="3" t="s">
        <v>27</v>
      </c>
      <c r="G921" s="3" t="s">
        <v>21</v>
      </c>
      <c r="H921" s="3" t="s">
        <v>15</v>
      </c>
      <c r="I921" s="3">
        <v>2</v>
      </c>
      <c r="J921" s="3" t="s">
        <v>45</v>
      </c>
      <c r="K921" s="3" t="s">
        <v>32</v>
      </c>
      <c r="L921" s="3">
        <v>61</v>
      </c>
      <c r="M921" s="3" t="str">
        <f t="shared" si="14"/>
        <v>Old 55+</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 31-54</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 31-54</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 31-54</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 31-54</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 31-54</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 31-54</v>
      </c>
      <c r="N927" s="3" t="s">
        <v>15</v>
      </c>
    </row>
    <row r="928" spans="1:14" x14ac:dyDescent="0.3">
      <c r="A928" s="3">
        <v>26495</v>
      </c>
      <c r="B928" s="3" t="s">
        <v>37</v>
      </c>
      <c r="C928" s="3" t="s">
        <v>39</v>
      </c>
      <c r="D928" s="5">
        <v>40000</v>
      </c>
      <c r="E928" s="3">
        <v>2</v>
      </c>
      <c r="F928" s="3" t="s">
        <v>27</v>
      </c>
      <c r="G928" s="3" t="s">
        <v>21</v>
      </c>
      <c r="H928" s="3" t="s">
        <v>15</v>
      </c>
      <c r="I928" s="3">
        <v>2</v>
      </c>
      <c r="J928" s="3" t="s">
        <v>45</v>
      </c>
      <c r="K928" s="3" t="s">
        <v>32</v>
      </c>
      <c r="L928" s="3">
        <v>57</v>
      </c>
      <c r="M928" s="3" t="str">
        <f t="shared" si="14"/>
        <v>Old 55+</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 31-54</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 31-54</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 31-54</v>
      </c>
      <c r="N931" s="3" t="s">
        <v>18</v>
      </c>
    </row>
    <row r="932" spans="1:14" x14ac:dyDescent="0.3">
      <c r="A932" s="3">
        <v>19543</v>
      </c>
      <c r="B932" s="3" t="s">
        <v>36</v>
      </c>
      <c r="C932" s="3" t="s">
        <v>38</v>
      </c>
      <c r="D932" s="5">
        <v>70000</v>
      </c>
      <c r="E932" s="3">
        <v>5</v>
      </c>
      <c r="F932" s="3" t="s">
        <v>31</v>
      </c>
      <c r="G932" s="3" t="s">
        <v>21</v>
      </c>
      <c r="H932" s="3" t="s">
        <v>18</v>
      </c>
      <c r="I932" s="3">
        <v>3</v>
      </c>
      <c r="J932" s="3" t="s">
        <v>45</v>
      </c>
      <c r="K932" s="3" t="s">
        <v>32</v>
      </c>
      <c r="L932" s="3">
        <v>47</v>
      </c>
      <c r="M932" s="3" t="str">
        <f t="shared" si="14"/>
        <v>Middle Age 31-54</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 31-54</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 0-30</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 0-30</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 55+</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 31-54</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 55+</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 31-54</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 0-30</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 31-54</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 31-54</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 31-54</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 31-54</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 31-54</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 31-54</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 31-54</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 55+</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 31-54</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 31-54</v>
      </c>
      <c r="N950" s="3" t="s">
        <v>18</v>
      </c>
    </row>
    <row r="951" spans="1:14" x14ac:dyDescent="0.3">
      <c r="A951" s="3">
        <v>28056</v>
      </c>
      <c r="B951" s="3" t="s">
        <v>36</v>
      </c>
      <c r="C951" s="3" t="s">
        <v>38</v>
      </c>
      <c r="D951" s="5">
        <v>70000</v>
      </c>
      <c r="E951" s="3">
        <v>2</v>
      </c>
      <c r="F951" s="3" t="s">
        <v>29</v>
      </c>
      <c r="G951" s="3" t="s">
        <v>14</v>
      </c>
      <c r="H951" s="3" t="s">
        <v>15</v>
      </c>
      <c r="I951" s="3">
        <v>2</v>
      </c>
      <c r="J951" s="3" t="s">
        <v>45</v>
      </c>
      <c r="K951" s="3" t="s">
        <v>32</v>
      </c>
      <c r="L951" s="3">
        <v>53</v>
      </c>
      <c r="M951" s="3" t="str">
        <f t="shared" si="14"/>
        <v>Middle Age 31-54</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 31-54</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 31-54</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 55+</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 0-30</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 31-54</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 31-54</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 31-54</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 0-30</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 31-54</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 31-54</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 31-54</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IF(L963&gt;55,"Old 55+",IF(L963&gt;=31,"Middle Age 31-54",IF(L963&lt;31,"Adolescent 0-30","Invalid")))</f>
        <v>Old 55+</v>
      </c>
      <c r="N963" s="3" t="s">
        <v>18</v>
      </c>
    </row>
    <row r="964" spans="1:14" x14ac:dyDescent="0.3">
      <c r="A964" s="3">
        <v>16813</v>
      </c>
      <c r="B964" s="3" t="s">
        <v>36</v>
      </c>
      <c r="C964" s="3" t="s">
        <v>38</v>
      </c>
      <c r="D964" s="5">
        <v>60000</v>
      </c>
      <c r="E964" s="3">
        <v>2</v>
      </c>
      <c r="F964" s="3" t="s">
        <v>19</v>
      </c>
      <c r="G964" s="3" t="s">
        <v>21</v>
      </c>
      <c r="H964" s="3" t="s">
        <v>15</v>
      </c>
      <c r="I964" s="3">
        <v>2</v>
      </c>
      <c r="J964" s="3" t="s">
        <v>45</v>
      </c>
      <c r="K964" s="3" t="s">
        <v>32</v>
      </c>
      <c r="L964" s="3">
        <v>55</v>
      </c>
      <c r="M964" s="3" t="str">
        <f t="shared" si="15"/>
        <v>Middle Age 31-54</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 55+</v>
      </c>
      <c r="N965" s="3" t="s">
        <v>15</v>
      </c>
    </row>
    <row r="966" spans="1:14" x14ac:dyDescent="0.3">
      <c r="A966" s="3">
        <v>27434</v>
      </c>
      <c r="B966" s="3" t="s">
        <v>37</v>
      </c>
      <c r="C966" s="3" t="s">
        <v>38</v>
      </c>
      <c r="D966" s="5">
        <v>70000</v>
      </c>
      <c r="E966" s="3">
        <v>4</v>
      </c>
      <c r="F966" s="3" t="s">
        <v>19</v>
      </c>
      <c r="G966" s="3" t="s">
        <v>21</v>
      </c>
      <c r="H966" s="3" t="s">
        <v>15</v>
      </c>
      <c r="I966" s="3">
        <v>1</v>
      </c>
      <c r="J966" s="3" t="s">
        <v>45</v>
      </c>
      <c r="K966" s="3" t="s">
        <v>32</v>
      </c>
      <c r="L966" s="3">
        <v>56</v>
      </c>
      <c r="M966" s="3" t="str">
        <f t="shared" si="15"/>
        <v>Old 55+</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 31-54</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 31-54</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 55+</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 0-30</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 31-54</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 31-54</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 31-54</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 31-54</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 31-54</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 31-54</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 31-54</v>
      </c>
      <c r="N977" s="3" t="s">
        <v>15</v>
      </c>
    </row>
    <row r="978" spans="1:14" x14ac:dyDescent="0.3">
      <c r="A978" s="3">
        <v>28004</v>
      </c>
      <c r="B978" s="3" t="s">
        <v>36</v>
      </c>
      <c r="C978" s="3" t="s">
        <v>39</v>
      </c>
      <c r="D978" s="5">
        <v>60000</v>
      </c>
      <c r="E978" s="3">
        <v>3</v>
      </c>
      <c r="F978" s="3" t="s">
        <v>13</v>
      </c>
      <c r="G978" s="3" t="s">
        <v>28</v>
      </c>
      <c r="H978" s="3" t="s">
        <v>15</v>
      </c>
      <c r="I978" s="3">
        <v>2</v>
      </c>
      <c r="J978" s="3" t="s">
        <v>45</v>
      </c>
      <c r="K978" s="3" t="s">
        <v>32</v>
      </c>
      <c r="L978" s="3">
        <v>66</v>
      </c>
      <c r="M978" s="3" t="str">
        <f t="shared" si="15"/>
        <v>Old 55+</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 55+</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 31-54</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 31-54</v>
      </c>
      <c r="N981" s="3" t="s">
        <v>18</v>
      </c>
    </row>
    <row r="982" spans="1:14" x14ac:dyDescent="0.3">
      <c r="A982" s="3">
        <v>18594</v>
      </c>
      <c r="B982" s="3" t="s">
        <v>37</v>
      </c>
      <c r="C982" s="3" t="s">
        <v>39</v>
      </c>
      <c r="D982" s="5">
        <v>80000</v>
      </c>
      <c r="E982" s="3">
        <v>3</v>
      </c>
      <c r="F982" s="3" t="s">
        <v>13</v>
      </c>
      <c r="G982" s="3" t="s">
        <v>14</v>
      </c>
      <c r="H982" s="3" t="s">
        <v>15</v>
      </c>
      <c r="I982" s="3">
        <v>3</v>
      </c>
      <c r="J982" s="3" t="s">
        <v>45</v>
      </c>
      <c r="K982" s="3" t="s">
        <v>32</v>
      </c>
      <c r="L982" s="3">
        <v>40</v>
      </c>
      <c r="M982" s="3" t="str">
        <f t="shared" si="15"/>
        <v>Middle Age 31-54</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 31-54</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 31-54</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 31-54</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 31-54</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 31-54</v>
      </c>
      <c r="N987" s="3" t="s">
        <v>18</v>
      </c>
    </row>
    <row r="988" spans="1:14" x14ac:dyDescent="0.3">
      <c r="A988" s="3">
        <v>23704</v>
      </c>
      <c r="B988" s="3" t="s">
        <v>37</v>
      </c>
      <c r="C988" s="3" t="s">
        <v>38</v>
      </c>
      <c r="D988" s="5">
        <v>40000</v>
      </c>
      <c r="E988" s="3">
        <v>5</v>
      </c>
      <c r="F988" s="3" t="s">
        <v>27</v>
      </c>
      <c r="G988" s="3" t="s">
        <v>21</v>
      </c>
      <c r="H988" s="3" t="s">
        <v>15</v>
      </c>
      <c r="I988" s="3">
        <v>4</v>
      </c>
      <c r="J988" s="3" t="s">
        <v>45</v>
      </c>
      <c r="K988" s="3" t="s">
        <v>32</v>
      </c>
      <c r="L988" s="3">
        <v>60</v>
      </c>
      <c r="M988" s="3" t="str">
        <f t="shared" si="15"/>
        <v>Old 55+</v>
      </c>
      <c r="N988" s="3" t="s">
        <v>15</v>
      </c>
    </row>
    <row r="989" spans="1:14" x14ac:dyDescent="0.3">
      <c r="A989" s="3">
        <v>28972</v>
      </c>
      <c r="B989" s="3" t="s">
        <v>37</v>
      </c>
      <c r="C989" s="3" t="s">
        <v>39</v>
      </c>
      <c r="D989" s="5">
        <v>60000</v>
      </c>
      <c r="E989" s="3">
        <v>3</v>
      </c>
      <c r="F989" s="3" t="s">
        <v>31</v>
      </c>
      <c r="G989" s="3" t="s">
        <v>28</v>
      </c>
      <c r="H989" s="3" t="s">
        <v>15</v>
      </c>
      <c r="I989" s="3">
        <v>2</v>
      </c>
      <c r="J989" s="3" t="s">
        <v>45</v>
      </c>
      <c r="K989" s="3" t="s">
        <v>32</v>
      </c>
      <c r="L989" s="3">
        <v>66</v>
      </c>
      <c r="M989" s="3" t="str">
        <f t="shared" si="15"/>
        <v>Old 55+</v>
      </c>
      <c r="N989" s="3" t="s">
        <v>18</v>
      </c>
    </row>
    <row r="990" spans="1:14" x14ac:dyDescent="0.3">
      <c r="A990" s="3">
        <v>22730</v>
      </c>
      <c r="B990" s="3" t="s">
        <v>36</v>
      </c>
      <c r="C990" s="3" t="s">
        <v>38</v>
      </c>
      <c r="D990" s="5">
        <v>70000</v>
      </c>
      <c r="E990" s="3">
        <v>5</v>
      </c>
      <c r="F990" s="3" t="s">
        <v>13</v>
      </c>
      <c r="G990" s="3" t="s">
        <v>28</v>
      </c>
      <c r="H990" s="3" t="s">
        <v>15</v>
      </c>
      <c r="I990" s="3">
        <v>2</v>
      </c>
      <c r="J990" s="3" t="s">
        <v>45</v>
      </c>
      <c r="K990" s="3" t="s">
        <v>32</v>
      </c>
      <c r="L990" s="3">
        <v>63</v>
      </c>
      <c r="M990" s="3" t="str">
        <f t="shared" si="15"/>
        <v>Old 55+</v>
      </c>
      <c r="N990" s="3" t="s">
        <v>18</v>
      </c>
    </row>
    <row r="991" spans="1:14" x14ac:dyDescent="0.3">
      <c r="A991" s="3">
        <v>29134</v>
      </c>
      <c r="B991" s="3" t="s">
        <v>36</v>
      </c>
      <c r="C991" s="3" t="s">
        <v>38</v>
      </c>
      <c r="D991" s="5">
        <v>60000</v>
      </c>
      <c r="E991" s="3">
        <v>4</v>
      </c>
      <c r="F991" s="3" t="s">
        <v>13</v>
      </c>
      <c r="G991" s="3" t="s">
        <v>14</v>
      </c>
      <c r="H991" s="3" t="s">
        <v>18</v>
      </c>
      <c r="I991" s="3">
        <v>3</v>
      </c>
      <c r="J991" s="3" t="s">
        <v>45</v>
      </c>
      <c r="K991" s="3" t="s">
        <v>32</v>
      </c>
      <c r="L991" s="3">
        <v>42</v>
      </c>
      <c r="M991" s="3" t="str">
        <f t="shared" si="15"/>
        <v>Middle Age 31-54</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 0-30</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 31-54</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 31-54</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 31-54</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 31-54</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 31-54</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 31-54</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 31-54</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 31-54</v>
      </c>
      <c r="N1000" s="3" t="s">
        <v>18</v>
      </c>
    </row>
    <row r="1001" spans="1:14" x14ac:dyDescent="0.3">
      <c r="A1001" s="3">
        <v>12121</v>
      </c>
      <c r="B1001" s="3" t="s">
        <v>37</v>
      </c>
      <c r="C1001" s="3" t="s">
        <v>38</v>
      </c>
      <c r="D1001" s="5">
        <v>60000</v>
      </c>
      <c r="E1001" s="3">
        <v>3</v>
      </c>
      <c r="F1001" s="3" t="s">
        <v>27</v>
      </c>
      <c r="G1001" s="3" t="s">
        <v>21</v>
      </c>
      <c r="H1001" s="3" t="s">
        <v>15</v>
      </c>
      <c r="I1001" s="3">
        <v>2</v>
      </c>
      <c r="J1001" s="3" t="s">
        <v>45</v>
      </c>
      <c r="K1001" s="3" t="s">
        <v>32</v>
      </c>
      <c r="L1001" s="3">
        <v>53</v>
      </c>
      <c r="M1001" s="3" t="str">
        <f t="shared" si="15"/>
        <v>Middle Age 31-54</v>
      </c>
      <c r="N1001" s="3"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76202-DC49-4C73-8A98-2921F24DFA82}">
  <sheetPr>
    <tabColor rgb="FF7030A0"/>
  </sheetPr>
  <dimension ref="A1:C103"/>
  <sheetViews>
    <sheetView topLeftCell="A45" zoomScale="112" zoomScaleNormal="112" workbookViewId="0">
      <selection activeCell="F9" sqref="F9"/>
    </sheetView>
  </sheetViews>
  <sheetFormatPr defaultRowHeight="14.4" x14ac:dyDescent="0.3"/>
  <cols>
    <col min="1" max="1" width="22" bestFit="1" customWidth="1"/>
    <col min="2" max="2" width="15.5546875" bestFit="1" customWidth="1"/>
    <col min="3" max="3" width="3.88671875" bestFit="1" customWidth="1"/>
    <col min="4" max="4" width="10.77734375" bestFit="1" customWidth="1"/>
  </cols>
  <sheetData>
    <row r="1" spans="1:3" x14ac:dyDescent="0.3">
      <c r="A1" s="7" t="s">
        <v>43</v>
      </c>
      <c r="B1" s="7" t="s">
        <v>42</v>
      </c>
    </row>
    <row r="2" spans="1:3" x14ac:dyDescent="0.3">
      <c r="A2" s="7" t="s">
        <v>41</v>
      </c>
      <c r="B2" t="s">
        <v>18</v>
      </c>
      <c r="C2" t="s">
        <v>15</v>
      </c>
    </row>
    <row r="3" spans="1:3" x14ac:dyDescent="0.3">
      <c r="A3" s="8" t="s">
        <v>39</v>
      </c>
      <c r="B3" s="10">
        <v>53440</v>
      </c>
      <c r="C3" s="10">
        <v>55774.058577405856</v>
      </c>
    </row>
    <row r="4" spans="1:3" x14ac:dyDescent="0.3">
      <c r="A4" s="8" t="s">
        <v>38</v>
      </c>
      <c r="B4" s="10">
        <v>56208.178438661707</v>
      </c>
      <c r="C4" s="10">
        <v>60123.966942148763</v>
      </c>
    </row>
    <row r="9" spans="1:3" x14ac:dyDescent="0.3">
      <c r="A9" s="7" t="s">
        <v>44</v>
      </c>
      <c r="B9" s="7" t="s">
        <v>42</v>
      </c>
    </row>
    <row r="10" spans="1:3" x14ac:dyDescent="0.3">
      <c r="A10" s="7" t="s">
        <v>41</v>
      </c>
      <c r="B10" t="s">
        <v>18</v>
      </c>
      <c r="C10" t="s">
        <v>15</v>
      </c>
    </row>
    <row r="11" spans="1:3" x14ac:dyDescent="0.3">
      <c r="A11" s="8" t="s">
        <v>16</v>
      </c>
      <c r="B11" s="9">
        <v>166</v>
      </c>
      <c r="C11" s="9">
        <v>200</v>
      </c>
    </row>
    <row r="12" spans="1:3" x14ac:dyDescent="0.3">
      <c r="A12" s="8" t="s">
        <v>26</v>
      </c>
      <c r="B12" s="9">
        <v>92</v>
      </c>
      <c r="C12" s="9">
        <v>77</v>
      </c>
    </row>
    <row r="13" spans="1:3" x14ac:dyDescent="0.3">
      <c r="A13" s="8" t="s">
        <v>22</v>
      </c>
      <c r="B13" s="9">
        <v>67</v>
      </c>
      <c r="C13" s="9">
        <v>95</v>
      </c>
    </row>
    <row r="14" spans="1:3" x14ac:dyDescent="0.3">
      <c r="A14" s="8" t="s">
        <v>23</v>
      </c>
      <c r="B14" s="9">
        <v>116</v>
      </c>
      <c r="C14" s="9">
        <v>76</v>
      </c>
    </row>
    <row r="15" spans="1:3" x14ac:dyDescent="0.3">
      <c r="A15" s="8" t="s">
        <v>45</v>
      </c>
      <c r="B15" s="9">
        <v>78</v>
      </c>
      <c r="C15" s="9">
        <v>33</v>
      </c>
    </row>
    <row r="32" spans="1:2" x14ac:dyDescent="0.3">
      <c r="A32" s="7" t="s">
        <v>44</v>
      </c>
      <c r="B32" s="7" t="s">
        <v>42</v>
      </c>
    </row>
    <row r="33" spans="1:3" x14ac:dyDescent="0.3">
      <c r="A33" s="7" t="s">
        <v>41</v>
      </c>
      <c r="B33" t="s">
        <v>18</v>
      </c>
      <c r="C33" t="s">
        <v>15</v>
      </c>
    </row>
    <row r="34" spans="1:3" x14ac:dyDescent="0.3">
      <c r="A34" s="8" t="s">
        <v>46</v>
      </c>
      <c r="B34" s="9">
        <v>71</v>
      </c>
      <c r="C34" s="9">
        <v>39</v>
      </c>
    </row>
    <row r="35" spans="1:3" x14ac:dyDescent="0.3">
      <c r="A35" s="8" t="s">
        <v>47</v>
      </c>
      <c r="B35" s="9">
        <v>331</v>
      </c>
      <c r="C35" s="9">
        <v>388</v>
      </c>
    </row>
    <row r="36" spans="1:3" x14ac:dyDescent="0.3">
      <c r="A36" s="8" t="s">
        <v>48</v>
      </c>
      <c r="B36" s="9">
        <v>117</v>
      </c>
      <c r="C36" s="9">
        <v>54</v>
      </c>
    </row>
    <row r="49" spans="1:3" x14ac:dyDescent="0.3">
      <c r="A49" s="7" t="s">
        <v>44</v>
      </c>
      <c r="B49" s="7" t="s">
        <v>42</v>
      </c>
    </row>
    <row r="50" spans="1:3" x14ac:dyDescent="0.3">
      <c r="A50" s="7" t="s">
        <v>41</v>
      </c>
      <c r="B50" t="s">
        <v>18</v>
      </c>
      <c r="C50" t="s">
        <v>15</v>
      </c>
    </row>
    <row r="51" spans="1:3" x14ac:dyDescent="0.3">
      <c r="A51" s="8">
        <v>25</v>
      </c>
      <c r="B51" s="9">
        <v>2</v>
      </c>
      <c r="C51" s="9">
        <v>4</v>
      </c>
    </row>
    <row r="52" spans="1:3" x14ac:dyDescent="0.3">
      <c r="A52" s="8">
        <v>26</v>
      </c>
      <c r="B52" s="9">
        <v>8</v>
      </c>
      <c r="C52" s="9">
        <v>8</v>
      </c>
    </row>
    <row r="53" spans="1:3" x14ac:dyDescent="0.3">
      <c r="A53" s="8">
        <v>27</v>
      </c>
      <c r="B53" s="9">
        <v>15</v>
      </c>
      <c r="C53" s="9">
        <v>8</v>
      </c>
    </row>
    <row r="54" spans="1:3" x14ac:dyDescent="0.3">
      <c r="A54" s="8">
        <v>28</v>
      </c>
      <c r="B54" s="9">
        <v>12</v>
      </c>
      <c r="C54" s="9">
        <v>10</v>
      </c>
    </row>
    <row r="55" spans="1:3" x14ac:dyDescent="0.3">
      <c r="A55" s="8">
        <v>29</v>
      </c>
      <c r="B55" s="9">
        <v>11</v>
      </c>
      <c r="C55" s="9">
        <v>5</v>
      </c>
    </row>
    <row r="56" spans="1:3" x14ac:dyDescent="0.3">
      <c r="A56" s="8">
        <v>30</v>
      </c>
      <c r="B56" s="9">
        <v>23</v>
      </c>
      <c r="C56" s="9">
        <v>4</v>
      </c>
    </row>
    <row r="57" spans="1:3" x14ac:dyDescent="0.3">
      <c r="A57" s="8">
        <v>31</v>
      </c>
      <c r="B57" s="9">
        <v>17</v>
      </c>
      <c r="C57" s="9">
        <v>8</v>
      </c>
    </row>
    <row r="58" spans="1:3" x14ac:dyDescent="0.3">
      <c r="A58" s="8">
        <v>32</v>
      </c>
      <c r="B58" s="9">
        <v>19</v>
      </c>
      <c r="C58" s="9">
        <v>14</v>
      </c>
    </row>
    <row r="59" spans="1:3" x14ac:dyDescent="0.3">
      <c r="A59" s="8">
        <v>33</v>
      </c>
      <c r="B59" s="9">
        <v>8</v>
      </c>
      <c r="C59" s="9">
        <v>13</v>
      </c>
    </row>
    <row r="60" spans="1:3" x14ac:dyDescent="0.3">
      <c r="A60" s="8">
        <v>34</v>
      </c>
      <c r="B60" s="9">
        <v>12</v>
      </c>
      <c r="C60" s="9">
        <v>19</v>
      </c>
    </row>
    <row r="61" spans="1:3" x14ac:dyDescent="0.3">
      <c r="A61" s="8">
        <v>35</v>
      </c>
      <c r="B61" s="9">
        <v>14</v>
      </c>
      <c r="C61" s="9">
        <v>22</v>
      </c>
    </row>
    <row r="62" spans="1:3" x14ac:dyDescent="0.3">
      <c r="A62" s="8">
        <v>36</v>
      </c>
      <c r="B62" s="9">
        <v>7</v>
      </c>
      <c r="C62" s="9">
        <v>30</v>
      </c>
    </row>
    <row r="63" spans="1:3" x14ac:dyDescent="0.3">
      <c r="A63" s="8">
        <v>37</v>
      </c>
      <c r="B63" s="9">
        <v>4</v>
      </c>
      <c r="C63" s="9">
        <v>28</v>
      </c>
    </row>
    <row r="64" spans="1:3" x14ac:dyDescent="0.3">
      <c r="A64" s="8">
        <v>38</v>
      </c>
      <c r="B64" s="9">
        <v>8</v>
      </c>
      <c r="C64" s="9">
        <v>29</v>
      </c>
    </row>
    <row r="65" spans="1:3" x14ac:dyDescent="0.3">
      <c r="A65" s="8">
        <v>39</v>
      </c>
      <c r="B65" s="9">
        <v>10</v>
      </c>
      <c r="C65" s="9">
        <v>12</v>
      </c>
    </row>
    <row r="66" spans="1:3" x14ac:dyDescent="0.3">
      <c r="A66" s="8">
        <v>40</v>
      </c>
      <c r="B66" s="9">
        <v>24</v>
      </c>
      <c r="C66" s="9">
        <v>18</v>
      </c>
    </row>
    <row r="67" spans="1:3" x14ac:dyDescent="0.3">
      <c r="A67" s="8">
        <v>41</v>
      </c>
      <c r="B67" s="9">
        <v>13</v>
      </c>
      <c r="C67" s="9">
        <v>15</v>
      </c>
    </row>
    <row r="68" spans="1:3" x14ac:dyDescent="0.3">
      <c r="A68" s="8">
        <v>42</v>
      </c>
      <c r="B68" s="9">
        <v>22</v>
      </c>
      <c r="C68" s="9">
        <v>12</v>
      </c>
    </row>
    <row r="69" spans="1:3" x14ac:dyDescent="0.3">
      <c r="A69" s="8">
        <v>43</v>
      </c>
      <c r="B69" s="9">
        <v>17</v>
      </c>
      <c r="C69" s="9">
        <v>19</v>
      </c>
    </row>
    <row r="70" spans="1:3" x14ac:dyDescent="0.3">
      <c r="A70" s="8">
        <v>44</v>
      </c>
      <c r="B70" s="9">
        <v>15</v>
      </c>
      <c r="C70" s="9">
        <v>12</v>
      </c>
    </row>
    <row r="71" spans="1:3" x14ac:dyDescent="0.3">
      <c r="A71" s="8">
        <v>45</v>
      </c>
      <c r="B71" s="9">
        <v>18</v>
      </c>
      <c r="C71" s="9">
        <v>13</v>
      </c>
    </row>
    <row r="72" spans="1:3" x14ac:dyDescent="0.3">
      <c r="A72" s="8">
        <v>46</v>
      </c>
      <c r="B72" s="9">
        <v>12</v>
      </c>
      <c r="C72" s="9">
        <v>15</v>
      </c>
    </row>
    <row r="73" spans="1:3" x14ac:dyDescent="0.3">
      <c r="A73" s="8">
        <v>47</v>
      </c>
      <c r="B73" s="9">
        <v>19</v>
      </c>
      <c r="C73" s="9">
        <v>20</v>
      </c>
    </row>
    <row r="74" spans="1:3" x14ac:dyDescent="0.3">
      <c r="A74" s="8">
        <v>48</v>
      </c>
      <c r="B74" s="9">
        <v>16</v>
      </c>
      <c r="C74" s="9">
        <v>13</v>
      </c>
    </row>
    <row r="75" spans="1:3" x14ac:dyDescent="0.3">
      <c r="A75" s="8">
        <v>49</v>
      </c>
      <c r="B75" s="9">
        <v>15</v>
      </c>
      <c r="C75" s="9">
        <v>8</v>
      </c>
    </row>
    <row r="76" spans="1:3" x14ac:dyDescent="0.3">
      <c r="A76" s="8">
        <v>50</v>
      </c>
      <c r="B76" s="9">
        <v>12</v>
      </c>
      <c r="C76" s="9">
        <v>12</v>
      </c>
    </row>
    <row r="77" spans="1:3" x14ac:dyDescent="0.3">
      <c r="A77" s="8">
        <v>51</v>
      </c>
      <c r="B77" s="9">
        <v>10</v>
      </c>
      <c r="C77" s="9">
        <v>12</v>
      </c>
    </row>
    <row r="78" spans="1:3" x14ac:dyDescent="0.3">
      <c r="A78" s="8">
        <v>52</v>
      </c>
      <c r="B78" s="9">
        <v>10</v>
      </c>
      <c r="C78" s="9">
        <v>15</v>
      </c>
    </row>
    <row r="79" spans="1:3" x14ac:dyDescent="0.3">
      <c r="A79" s="8">
        <v>53</v>
      </c>
      <c r="B79" s="9">
        <v>11</v>
      </c>
      <c r="C79" s="9">
        <v>13</v>
      </c>
    </row>
    <row r="80" spans="1:3" x14ac:dyDescent="0.3">
      <c r="A80" s="8">
        <v>54</v>
      </c>
      <c r="B80" s="9">
        <v>5</v>
      </c>
      <c r="C80" s="9">
        <v>11</v>
      </c>
    </row>
    <row r="81" spans="1:3" x14ac:dyDescent="0.3">
      <c r="A81" s="8">
        <v>55</v>
      </c>
      <c r="B81" s="9">
        <v>13</v>
      </c>
      <c r="C81" s="9">
        <v>5</v>
      </c>
    </row>
    <row r="82" spans="1:3" x14ac:dyDescent="0.3">
      <c r="A82" s="8">
        <v>56</v>
      </c>
      <c r="B82" s="9">
        <v>13</v>
      </c>
      <c r="C82" s="9">
        <v>3</v>
      </c>
    </row>
    <row r="83" spans="1:3" x14ac:dyDescent="0.3">
      <c r="A83" s="8">
        <v>57</v>
      </c>
      <c r="B83" s="9">
        <v>4</v>
      </c>
      <c r="C83" s="9">
        <v>4</v>
      </c>
    </row>
    <row r="84" spans="1:3" x14ac:dyDescent="0.3">
      <c r="A84" s="8">
        <v>58</v>
      </c>
      <c r="B84" s="9">
        <v>8</v>
      </c>
      <c r="C84" s="9">
        <v>4</v>
      </c>
    </row>
    <row r="85" spans="1:3" x14ac:dyDescent="0.3">
      <c r="A85" s="8">
        <v>59</v>
      </c>
      <c r="B85" s="9">
        <v>14</v>
      </c>
      <c r="C85" s="9">
        <v>6</v>
      </c>
    </row>
    <row r="86" spans="1:3" x14ac:dyDescent="0.3">
      <c r="A86" s="8">
        <v>60</v>
      </c>
      <c r="B86" s="9">
        <v>8</v>
      </c>
      <c r="C86" s="9">
        <v>7</v>
      </c>
    </row>
    <row r="87" spans="1:3" x14ac:dyDescent="0.3">
      <c r="A87" s="8">
        <v>61</v>
      </c>
      <c r="B87" s="9">
        <v>5</v>
      </c>
      <c r="C87" s="9">
        <v>4</v>
      </c>
    </row>
    <row r="88" spans="1:3" x14ac:dyDescent="0.3">
      <c r="A88" s="8">
        <v>62</v>
      </c>
      <c r="B88" s="9">
        <v>9</v>
      </c>
      <c r="C88" s="9">
        <v>4</v>
      </c>
    </row>
    <row r="89" spans="1:3" x14ac:dyDescent="0.3">
      <c r="A89" s="8">
        <v>63</v>
      </c>
      <c r="B89" s="9">
        <v>7</v>
      </c>
      <c r="C89" s="9">
        <v>2</v>
      </c>
    </row>
    <row r="90" spans="1:3" x14ac:dyDescent="0.3">
      <c r="A90" s="8">
        <v>64</v>
      </c>
      <c r="B90" s="9">
        <v>7</v>
      </c>
      <c r="C90" s="9">
        <v>3</v>
      </c>
    </row>
    <row r="91" spans="1:3" x14ac:dyDescent="0.3">
      <c r="A91" s="8">
        <v>65</v>
      </c>
      <c r="B91" s="9">
        <v>6</v>
      </c>
      <c r="C91" s="9">
        <v>3</v>
      </c>
    </row>
    <row r="92" spans="1:3" x14ac:dyDescent="0.3">
      <c r="A92" s="8">
        <v>66</v>
      </c>
      <c r="B92" s="9">
        <v>8</v>
      </c>
      <c r="C92" s="9">
        <v>6</v>
      </c>
    </row>
    <row r="93" spans="1:3" x14ac:dyDescent="0.3">
      <c r="A93" s="8">
        <v>67</v>
      </c>
      <c r="B93" s="9">
        <v>8</v>
      </c>
      <c r="C93" s="9">
        <v>2</v>
      </c>
    </row>
    <row r="94" spans="1:3" x14ac:dyDescent="0.3">
      <c r="A94" s="8">
        <v>68</v>
      </c>
      <c r="B94" s="9">
        <v>3</v>
      </c>
      <c r="C94" s="9"/>
    </row>
    <row r="95" spans="1:3" x14ac:dyDescent="0.3">
      <c r="A95" s="8">
        <v>69</v>
      </c>
      <c r="B95" s="9">
        <v>8</v>
      </c>
      <c r="C95" s="9"/>
    </row>
    <row r="96" spans="1:3" x14ac:dyDescent="0.3">
      <c r="A96" s="8">
        <v>70</v>
      </c>
      <c r="B96" s="9">
        <v>3</v>
      </c>
      <c r="C96" s="9">
        <v>1</v>
      </c>
    </row>
    <row r="97" spans="1:3" x14ac:dyDescent="0.3">
      <c r="A97" s="8">
        <v>71</v>
      </c>
      <c r="B97" s="9">
        <v>1</v>
      </c>
      <c r="C97" s="9"/>
    </row>
    <row r="98" spans="1:3" x14ac:dyDescent="0.3">
      <c r="A98" s="8">
        <v>72</v>
      </c>
      <c r="B98" s="9"/>
      <c r="C98" s="9">
        <v>1</v>
      </c>
    </row>
    <row r="99" spans="1:3" x14ac:dyDescent="0.3">
      <c r="A99" s="8">
        <v>73</v>
      </c>
      <c r="B99" s="9">
        <v>2</v>
      </c>
      <c r="C99" s="9">
        <v>2</v>
      </c>
    </row>
    <row r="100" spans="1:3" x14ac:dyDescent="0.3">
      <c r="A100" s="8">
        <v>74</v>
      </c>
      <c r="B100" s="9"/>
      <c r="C100" s="9">
        <v>1</v>
      </c>
    </row>
    <row r="101" spans="1:3" x14ac:dyDescent="0.3">
      <c r="A101" s="8">
        <v>78</v>
      </c>
      <c r="B101" s="9">
        <v>1</v>
      </c>
      <c r="C101" s="9">
        <v>1</v>
      </c>
    </row>
    <row r="102" spans="1:3" x14ac:dyDescent="0.3">
      <c r="A102" s="8">
        <v>80</v>
      </c>
      <c r="B102" s="9">
        <v>1</v>
      </c>
      <c r="C102" s="9"/>
    </row>
    <row r="103" spans="1:3" x14ac:dyDescent="0.3">
      <c r="A103" s="8">
        <v>89</v>
      </c>
      <c r="B103" s="9">
        <v>1</v>
      </c>
      <c r="C103" s="9"/>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I ISHAN</cp:lastModifiedBy>
  <dcterms:created xsi:type="dcterms:W3CDTF">2022-03-18T02:50:57Z</dcterms:created>
  <dcterms:modified xsi:type="dcterms:W3CDTF">2023-03-17T10:38:45Z</dcterms:modified>
</cp:coreProperties>
</file>