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humber.org\Home\03\0120\n01206055\Sem5\"/>
    </mc:Choice>
  </mc:AlternateContent>
  <bookViews>
    <workbookView xWindow="0" yWindow="0" windowWidth="21600" windowHeight="96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4" i="1" l="1"/>
  <c r="H13" i="1"/>
  <c r="J12" i="1"/>
  <c r="H12" i="1"/>
  <c r="J10" i="1"/>
  <c r="H15" i="1" l="1"/>
  <c r="J15" i="1" s="1"/>
  <c r="H11" i="1"/>
  <c r="J11" i="1" s="1"/>
  <c r="J8" i="1"/>
  <c r="J17" i="1" l="1"/>
</calcChain>
</file>

<file path=xl/sharedStrings.xml><?xml version="1.0" encoding="utf-8"?>
<sst xmlns="http://schemas.openxmlformats.org/spreadsheetml/2006/main" count="52" uniqueCount="41">
  <si>
    <t>Item</t>
  </si>
  <si>
    <t>Link</t>
  </si>
  <si>
    <t>Quantity</t>
  </si>
  <si>
    <t>Subtotal</t>
  </si>
  <si>
    <t xml:space="preserve">taxes </t>
  </si>
  <si>
    <t xml:space="preserve">shipping </t>
  </si>
  <si>
    <t>total</t>
  </si>
  <si>
    <t>Raspberry Pi 3 Model B+ Basic Kit </t>
  </si>
  <si>
    <t>https://www.canakit.com/raspberry-pi-3-model-b-plus-basic-kit.html</t>
  </si>
  <si>
    <t>Price per
 unit (CDN)</t>
  </si>
  <si>
    <t>Description</t>
  </si>
  <si>
    <t>Microcontroller used to control sensor</t>
  </si>
  <si>
    <t>Jumper wires</t>
  </si>
  <si>
    <t>Amazon</t>
  </si>
  <si>
    <t>https://www.amazon.ca/Haobase-120pcs-Multicolored-Female-Breadboard/dp/B01DLKLL6C/ref=sr_1_1?ie=UTF8&amp;qid=1537837802&amp;sr=8-1&amp;keywords=jumper+wires+male+to+female</t>
  </si>
  <si>
    <t>Used to make raspberry and sensor wiring on breadboard</t>
  </si>
  <si>
    <t>FREE</t>
  </si>
  <si>
    <t>Sandisk Ultra 16GB Micro</t>
  </si>
  <si>
    <t>Store raspberry pi OS</t>
  </si>
  <si>
    <t>https://www.amazon.ca/Sandisk-Ultra-Micro-UHS-I-Adapter/dp/B073K14CVB/ref=sr_1_4?s=electronics&amp;ie=UTF8&amp;qid=1537837988&amp;sr=1-4&amp;keywords=micro%2Bsd%2Bcard%2B16gb&amp;th=1</t>
  </si>
  <si>
    <t>PCB</t>
  </si>
  <si>
    <t>Humber College
(Prototype Lab)</t>
  </si>
  <si>
    <t>Used to make the finising product more compact</t>
  </si>
  <si>
    <t>n/a</t>
  </si>
  <si>
    <t>Total</t>
  </si>
  <si>
    <t>Supplier
 and part #</t>
  </si>
  <si>
    <t>Budget</t>
  </si>
  <si>
    <t>Canakit</t>
  </si>
  <si>
    <t>Ishan</t>
  </si>
  <si>
    <t>1.8" TFT (ST7735R) display</t>
  </si>
  <si>
    <t>https://www.adafruit.com/product/358</t>
  </si>
  <si>
    <t>Adafruit</t>
  </si>
  <si>
    <t xml:space="preserve"> Display the pressure</t>
  </si>
  <si>
    <t>Stm32</t>
  </si>
  <si>
    <t>https://www.amazon.ca/STM32duino-Blue-Pill-STM32F103C8T6-72MHz-Installed/dp/B07B2DS1NH/ref=sr_1_5?ie=UTF8&amp;qid=1537911352&amp;sr=8-5&amp;keywords=stm32+blue+pill</t>
  </si>
  <si>
    <t>St- Link V2 in ciruit debugger</t>
  </si>
  <si>
    <t>BMP280</t>
  </si>
  <si>
    <t>For measuring pressure.</t>
  </si>
  <si>
    <t>https://www.amazon.ca/Adafruit-BMP280-Barometric-Pressure-Altitude/dp/B013W0RR6Y/ref=pd_sbs_504_5?_encoding=UTF8&amp;pd_rd_i=B013W0RR6Y&amp;pd_rd_r=553173cc-c10d-11e8-ab14-67ab9339f389&amp;pd_rd_w=zFRWU&amp;pd_rd_wg=ZiVe4&amp;pf_rd_i=desktop-dp-sims&amp;pf_rd_m=A3DWYIK6Y9EEQB&amp;pf_rd_p=d4c8ffae-b082-4374-b96d-0608daba52bb&amp;pf_rd_r=F7BT02FFANJJ7NQVKB1R&amp;pf_rd_s=desktop-dp-sims&amp;pf_rd_t=40701&amp;psc=1&amp;refRID=F7BT02FFANJJ7NQVKB1R</t>
  </si>
  <si>
    <t>ST-LINK/V2 is an in-circuit debugger and programmer for the STM32 micro controller</t>
  </si>
  <si>
    <t>https://www.amazon.ca/ST-Link-Circuit-Debugger-Programmer-STM32/dp/B07B2K6ZPK/ref=sr_1_1_sspa?ie=UTF8&amp;qid=1537911549&amp;sr=8-1-spons&amp;keywords=stm32+blue+pill&amp;psc=1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</si>
</sst>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353535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33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0" xfId="0" applyFont="1"/>
    <xf numFmtId="0" fontId="4" fillId="0" borderId="1" xfId="0" applyFont="1" applyBorder="1" applyAlignment="1">
      <alignment vertical="center" wrapText="1"/>
    </xf>
    <xf numFmtId="0" fontId="0" fillId="2" borderId="1" xfId="0" applyFill="1" applyBorder="1" applyAlignment="1">
      <alignment vertical="center"/>
    </xf>
    <xf numFmtId="0" fontId="0" fillId="2" borderId="1" xfId="0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164" fontId="1" fillId="2" borderId="1" xfId="0" applyNumberFormat="1" applyFont="1" applyFill="1" applyBorder="1"/>
    <xf numFmtId="164" fontId="0" fillId="2" borderId="1" xfId="0" applyNumberForma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1" fillId="2" borderId="4" xfId="0" applyFont="1" applyFill="1" applyBorder="1" applyAlignment="1">
      <alignment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vertical="center"/>
    </xf>
    <xf numFmtId="0" fontId="0" fillId="4" borderId="1" xfId="0" applyFill="1" applyBorder="1" applyAlignment="1">
      <alignment horizontal="center" vertical="center"/>
    </xf>
    <xf numFmtId="164" fontId="0" fillId="4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0" fontId="6" fillId="4" borderId="1" xfId="1" applyFill="1" applyBorder="1" applyAlignment="1">
      <alignment horizontal="center" vertical="center"/>
    </xf>
    <xf numFmtId="0" fontId="0" fillId="4" borderId="1" xfId="0" applyFill="1" applyBorder="1" applyAlignment="1">
      <alignment vertical="center" wrapText="1"/>
    </xf>
    <xf numFmtId="0" fontId="6" fillId="4" borderId="1" xfId="1" applyFill="1" applyBorder="1" applyAlignment="1">
      <alignment horizontal="center" vertical="center" wrapText="1"/>
    </xf>
    <xf numFmtId="0" fontId="7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mazon.ca/ST-Link-Circuit-Debugger-Programmer-STM32/dp/B07B2K6ZPK/ref=sr_1_1_sspa?ie=UTF8&amp;qid=1537911549&amp;sr=8-1-spons&amp;keywords=stm32+blue+pill&amp;psc=1" TargetMode="External"/><Relationship Id="rId2" Type="http://schemas.openxmlformats.org/officeDocument/2006/relationships/hyperlink" Target="https://www.amazon.ca/ST-Link-Circuit-Debugger-Programmer-STM32/dp/B07B2K6ZPK/ref=sr_1_1_sspa?ie=UTF8&amp;qid=1537911549&amp;sr=8-1-spons&amp;keywords=stm32+blue+pill&amp;psc=1" TargetMode="External"/><Relationship Id="rId1" Type="http://schemas.openxmlformats.org/officeDocument/2006/relationships/hyperlink" Target="https://www.amazon.ca/STM32duino-Blue-Pill-STM32F103C8T6-72MHz-Installed/dp/B07B2DS1NH/ref=sr_1_5?ie=UTF8&amp;qid=1537911352&amp;sr=8-5&amp;keywords=stm32+blue+pill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7"/>
  <sheetViews>
    <sheetView tabSelected="1" topLeftCell="A5" zoomScale="95" zoomScaleNormal="95" workbookViewId="0">
      <selection activeCell="O4" sqref="O4"/>
    </sheetView>
  </sheetViews>
  <sheetFormatPr defaultRowHeight="15" x14ac:dyDescent="0.25"/>
  <cols>
    <col min="1" max="1" width="34.42578125" bestFit="1" customWidth="1"/>
    <col min="2" max="2" width="11.140625" customWidth="1"/>
    <col min="3" max="3" width="46.85546875" bestFit="1" customWidth="1"/>
    <col min="4" max="4" width="20.85546875" customWidth="1"/>
  </cols>
  <sheetData>
    <row r="1" spans="1:10" ht="18.75" x14ac:dyDescent="0.3">
      <c r="A1" s="10"/>
      <c r="B1" s="10"/>
    </row>
    <row r="2" spans="1:10" x14ac:dyDescent="0.25">
      <c r="A2" s="1"/>
      <c r="B2" s="1"/>
    </row>
    <row r="3" spans="1:10" x14ac:dyDescent="0.25">
      <c r="A3" s="1"/>
      <c r="B3" s="1"/>
    </row>
    <row r="5" spans="1:10" ht="23.25" x14ac:dyDescent="0.35">
      <c r="A5" s="32" t="s">
        <v>28</v>
      </c>
    </row>
    <row r="6" spans="1:10" ht="29.25" customHeight="1" x14ac:dyDescent="0.25">
      <c r="A6" s="24" t="s">
        <v>26</v>
      </c>
      <c r="B6" s="17"/>
      <c r="C6" s="17"/>
      <c r="D6" s="17"/>
      <c r="E6" s="17"/>
      <c r="F6" s="17"/>
      <c r="G6" s="17"/>
      <c r="H6" s="17"/>
      <c r="I6" s="17"/>
      <c r="J6" s="17"/>
    </row>
    <row r="7" spans="1:10" s="6" customFormat="1" ht="45" x14ac:dyDescent="0.25">
      <c r="A7" s="7" t="s">
        <v>0</v>
      </c>
      <c r="B7" s="8" t="s">
        <v>25</v>
      </c>
      <c r="C7" s="7" t="s">
        <v>10</v>
      </c>
      <c r="D7" s="7" t="s">
        <v>1</v>
      </c>
      <c r="E7" s="7" t="s">
        <v>2</v>
      </c>
      <c r="F7" s="8" t="s">
        <v>9</v>
      </c>
      <c r="G7" s="7" t="s">
        <v>3</v>
      </c>
      <c r="H7" s="7" t="s">
        <v>4</v>
      </c>
      <c r="I7" s="7" t="s">
        <v>5</v>
      </c>
      <c r="J7" s="7" t="s">
        <v>6</v>
      </c>
    </row>
    <row r="8" spans="1:10" x14ac:dyDescent="0.25">
      <c r="A8" s="21" t="s">
        <v>7</v>
      </c>
      <c r="B8" s="23" t="s">
        <v>27</v>
      </c>
      <c r="C8" s="28" t="s">
        <v>11</v>
      </c>
      <c r="D8" s="23" t="s">
        <v>8</v>
      </c>
      <c r="E8" s="23">
        <v>1</v>
      </c>
      <c r="F8" s="16">
        <v>59.95</v>
      </c>
      <c r="G8" s="16">
        <v>59.95</v>
      </c>
      <c r="H8" s="16">
        <v>7.8</v>
      </c>
      <c r="I8" s="16">
        <v>3</v>
      </c>
      <c r="J8" s="16">
        <f>SUM(G8:I8)</f>
        <v>70.75</v>
      </c>
    </row>
    <row r="9" spans="1:10" s="2" customFormat="1" ht="35.25" customHeight="1" x14ac:dyDescent="0.25">
      <c r="A9" s="22"/>
      <c r="B9" s="23"/>
      <c r="C9" s="28"/>
      <c r="D9" s="23"/>
      <c r="E9" s="23"/>
      <c r="F9" s="16"/>
      <c r="G9" s="16"/>
      <c r="H9" s="16"/>
      <c r="I9" s="16"/>
      <c r="J9" s="16"/>
    </row>
    <row r="10" spans="1:10" s="2" customFormat="1" ht="36.75" customHeight="1" x14ac:dyDescent="0.25">
      <c r="A10" s="11" t="s">
        <v>29</v>
      </c>
      <c r="B10" s="4" t="s">
        <v>31</v>
      </c>
      <c r="C10" s="3" t="s">
        <v>32</v>
      </c>
      <c r="D10" s="3" t="s">
        <v>30</v>
      </c>
      <c r="E10" s="4">
        <v>1</v>
      </c>
      <c r="F10" s="5">
        <v>19.95</v>
      </c>
      <c r="G10" s="5">
        <v>19.95</v>
      </c>
      <c r="H10" s="5">
        <v>2.59</v>
      </c>
      <c r="I10" s="5">
        <v>5</v>
      </c>
      <c r="J10" s="5">
        <f>SUM(G10:I10)</f>
        <v>27.54</v>
      </c>
    </row>
    <row r="11" spans="1:10" s="2" customFormat="1" ht="33" customHeight="1" x14ac:dyDescent="0.25">
      <c r="A11" s="12" t="s">
        <v>12</v>
      </c>
      <c r="B11" s="13" t="s">
        <v>13</v>
      </c>
      <c r="C11" s="12" t="s">
        <v>15</v>
      </c>
      <c r="D11" s="12" t="s">
        <v>14</v>
      </c>
      <c r="E11" s="13">
        <v>1</v>
      </c>
      <c r="F11" s="14">
        <v>9.99</v>
      </c>
      <c r="G11" s="14">
        <v>9.99</v>
      </c>
      <c r="H11" s="14">
        <f>G11*13%</f>
        <v>1.2987</v>
      </c>
      <c r="I11" s="14" t="s">
        <v>16</v>
      </c>
      <c r="J11" s="14">
        <f>SUM(G11:I11)</f>
        <v>11.2887</v>
      </c>
    </row>
    <row r="12" spans="1:10" s="2" customFormat="1" ht="33" customHeight="1" x14ac:dyDescent="0.25">
      <c r="A12" s="25" t="s">
        <v>36</v>
      </c>
      <c r="B12" s="26" t="s">
        <v>13</v>
      </c>
      <c r="C12" s="25" t="s">
        <v>37</v>
      </c>
      <c r="D12" s="26" t="s">
        <v>38</v>
      </c>
      <c r="E12" s="6">
        <v>1</v>
      </c>
      <c r="F12" s="27">
        <v>16.989999999999998</v>
      </c>
      <c r="G12" s="27">
        <v>16.989999999999998</v>
      </c>
      <c r="H12" s="27">
        <f>G12*13%</f>
        <v>2.2086999999999999</v>
      </c>
      <c r="I12" s="27">
        <v>3</v>
      </c>
      <c r="J12" s="27">
        <f>SUM(G12:I12)</f>
        <v>22.198699999999999</v>
      </c>
    </row>
    <row r="13" spans="1:10" s="2" customFormat="1" ht="33" customHeight="1" x14ac:dyDescent="0.25">
      <c r="A13" s="25" t="s">
        <v>33</v>
      </c>
      <c r="B13" s="29" t="s">
        <v>13</v>
      </c>
      <c r="C13" s="25" t="s">
        <v>23</v>
      </c>
      <c r="D13" s="29" t="s">
        <v>34</v>
      </c>
      <c r="E13" s="26">
        <v>1</v>
      </c>
      <c r="F13" s="27">
        <v>5.5</v>
      </c>
      <c r="G13" s="27">
        <v>5.5</v>
      </c>
      <c r="H13" s="27">
        <f>G13*13%</f>
        <v>0.71500000000000008</v>
      </c>
      <c r="I13" s="27">
        <v>5</v>
      </c>
      <c r="J13" s="27">
        <v>6.22</v>
      </c>
    </row>
    <row r="14" spans="1:10" s="2" customFormat="1" ht="33" customHeight="1" x14ac:dyDescent="0.25">
      <c r="A14" s="25" t="s">
        <v>35</v>
      </c>
      <c r="B14" s="29" t="s">
        <v>13</v>
      </c>
      <c r="C14" s="30" t="s">
        <v>39</v>
      </c>
      <c r="D14" s="31" t="s">
        <v>40</v>
      </c>
      <c r="E14" s="6">
        <v>1</v>
      </c>
      <c r="F14" s="27">
        <v>5.99</v>
      </c>
      <c r="G14" s="27">
        <v>5.99</v>
      </c>
      <c r="H14" s="27">
        <v>0.8</v>
      </c>
      <c r="I14" s="27">
        <v>6</v>
      </c>
      <c r="J14" s="27">
        <f>SUM(G14:I14)</f>
        <v>12.79</v>
      </c>
    </row>
    <row r="15" spans="1:10" s="2" customFormat="1" ht="49.5" customHeight="1" x14ac:dyDescent="0.25">
      <c r="A15" s="3" t="s">
        <v>17</v>
      </c>
      <c r="B15" s="4" t="s">
        <v>13</v>
      </c>
      <c r="C15" s="3" t="s">
        <v>18</v>
      </c>
      <c r="D15" s="3" t="s">
        <v>19</v>
      </c>
      <c r="E15" s="4">
        <v>1</v>
      </c>
      <c r="F15" s="5">
        <v>12.05</v>
      </c>
      <c r="G15" s="5">
        <v>12.05</v>
      </c>
      <c r="H15" s="5">
        <f>G15*13%</f>
        <v>1.5665000000000002</v>
      </c>
      <c r="I15" s="5" t="s">
        <v>16</v>
      </c>
      <c r="J15" s="5">
        <f>SUM(G15:I15)</f>
        <v>13.6165</v>
      </c>
    </row>
    <row r="16" spans="1:10" ht="60" x14ac:dyDescent="0.25">
      <c r="A16" s="3" t="s">
        <v>20</v>
      </c>
      <c r="B16" s="9" t="s">
        <v>21</v>
      </c>
      <c r="C16" s="3" t="s">
        <v>22</v>
      </c>
      <c r="D16" s="3" t="s">
        <v>23</v>
      </c>
      <c r="E16" s="4">
        <v>1</v>
      </c>
      <c r="F16" s="4" t="s">
        <v>23</v>
      </c>
      <c r="G16" s="4" t="s">
        <v>23</v>
      </c>
      <c r="H16" s="4" t="s">
        <v>23</v>
      </c>
      <c r="I16" s="4" t="s">
        <v>23</v>
      </c>
      <c r="J16" s="4" t="s">
        <v>23</v>
      </c>
    </row>
    <row r="17" spans="1:10" ht="36" customHeight="1" x14ac:dyDescent="0.25">
      <c r="A17" s="18" t="s">
        <v>24</v>
      </c>
      <c r="B17" s="19"/>
      <c r="C17" s="19"/>
      <c r="D17" s="19"/>
      <c r="E17" s="19"/>
      <c r="F17" s="19"/>
      <c r="G17" s="19"/>
      <c r="H17" s="19"/>
      <c r="I17" s="20"/>
      <c r="J17" s="15">
        <f>SUM(J8:J15)</f>
        <v>164.40389999999999</v>
      </c>
    </row>
  </sheetData>
  <mergeCells count="12">
    <mergeCell ref="J8:J9"/>
    <mergeCell ref="A6:J6"/>
    <mergeCell ref="A17:I17"/>
    <mergeCell ref="A8:A9"/>
    <mergeCell ref="B8:B9"/>
    <mergeCell ref="C8:C9"/>
    <mergeCell ref="D8:D9"/>
    <mergeCell ref="E8:E9"/>
    <mergeCell ref="F8:F9"/>
    <mergeCell ref="G8:G9"/>
    <mergeCell ref="H8:H9"/>
    <mergeCell ref="I8:I9"/>
  </mergeCells>
  <hyperlinks>
    <hyperlink ref="B13" r:id="rId1"/>
    <hyperlink ref="B14" r:id="rId2"/>
    <hyperlink ref="D14" r:id="rId3"/>
  </hyperlinks>
  <printOptions horizontalCentered="1"/>
  <pageMargins left="1" right="1" top="1.75" bottom="1" header="0.5" footer="0.5"/>
  <pageSetup paperSize="9" scale="73" orientation="landscape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Humber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Gurpreet Singh</dc:creator>
  <cp:lastModifiedBy>Ishan Khuttan</cp:lastModifiedBy>
  <cp:lastPrinted>2018-09-25T19:59:57Z</cp:lastPrinted>
  <dcterms:created xsi:type="dcterms:W3CDTF">2018-09-25T00:41:47Z</dcterms:created>
  <dcterms:modified xsi:type="dcterms:W3CDTF">2018-09-25T22:24:12Z</dcterms:modified>
</cp:coreProperties>
</file>