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FINAL_HW8/P08/full_credit/"/>
    </mc:Choice>
  </mc:AlternateContent>
  <xr:revisionPtr revIDLastSave="0" documentId="8_{29FACDB0-560A-0847-99E2-FEAA97FF2147}" xr6:coauthVersionLast="47" xr6:coauthVersionMax="47" xr10:uidLastSave="{00000000-0000-0000-0000-000000000000}"/>
  <bookViews>
    <workbookView xWindow="0" yWindow="0" windowWidth="38400" windowHeight="216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<sst xmlns="http://schemas.openxmlformats.org/spreadsheetml/2006/main" count="366" uniqueCount="177">
  <si>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</si>
  <si>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</si>
  <si>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</si>
  <si>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</si>
  <si>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</si>
  <si>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</si>
  <si>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</si>
  <si>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</si>
  <si>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</si>
  <si>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</si>
  <si>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</si>
  <si>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</si>
  <si>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</si>
  <si>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</si>
  <si>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</si>
  <si>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</si>
  <si>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</si>
  <si>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</si>
  <si>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</si>
  <si>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</si>
  <si>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</si>
  <si>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</si>
  <si>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</si>
  <si>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</si>
  <si>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</si>
  <si>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</si>
  <si>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</si>
  <si>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</si>
  <si>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</si>
  <si>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</si>
  <si>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</si>
  <si>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</si>
  <si>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</si>
  <si>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</si>
  <si>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</si>
  <si>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</si>
  <si>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</si>
  <si>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</si>
  <si>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</si>
  <si>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</si>
  <si>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</si>
  <si>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</si>
  <si>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</si>
  <si>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</si>
  <si>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</si>
  <si>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</si>
  <si>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</si>
  <si>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</si>
  <si>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</si>
  <si>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</si>
  <si>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</si>
  <si>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</si>
  <si>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</si>
  <si>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</si>
  <si>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</si>
  <si>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</si>
  <si>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</si>
  <si>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</si>
  <si>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</si>
  <si>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</si>
  <si>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</si>
  <si>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</si>
  <si>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</si>
  <si>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</si>
  <si>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</si>
  <si>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</si>
  <si>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</si>
  <si>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</si>
  <si>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</si>
  <si>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</si>
  <si>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</si>
  <si>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</si>
  <si>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</si>
  <si>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</si>
  <si>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</si>
  <si>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</si>
  <si>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</si>
  <si>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</si>
  <si>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</si>
  <si>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</si>
  <si>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</si>
  <si>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</si>
  <si>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</si>
  <si>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</si>
  <si>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</si>
  <si>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</si>
  <si>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</si>
  <si>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</si>
  <si>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</si>
  <si>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</si>
  <si>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</si>
  <si>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</si>
  <si>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</si>
  <si>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</si>
  <si>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</si>
  <si>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</si>
  <si>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</si>
  <si>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</si>
  <si>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</si>
  <si>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</si>
  <si>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</si>
  <si>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</si>
  <si>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</si>
  <si>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</si>
  <si>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</si>
  <si>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</si>
  <si>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</si>
  <si>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</si>
  <si>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</si>
  <si>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</si>
  <si>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</si>
  <si>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</si>
  <si>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</si>
  <si>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</si>
  <si>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</si>
  <si>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</si>
  <si>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</si>
  <si>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</si>
  <si>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</si>
  <si>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</si>
  <si>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</si>
  <si>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</si>
  <si>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</si>
  <si>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</si>
  <si>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</si>
  <si>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</si>
  <si>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</si>
  <si>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</si>
  <si>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</si>
  <si>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</si>
  <si>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</si>
  <si>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</si>
  <si>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</si>
  <si>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</si>
  <si>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</si>
  <si>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</si>
  <si>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</si>
  <si>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</si>
  <si>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</si>
  <si>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</si>
  <si>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</si>
  <si>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</si>
  <si>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</si>
  <si>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</si>
  <si>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</si>
  <si>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</si>
  <si>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</si>
  <si>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</si>
  <si>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</si>
  <si>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</si>
  <si>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</si>
  <si>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</si>
  <si>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</si>
  <si>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</si>
  <si>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</si>
  <si>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</si>
  <si>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</si>
  <si>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</si>
  <si>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</si>
  <si>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</si>
  <si>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</si>
  <si>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</si>
  <si>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</si>
  <si>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</si>
  <si>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</si>
  <si>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</si>
  <si>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</si>
  <si>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</si>
  <si>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</si>
  <si>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Ishan Poudel</t>
  </si>
  <si>
    <t>Finished in Sprint 1</t>
  </si>
  <si>
    <t>Finished in Sprint 2</t>
  </si>
  <si>
    <t>Finished in Sprint 3</t>
  </si>
  <si>
    <t>Completed Day 1</t>
  </si>
  <si>
    <t>Completed Day 4</t>
  </si>
  <si>
    <t>Completed Day 7</t>
  </si>
  <si>
    <t>Completed 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</si>
</sst>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abSelected="1" zoomScaleNormal="100" workbookViewId="0">
      <selection activeCell="F32" sqref="F32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24" t="s">
        <v>0</v>
      </c>
      <c r="B1" s="41" t="s">
        <v>1</v>
      </c>
      <c r="C1" s="41"/>
      <c r="D1" s="41"/>
      <c r="E1" s="41"/>
      <c r="F1" s="41"/>
      <c r="G1" s="2"/>
      <c r="H1" s="3" t="s">
        <v>2</v>
      </c>
      <c r="I1" s="37"/>
    </row>
    <row r="2" spans="1:9" s="4" customFormat="1" ht="16">
      <c r="A2" s="24" t="s">
        <v>3</v>
      </c>
      <c r="B2" s="42">
        <v>1001838432</v>
      </c>
      <c r="C2" s="42"/>
      <c r="D2" s="42"/>
      <c r="E2" s="42"/>
      <c r="F2" s="42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3" t="s">
        <v>169</v>
      </c>
      <c r="C5" s="43"/>
      <c r="D5" s="43"/>
      <c r="E5" s="43"/>
      <c r="F5" s="43"/>
      <c r="G5" s="5"/>
      <c r="H5" s="5"/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30</v>
      </c>
      <c r="C14" s="7">
        <f>COUNTIF(F$24:F$66,"Finished in Sprint 2")</f>
        <v>2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25</v>
      </c>
      <c r="C15" s="7">
        <f>COUNTIF(F$24:F$66,"Finished in Sprint 3")</f>
        <v>5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25</v>
      </c>
      <c r="C16" s="7">
        <f>COUNTIF(F$24:F$66,"Finished in Sprint 4")</f>
        <v>0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25</v>
      </c>
      <c r="C17" s="7">
        <f>COUNTIF(F$24:F$66,"Finished in Sprint 5")</f>
        <v>0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25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44" t="s">
        <v>19</v>
      </c>
      <c r="F22" s="44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 ht="14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170</v>
      </c>
      <c r="G24" s="16" t="s">
        <v>31</v>
      </c>
      <c r="H24" s="26" t="s">
        <v>32</v>
      </c>
      <c r="I24" s="26" t="s">
        <v>33</v>
      </c>
      <c r="J24" s="26"/>
    </row>
    <row r="25" spans="1:10" ht="14">
      <c r="A25" s="1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170</v>
      </c>
      <c r="G25" s="16" t="s">
        <v>31</v>
      </c>
      <c r="H25" s="26" t="s">
        <v>35</v>
      </c>
      <c r="I25" s="26" t="s">
        <v>36</v>
      </c>
      <c r="J25" s="26"/>
    </row>
    <row r="26" spans="1:10" ht="14">
      <c r="A26" s="1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170</v>
      </c>
      <c r="G26" s="16" t="s">
        <v>31</v>
      </c>
      <c r="H26" s="26" t="s">
        <v>38</v>
      </c>
      <c r="I26" s="26" t="s">
        <v>39</v>
      </c>
      <c r="J26" s="26"/>
    </row>
    <row r="27" spans="1:10" ht="28">
      <c r="A27" s="17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171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8">
      <c r="A28" s="17" t="s">
        <v>44</v>
      </c>
      <c r="B28" s="18">
        <v>5</v>
      </c>
      <c r="C28" s="18">
        <v>2</v>
      </c>
      <c r="D28" s="18">
        <v>21</v>
      </c>
      <c r="E28" s="15">
        <v>2</v>
      </c>
      <c r="F28" s="15" t="s">
        <v>171</v>
      </c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8">
      <c r="A29" s="14" t="s">
        <v>47</v>
      </c>
      <c r="B29" s="25">
        <v>6</v>
      </c>
      <c r="C29" s="25">
        <v>3</v>
      </c>
      <c r="D29" s="25">
        <v>13</v>
      </c>
      <c r="E29" s="15">
        <v>3</v>
      </c>
      <c r="F29" s="15" t="s">
        <v>172</v>
      </c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8">
      <c r="A30" s="14" t="s">
        <v>51</v>
      </c>
      <c r="B30" s="25">
        <v>7</v>
      </c>
      <c r="C30" s="25">
        <v>3</v>
      </c>
      <c r="D30" s="25">
        <v>8</v>
      </c>
      <c r="E30" s="15">
        <v>3</v>
      </c>
      <c r="F30" s="15" t="s">
        <v>172</v>
      </c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8">
      <c r="A31" s="14" t="s">
        <v>54</v>
      </c>
      <c r="B31" s="25">
        <v>8</v>
      </c>
      <c r="C31" s="25">
        <v>3</v>
      </c>
      <c r="D31" s="25">
        <v>5</v>
      </c>
      <c r="E31" s="15">
        <v>3</v>
      </c>
      <c r="F31" s="15" t="s">
        <v>172</v>
      </c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 ht="14">
      <c r="A32" s="24" t="s">
        <v>56</v>
      </c>
      <c r="B32" s="25">
        <v>9</v>
      </c>
      <c r="C32" s="25">
        <v>3</v>
      </c>
      <c r="D32" s="25">
        <v>5</v>
      </c>
      <c r="E32" s="15">
        <v>3</v>
      </c>
      <c r="F32" s="15" t="s">
        <v>172</v>
      </c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 ht="14">
      <c r="A33" s="24" t="s">
        <v>61</v>
      </c>
      <c r="B33" s="25">
        <v>10</v>
      </c>
      <c r="C33" s="25">
        <v>3</v>
      </c>
      <c r="D33" s="25">
        <v>5</v>
      </c>
      <c r="E33" s="15">
        <v>3</v>
      </c>
      <c r="F33" s="15" t="s">
        <v>172</v>
      </c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8">
      <c r="A34" s="17" t="s">
        <v>63</v>
      </c>
      <c r="B34" s="18">
        <v>11</v>
      </c>
      <c r="C34" s="18">
        <v>4</v>
      </c>
      <c r="D34" s="18">
        <v>5</v>
      </c>
      <c r="E34" s="15"/>
      <c r="F34" s="15"/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 ht="14">
      <c r="A35" s="17" t="s">
        <v>68</v>
      </c>
      <c r="B35" s="18">
        <v>12</v>
      </c>
      <c r="C35" s="18">
        <v>4</v>
      </c>
      <c r="D35" s="18">
        <v>2</v>
      </c>
      <c r="E35" s="15"/>
      <c r="F35" s="15"/>
      <c r="G35" s="19" t="s">
        <v>69</v>
      </c>
      <c r="H35" s="20" t="s">
        <v>70</v>
      </c>
      <c r="I35" s="20" t="s">
        <v>71</v>
      </c>
      <c r="J35" s="20"/>
    </row>
    <row r="36" spans="1:1024" s="21" customFormat="1" ht="14">
      <c r="A36" s="17" t="s">
        <v>72</v>
      </c>
      <c r="B36" s="18">
        <v>13</v>
      </c>
      <c r="C36" s="18">
        <v>4</v>
      </c>
      <c r="D36" s="18">
        <v>8</v>
      </c>
      <c r="E36" s="15"/>
      <c r="F36" s="15"/>
      <c r="G36" s="19" t="s">
        <v>69</v>
      </c>
      <c r="H36" s="20" t="s">
        <v>73</v>
      </c>
      <c r="I36" s="20" t="s">
        <v>74</v>
      </c>
      <c r="J36" s="20"/>
    </row>
    <row r="37" spans="1:1024" s="21" customFormat="1" ht="28">
      <c r="A37" s="17" t="s">
        <v>75</v>
      </c>
      <c r="B37" s="18">
        <v>14</v>
      </c>
      <c r="C37" s="18">
        <v>4</v>
      </c>
      <c r="D37" s="18">
        <v>3</v>
      </c>
      <c r="E37" s="15"/>
      <c r="F37" s="15"/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8">
      <c r="A38" s="17" t="s">
        <v>79</v>
      </c>
      <c r="B38" s="18">
        <v>15</v>
      </c>
      <c r="C38" s="18">
        <v>4</v>
      </c>
      <c r="D38" s="18">
        <v>8</v>
      </c>
      <c r="E38" s="15"/>
      <c r="F38" s="15"/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14">
      <c r="A39" s="14" t="s">
        <v>83</v>
      </c>
      <c r="B39" s="25">
        <v>16</v>
      </c>
      <c r="C39" s="25">
        <v>5</v>
      </c>
      <c r="D39" s="25">
        <v>5</v>
      </c>
      <c r="E39" s="15"/>
      <c r="F39" s="15"/>
      <c r="G39" s="16" t="s">
        <v>69</v>
      </c>
      <c r="H39" s="26" t="s">
        <v>84</v>
      </c>
      <c r="I39" s="26" t="s">
        <v>85</v>
      </c>
      <c r="J39" s="26"/>
    </row>
    <row r="40" spans="1:1024" s="21" customFormat="1" ht="14">
      <c r="A40" s="14" t="s">
        <v>86</v>
      </c>
      <c r="B40" s="25">
        <v>17</v>
      </c>
      <c r="C40" s="25">
        <v>5</v>
      </c>
      <c r="D40" s="25">
        <v>3</v>
      </c>
      <c r="E40" s="15"/>
      <c r="F40" s="15"/>
      <c r="G40" s="16" t="s">
        <v>57</v>
      </c>
      <c r="H40" s="26" t="s">
        <v>87</v>
      </c>
      <c r="I40" s="26" t="s">
        <v>88</v>
      </c>
      <c r="J40" s="26"/>
    </row>
    <row r="41" spans="1:1024" s="22" customFormat="1" ht="28">
      <c r="A41" s="14" t="s">
        <v>89</v>
      </c>
      <c r="B41" s="25">
        <v>18</v>
      </c>
      <c r="C41" s="25">
        <v>5</v>
      </c>
      <c r="D41" s="25">
        <v>8</v>
      </c>
      <c r="E41" s="15"/>
      <c r="F41" s="15"/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8">
      <c r="A42" s="24" t="s">
        <v>93</v>
      </c>
      <c r="B42" s="25">
        <v>19</v>
      </c>
      <c r="C42" s="25">
        <v>5</v>
      </c>
      <c r="D42" s="25">
        <v>8</v>
      </c>
      <c r="E42" s="15"/>
      <c r="F42" s="15"/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/>
      <c r="F43" s="15"/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14">
      <c r="A44" s="17" t="s">
        <v>100</v>
      </c>
      <c r="B44" s="18">
        <v>21</v>
      </c>
      <c r="C44" s="18">
        <v>6</v>
      </c>
      <c r="D44" s="18">
        <v>8</v>
      </c>
      <c r="E44" s="15"/>
      <c r="F44" s="15"/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8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 ht="14">
      <c r="A49" s="24" t="s">
        <v>110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111</v>
      </c>
      <c r="I49" s="26" t="s">
        <v>112</v>
      </c>
      <c r="J49" s="26"/>
    </row>
    <row r="50" spans="1:10" ht="28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 ht="14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8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 ht="14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8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8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8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8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28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 ht="14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8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Normal="100" workbookViewId="0">
      <selection activeCell="E19" sqref="E1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0</v>
      </c>
      <c r="C8" s="34">
        <f>COUNTIF(E$17:E$995, "Completed Day 1")</f>
        <v>1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0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0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-1</v>
      </c>
      <c r="C11" s="34">
        <f>COUNTIF(E$17:E$995, "Completed Day 4")</f>
        <v>1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-1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-1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-2</v>
      </c>
      <c r="C14" s="34">
        <f>COUNTIF(E$17:E$995, "Completed Day 7")</f>
        <v>1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/>
      <c r="D17" s="38" t="s">
        <v>167</v>
      </c>
      <c r="E17" s="39" t="s">
        <v>173</v>
      </c>
    </row>
    <row r="18" spans="1:5">
      <c r="A18" s="37">
        <v>2</v>
      </c>
      <c r="B18" s="36" t="s">
        <v>34</v>
      </c>
      <c r="C18" s="37"/>
      <c r="D18" s="36"/>
      <c r="E18" s="39" t="s">
        <v>174</v>
      </c>
    </row>
    <row r="19" spans="1:5">
      <c r="A19" s="37">
        <v>3</v>
      </c>
      <c r="B19" s="36" t="s">
        <v>37</v>
      </c>
      <c r="C19" s="37"/>
      <c r="D19" s="36"/>
      <c r="E19" s="39" t="s">
        <v>175</v>
      </c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Normal="100" workbookViewId="0">
      <selection activeCell="E18" sqref="E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1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-1</v>
      </c>
      <c r="C14" s="34">
        <f>COUNTIF(E$17:E$995, "Completed Day 7")</f>
        <v>1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40</v>
      </c>
      <c r="C17" s="37"/>
      <c r="D17" s="38" t="s">
        <v>167</v>
      </c>
      <c r="E17" s="39" t="s">
        <v>176</v>
      </c>
    </row>
    <row r="18" spans="1:5">
      <c r="A18" s="37">
        <v>2</v>
      </c>
      <c r="B18" s="36" t="s">
        <v>44</v>
      </c>
      <c r="C18" s="37"/>
      <c r="D18" s="36"/>
      <c r="E18" s="39" t="s">
        <v>175</v>
      </c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Normal="100" workbookViewId="0">
      <selection activeCell="E21" sqref="E21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-4</v>
      </c>
      <c r="C14" s="34">
        <f>COUNTIF(E$17:E$995, "Completed Day 7")</f>
        <v>5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47</v>
      </c>
      <c r="C17" s="37"/>
      <c r="D17" s="38" t="s">
        <v>167</v>
      </c>
      <c r="E17" s="39" t="s">
        <v>175</v>
      </c>
    </row>
    <row r="18" spans="1:5">
      <c r="A18" s="37">
        <v>2</v>
      </c>
      <c r="B18" s="36" t="s">
        <v>51</v>
      </c>
      <c r="C18" s="37"/>
      <c r="D18" s="36"/>
      <c r="E18" s="39" t="s">
        <v>175</v>
      </c>
    </row>
    <row r="19" spans="1:5">
      <c r="A19" s="37">
        <v>3</v>
      </c>
      <c r="B19" s="36" t="s">
        <v>54</v>
      </c>
      <c r="C19" s="37"/>
      <c r="D19" s="36"/>
      <c r="E19" s="39" t="s">
        <v>175</v>
      </c>
    </row>
    <row r="20" spans="1:5">
      <c r="A20" s="37">
        <v>4</v>
      </c>
      <c r="B20" s="36" t="s">
        <v>56</v>
      </c>
      <c r="C20" s="37"/>
      <c r="D20" s="36"/>
      <c r="E20" s="39" t="s">
        <v>175</v>
      </c>
    </row>
    <row r="21" spans="1:5">
      <c r="A21" s="37">
        <v>5</v>
      </c>
      <c r="B21" s="36" t="s">
        <v>61</v>
      </c>
      <c r="C21" s="37"/>
      <c r="D21" s="36"/>
      <c r="E21" s="39" t="s">
        <v>175</v>
      </c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Normal="10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G40" sqref="G4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138</cp:revision>
  <dcterms:created xsi:type="dcterms:W3CDTF">2016-03-21T22:16:37Z</dcterms:created>
  <dcterms:modified xsi:type="dcterms:W3CDTF">2021-10-26T06:05:02Z</dcterms:modified>
  <cp:category/>
  <cp:contentStatus/>
</cp:coreProperties>
</file>