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CSE1325/fileio/P09/full_credit/"/>
    </mc:Choice>
  </mc:AlternateContent>
  <xr:revisionPtr revIDLastSave="0" documentId="8_{F709D5C4-3C5B-234F-8801-CA972DE22CDE}" xr6:coauthVersionLast="47" xr6:coauthVersionMax="47" xr10:uidLastSave="{00000000-0000-0000-0000-000000000000}"/>
  <bookViews>
    <workbookView xWindow="0" yWindow="0" windowWidth="38400" windowHeight="216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8" i="3"/>
  <c r="B9" i="3" s="1"/>
  <c r="B10" i="3" s="1"/>
  <c r="B11" i="3" s="1"/>
  <c r="B12" i="3" s="1"/>
  <c r="B13" i="3" s="1"/>
  <c r="B14" i="3" s="1"/>
  <c r="B8" i="4"/>
  <c r="B9" i="4" s="1"/>
  <c r="B10" i="4" s="1"/>
  <c r="B11" i="4" s="1"/>
  <c r="B12" i="4" s="1"/>
  <c r="B13" i="4" s="1"/>
  <c r="B14" i="4" s="1"/>
  <c r="B8" i="5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<sst xmlns="http://schemas.openxmlformats.org/spreadsheetml/2006/main" count="569" uniqueCount="188">
  <si>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</si>
  <si>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</si>
  <si>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</si>
  <si>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</si>
  <si>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</si>
  <si>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</si>
  <si>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</si>
  <si>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</si>
  <si>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</si>
  <si>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</si>
  <si>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</si>
  <si>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</si>
  <si>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</si>
  <si>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</si>
  <si>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</si>
  <si>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</si>
  <si>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</si>
  <si>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</si>
  <si>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</si>
  <si>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</si>
  <si>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</si>
  <si>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</si>
  <si>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</si>
  <si>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</si>
  <si>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</si>
  <si>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</si>
  <si>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</si>
  <si>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</si>
  <si>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</si>
  <si>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</si>
  <si>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</si>
  <si>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</si>
  <si>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</si>
  <si>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</si>
  <si>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</si>
  <si>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</si>
  <si>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</si>
  <si>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</si>
  <si>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</si>
  <si>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</si>
  <si>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</si>
  <si>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</si>
  <si>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</si>
  <si>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</si>
  <si>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</si>
  <si>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</si>
  <si>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</si>
  <si>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</si>
  <si>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</si>
  <si>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</si>
  <si>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</si>
  <si>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</si>
  <si>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</si>
  <si>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</si>
  <si>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</si>
  <si>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</si>
  <si>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</si>
  <si>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</si>
  <si>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</si>
  <si>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</si>
  <si>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</si>
  <si>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</si>
  <si>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</si>
  <si>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</si>
  <si>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</si>
  <si>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</si>
  <si>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</si>
  <si>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</si>
  <si>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</si>
  <si>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</si>
  <si>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</si>
  <si>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</si>
  <si>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</si>
  <si>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</si>
  <si>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</si>
  <si>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</si>
  <si>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</si>
  <si>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</si>
  <si>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</si>
  <si>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</si>
  <si>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</si>
  <si>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</si>
  <si>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</si>
  <si>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</si>
  <si>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</si>
  <si>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</si>
  <si>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</si>
  <si>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</si>
  <si>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</si>
  <si>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</si>
  <si>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</si>
  <si>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</si>
  <si>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</si>
  <si>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</si>
  <si>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</si>
  <si>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</si>
  <si>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</si>
  <si>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</si>
  <si>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</si>
  <si>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</si>
  <si>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</si>
  <si>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</si>
  <si>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</si>
  <si>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</si>
  <si>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</si>
  <si>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</si>
  <si>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</si>
  <si>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</si>
  <si>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</si>
  <si>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</si>
  <si>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</si>
  <si>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</si>
  <si>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</si>
  <si>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</si>
  <si>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</si>
  <si>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</si>
  <si>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</si>
  <si>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</si>
  <si>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</si>
  <si>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</si>
  <si>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</si>
  <si>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</si>
  <si>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</si>
  <si>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</si>
  <si>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</si>
  <si>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</si>
  <si>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</si>
  <si>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</si>
  <si>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</si>
  <si>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</si>
  <si>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</si>
  <si>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</si>
  <si>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</si>
  <si>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</si>
  <si>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</si>
  <si>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</si>
  <si>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</si>
  <si>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</si>
  <si>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</si>
  <si>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</si>
  <si>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</si>
  <si>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</si>
  <si>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</si>
  <si>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</si>
  <si>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</si>
  <si>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</si>
  <si>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</si>
  <si>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</si>
  <si>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</si>
  <si>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</si>
  <si>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</si>
  <si>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</si>
  <si>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</si>
  <si>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</si>
  <si>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</si>
  <si>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</si>
  <si>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</si>
  <si>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</si>
  <si>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</si>
  <si>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</si>
  <si>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</si>
  <si>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</si>
  <si>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</si>
  <si>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</si>
  <si>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</si>
  <si>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</si>
  <si>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</si>
  <si>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</si>
  <si>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</si>
  <si>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</si>
  <si>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</si>
  <si>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</si>
  <si>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</si>
  <si>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</si>
  <si>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</si>
  <si>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</si>
  <si>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</si>
  <si>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4</t>
  </si>
  <si>
    <t>Completed Day 5</t>
  </si>
  <si>
    <t>Completed Day 6</t>
  </si>
  <si>
    <t>Completed Day 7</t>
  </si>
  <si>
    <t>Completed Day 1</t>
  </si>
  <si>
    <t>Completed Day 4</t>
  </si>
  <si>
    <t>Finished in Sprint 1</t>
  </si>
  <si>
    <t>Finished in Sprint 2</t>
  </si>
  <si>
    <t>Finished in Sprint 3</t>
  </si>
  <si>
    <t>Ishan Poudel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</si>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</sst>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P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tabSelected="1" zoomScale="180" zoomScaleNormal="180" workbookViewId="0">
      <selection activeCell="H5" sqref="H5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9.83203125" style="1" customWidth="1"/>
    <col min="8" max="8" width="45.5" style="1" customWidth="1"/>
    <col min="9" max="9" width="39.1640625" style="1" customWidth="1"/>
    <col min="10" max="10" width="55.832031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>
        <v>1001838432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186</v>
      </c>
      <c r="C5" s="37"/>
      <c r="D5" s="37"/>
      <c r="E5" s="37"/>
      <c r="F5" s="37"/>
      <c r="G5" s="5" t="s">
        <v>187</v>
      </c>
      <c r="H5" s="5">
        <v>1001838432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24</v>
      </c>
      <c r="C16" s="8">
        <f>COUNTIF(F$24:F$67,"Finished in Sprint 4")</f>
        <v>2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24</v>
      </c>
      <c r="C17" s="8">
        <f>COUNTIF(F$24:F$67,"Finished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24</v>
      </c>
      <c r="C18" s="8">
        <f>COUNTIF(F$24:F$67,"Finished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183</v>
      </c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183</v>
      </c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183</v>
      </c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184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184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185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185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185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185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185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 t="s">
        <v>177</v>
      </c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 t="s">
        <v>177</v>
      </c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" t="s">
        <v>72</v>
      </c>
      <c r="B36" s="9">
        <v>13</v>
      </c>
      <c r="C36" s="9">
        <v>5</v>
      </c>
      <c r="D36" s="9">
        <v>3</v>
      </c>
      <c r="E36" s="14"/>
      <c r="F36" s="14"/>
      <c r="G36" s="12" t="s">
        <v>69</v>
      </c>
      <c r="H36" s="15" t="s">
        <v>73</v>
      </c>
      <c r="I36" s="15" t="s">
        <v>74</v>
      </c>
      <c r="J36" s="15"/>
    </row>
    <row r="37" spans="1:1024" s="20" customFormat="1" ht="14">
      <c r="A37" s="1" t="s">
        <v>75</v>
      </c>
      <c r="B37" s="9">
        <v>14</v>
      </c>
      <c r="C37" s="9">
        <v>5</v>
      </c>
      <c r="D37" s="9">
        <v>8</v>
      </c>
      <c r="E37" s="14"/>
      <c r="F37" s="14"/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 ht="14">
      <c r="A38" s="1" t="s">
        <v>79</v>
      </c>
      <c r="B38" s="9">
        <v>15</v>
      </c>
      <c r="C38" s="9">
        <v>5</v>
      </c>
      <c r="D38" s="9">
        <v>5</v>
      </c>
      <c r="E38" s="14"/>
      <c r="F38" s="14"/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8">
      <c r="A39" s="1" t="s">
        <v>84</v>
      </c>
      <c r="B39" s="9">
        <v>16</v>
      </c>
      <c r="C39" s="9">
        <v>5</v>
      </c>
      <c r="D39" s="9">
        <v>3</v>
      </c>
      <c r="E39" s="14"/>
      <c r="F39" s="14"/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8">
      <c r="A40" s="1" t="s">
        <v>88</v>
      </c>
      <c r="B40" s="9">
        <v>17</v>
      </c>
      <c r="C40" s="9">
        <v>5</v>
      </c>
      <c r="D40" s="9">
        <v>8</v>
      </c>
      <c r="E40" s="14"/>
      <c r="F40" s="14"/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8">
      <c r="A41" s="1" t="s">
        <v>92</v>
      </c>
      <c r="B41" s="9">
        <v>18</v>
      </c>
      <c r="C41" s="9">
        <v>5</v>
      </c>
      <c r="D41" s="9">
        <v>2</v>
      </c>
      <c r="E41" s="14"/>
      <c r="F41" s="14"/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8">
      <c r="A42" s="16" t="s">
        <v>95</v>
      </c>
      <c r="B42" s="17">
        <v>19</v>
      </c>
      <c r="C42" s="17">
        <v>6</v>
      </c>
      <c r="D42" s="17">
        <v>8</v>
      </c>
      <c r="E42" s="14"/>
      <c r="F42" s="14"/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8">
      <c r="A43" s="16" t="s">
        <v>99</v>
      </c>
      <c r="B43" s="17">
        <v>20</v>
      </c>
      <c r="C43" s="17">
        <v>6</v>
      </c>
      <c r="D43" s="17">
        <v>8</v>
      </c>
      <c r="E43" s="14"/>
      <c r="F43" s="14"/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>
        <v>50</v>
      </c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 ht="14">
      <c r="A49" s="1" t="s">
        <v>112</v>
      </c>
      <c r="B49" s="9">
        <v>23</v>
      </c>
      <c r="C49" s="9">
        <v>5</v>
      </c>
      <c r="D49" s="9">
        <v>3</v>
      </c>
      <c r="E49" s="14"/>
      <c r="F49" s="14"/>
      <c r="G49" s="12" t="s">
        <v>58</v>
      </c>
      <c r="H49" s="15" t="s">
        <v>113</v>
      </c>
      <c r="I49" s="15" t="s">
        <v>114</v>
      </c>
      <c r="J49" s="15"/>
    </row>
    <row r="50" spans="1:10" ht="14">
      <c r="A50" s="1" t="s">
        <v>115</v>
      </c>
      <c r="B50" s="9">
        <v>24</v>
      </c>
      <c r="C50" s="9">
        <v>15</v>
      </c>
      <c r="D50" s="9">
        <v>8</v>
      </c>
      <c r="E50" s="14"/>
      <c r="F50" s="14"/>
      <c r="G50" s="12" t="s">
        <v>32</v>
      </c>
      <c r="H50" s="15" t="s">
        <v>116</v>
      </c>
      <c r="I50" s="15" t="s">
        <v>117</v>
      </c>
      <c r="J50" s="15"/>
    </row>
    <row r="51" spans="1:10" ht="28">
      <c r="A51" s="1" t="s">
        <v>118</v>
      </c>
      <c r="B51" s="9">
        <v>25</v>
      </c>
      <c r="C51" s="9">
        <v>25</v>
      </c>
      <c r="D51" s="9">
        <v>13</v>
      </c>
      <c r="E51" s="14"/>
      <c r="F51" s="14"/>
      <c r="G51" s="12" t="s">
        <v>32</v>
      </c>
      <c r="H51" s="15" t="s">
        <v>119</v>
      </c>
      <c r="I51" s="15" t="s">
        <v>120</v>
      </c>
      <c r="J51" s="15"/>
    </row>
    <row r="52" spans="1:10" ht="14">
      <c r="A52" s="1" t="s">
        <v>121</v>
      </c>
      <c r="B52" s="9">
        <v>26</v>
      </c>
      <c r="C52" s="9">
        <v>10</v>
      </c>
      <c r="D52" s="9">
        <v>5</v>
      </c>
      <c r="E52" s="14"/>
      <c r="F52" s="14"/>
      <c r="G52" s="12" t="s">
        <v>32</v>
      </c>
      <c r="H52" s="1" t="s">
        <v>122</v>
      </c>
      <c r="I52" s="15" t="s">
        <v>123</v>
      </c>
      <c r="J52" s="15"/>
    </row>
    <row r="53" spans="1:10" ht="28">
      <c r="A53" s="1" t="s">
        <v>124</v>
      </c>
      <c r="B53" s="9">
        <v>27</v>
      </c>
      <c r="C53" s="9">
        <v>15</v>
      </c>
      <c r="D53" s="9">
        <v>8</v>
      </c>
      <c r="E53" s="14"/>
      <c r="F53" s="14"/>
      <c r="G53" s="12" t="s">
        <v>69</v>
      </c>
      <c r="H53" s="15" t="s">
        <v>125</v>
      </c>
      <c r="I53" s="15" t="s">
        <v>126</v>
      </c>
      <c r="J53" s="15"/>
    </row>
    <row r="54" spans="1:10" ht="14">
      <c r="A54" s="1" t="s">
        <v>127</v>
      </c>
      <c r="B54" s="9">
        <v>28</v>
      </c>
      <c r="C54" s="9">
        <v>15</v>
      </c>
      <c r="D54" s="9">
        <v>8</v>
      </c>
      <c r="E54" s="14"/>
      <c r="F54" s="14"/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/>
      <c r="F55" s="14"/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8">
      <c r="A56" s="1" t="s">
        <v>134</v>
      </c>
      <c r="B56" s="9">
        <v>30</v>
      </c>
      <c r="C56" s="9">
        <v>10</v>
      </c>
      <c r="D56" s="9">
        <v>5</v>
      </c>
      <c r="E56" s="14"/>
      <c r="F56" s="14"/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8">
      <c r="A57" s="1" t="s">
        <v>138</v>
      </c>
      <c r="B57" s="9">
        <v>31</v>
      </c>
      <c r="C57" s="9">
        <v>10</v>
      </c>
      <c r="D57" s="9">
        <v>5</v>
      </c>
      <c r="E57" s="14"/>
      <c r="F57" s="14"/>
      <c r="G57" s="12" t="s">
        <v>32</v>
      </c>
      <c r="H57" s="15" t="s">
        <v>139</v>
      </c>
      <c r="I57" s="15" t="s">
        <v>140</v>
      </c>
      <c r="J57" s="15"/>
    </row>
    <row r="58" spans="1:10" ht="28">
      <c r="A58" s="1" t="s">
        <v>141</v>
      </c>
      <c r="B58" s="9">
        <v>32</v>
      </c>
      <c r="C58" s="9">
        <v>15</v>
      </c>
      <c r="D58" s="9">
        <v>8</v>
      </c>
      <c r="E58" s="14"/>
      <c r="F58" s="14"/>
      <c r="G58" s="12" t="s">
        <v>32</v>
      </c>
      <c r="H58" s="15" t="s">
        <v>142</v>
      </c>
      <c r="I58" s="15" t="s">
        <v>143</v>
      </c>
      <c r="J58" s="15"/>
    </row>
    <row r="59" spans="1:10" ht="28">
      <c r="A59" s="1" t="s">
        <v>144</v>
      </c>
      <c r="B59" s="9">
        <v>33</v>
      </c>
      <c r="C59" s="9">
        <v>10</v>
      </c>
      <c r="D59" s="9">
        <v>5</v>
      </c>
      <c r="E59" s="14"/>
      <c r="F59" s="14"/>
      <c r="G59" s="12" t="s">
        <v>32</v>
      </c>
      <c r="H59" s="15" t="s">
        <v>145</v>
      </c>
      <c r="I59" s="15" t="s">
        <v>146</v>
      </c>
      <c r="J59" s="15"/>
    </row>
    <row r="60" spans="1:10" ht="28">
      <c r="A60" s="1" t="s">
        <v>147</v>
      </c>
      <c r="B60" s="9">
        <v>34</v>
      </c>
      <c r="C60" s="9">
        <v>5</v>
      </c>
      <c r="D60" s="9">
        <v>3</v>
      </c>
      <c r="E60" s="14"/>
      <c r="F60" s="14"/>
      <c r="G60" s="12" t="s">
        <v>32</v>
      </c>
      <c r="H60" s="15" t="s">
        <v>148</v>
      </c>
      <c r="I60" s="15" t="s">
        <v>149</v>
      </c>
      <c r="J60" s="15"/>
    </row>
    <row r="61" spans="1:10" ht="14">
      <c r="A61" s="1" t="s">
        <v>150</v>
      </c>
      <c r="B61" s="9">
        <v>35</v>
      </c>
      <c r="C61" s="9">
        <v>25</v>
      </c>
      <c r="D61" s="9">
        <v>13</v>
      </c>
      <c r="E61" s="14"/>
      <c r="F61" s="14"/>
      <c r="G61" s="12" t="s">
        <v>58</v>
      </c>
      <c r="H61" s="15" t="s">
        <v>151</v>
      </c>
      <c r="I61" s="15" t="s">
        <v>60</v>
      </c>
      <c r="J61" s="15"/>
    </row>
    <row r="62" spans="1:10" ht="28">
      <c r="A62" s="1" t="s">
        <v>152</v>
      </c>
      <c r="B62" s="9">
        <v>36</v>
      </c>
      <c r="C62" s="9">
        <v>50</v>
      </c>
      <c r="D62" s="9">
        <v>21</v>
      </c>
      <c r="E62" s="14"/>
      <c r="F62" s="14"/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E19" sqref="E1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0</v>
      </c>
      <c r="C8" s="23">
        <f>COUNTIF(E$17:E$995, "Completed Day 1")</f>
        <v>1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0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0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-1</v>
      </c>
      <c r="C11" s="23">
        <f>COUNTIF(E$17:E$995, "Completed Day 4")</f>
        <v>1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-1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-1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-2</v>
      </c>
      <c r="C14" s="23">
        <f>COUNTIF(E$17:E$995, "Completed Day 7")</f>
        <v>1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D17" s="32" t="s">
        <v>172</v>
      </c>
      <c r="E17" s="33" t="s">
        <v>181</v>
      </c>
    </row>
    <row r="18" spans="1:5">
      <c r="A18">
        <v>2</v>
      </c>
      <c r="B18" s="31" t="s">
        <v>35</v>
      </c>
      <c r="D18" s="31"/>
      <c r="E18" s="33" t="s">
        <v>182</v>
      </c>
    </row>
    <row r="19" spans="1:5">
      <c r="A19">
        <v>3</v>
      </c>
      <c r="B19" s="31" t="s">
        <v>38</v>
      </c>
      <c r="D19" s="31"/>
      <c r="E19" s="33" t="s">
        <v>180</v>
      </c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E18" sqref="E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1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-1</v>
      </c>
      <c r="C14" s="23">
        <f>COUNTIF(E$17:E$995, "Completed Day 7")</f>
        <v>1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41</v>
      </c>
      <c r="D17" s="32" t="s">
        <v>172</v>
      </c>
      <c r="E17" s="33" t="s">
        <v>179</v>
      </c>
    </row>
    <row r="18" spans="1:5">
      <c r="A18">
        <v>2</v>
      </c>
      <c r="B18" s="31" t="s">
        <v>45</v>
      </c>
      <c r="D18" s="31"/>
      <c r="E18" s="33" t="s">
        <v>180</v>
      </c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E20" sqref="E2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-3</v>
      </c>
      <c r="C14" s="23">
        <f>COUNTIF(E$17:E$995, "Completed Day 7")</f>
        <v>4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D17" s="32" t="s">
        <v>172</v>
      </c>
      <c r="E17" s="33" t="s">
        <v>180</v>
      </c>
    </row>
    <row r="18" spans="1:5">
      <c r="A18">
        <v>2</v>
      </c>
      <c r="B18" s="31" t="s">
        <v>52</v>
      </c>
      <c r="D18" s="31"/>
      <c r="E18" s="33" t="s">
        <v>180</v>
      </c>
    </row>
    <row r="19" spans="1:5">
      <c r="A19">
        <v>3</v>
      </c>
      <c r="B19" s="31" t="s">
        <v>55</v>
      </c>
      <c r="D19" s="31"/>
      <c r="E19" s="33" t="s">
        <v>180</v>
      </c>
    </row>
    <row r="20" spans="1:5">
      <c r="A20">
        <v>4</v>
      </c>
      <c r="B20" s="31" t="s">
        <v>57</v>
      </c>
      <c r="D20" s="31"/>
      <c r="E20" s="33" t="s">
        <v>180</v>
      </c>
    </row>
    <row r="21" spans="1:5">
      <c r="A21">
        <v>5</v>
      </c>
      <c r="B21" s="31" t="s">
        <v>62</v>
      </c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E18" sqref="E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0</v>
      </c>
      <c r="C12" s="23">
        <f>COUNTIF(E$17:E$995, "Completed Day 5")</f>
        <v>1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-1</v>
      </c>
      <c r="C13" s="23">
        <f>COUNTIF(E$17:E$995, "Completed Day 6")</f>
        <v>1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-1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68</v>
      </c>
      <c r="D17" s="32" t="s">
        <v>172</v>
      </c>
      <c r="E17" s="33" t="s">
        <v>178</v>
      </c>
    </row>
    <row r="18" spans="1:5">
      <c r="A18">
        <v>2</v>
      </c>
      <c r="B18" s="31" t="s">
        <v>64</v>
      </c>
      <c r="D18" s="31"/>
      <c r="E18" s="33" t="s">
        <v>179</v>
      </c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G40" sqref="G4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173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34" zoomScale="180" zoomScaleNormal="180" workbookViewId="0">
      <selection activeCell="A38" sqref="A38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8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174</v>
      </c>
      <c r="J34" s="19" t="s">
        <v>175</v>
      </c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28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8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14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176</v>
      </c>
      <c r="I39" s="15" t="s">
        <v>74</v>
      </c>
      <c r="J39" s="15"/>
    </row>
    <row r="40" spans="1:1024" s="20" customFormat="1" ht="14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8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8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ht="14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28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 ht="14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8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 ht="14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8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8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8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8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28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 ht="14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8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143</cp:revision>
  <dcterms:created xsi:type="dcterms:W3CDTF">2016-03-21T22:16:37Z</dcterms:created>
  <dcterms:modified xsi:type="dcterms:W3CDTF">2021-11-09T00:15:58Z</dcterms:modified>
  <cp:category/>
  <cp:contentStatus/>
</cp:coreProperties>
</file>