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13380F3E-B1D2-4343-8BBB-EF4934766D12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L71" i="2"/>
  <c r="L70" i="2"/>
  <c r="L69" i="2"/>
  <c r="L77" i="2"/>
  <c r="L48" i="2"/>
  <c r="L44" i="2"/>
  <c r="L67" i="2"/>
  <c r="L59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<sst xmlns="http://schemas.openxmlformats.org/spreadsheetml/2006/main" count="513" uniqueCount="274">
  <si>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</si>
  <si>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</si>
  <si>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</si>
  <si>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</si>
  <si>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</si>
  <si>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</si>
  <si>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</si>
  <si>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</si>
  <si>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</si>
  <si>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</si>
  <si>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</si>
  <si>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</si>
  <si>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</si>
  <si>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</si>
  <si>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</si>
  <si>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</si>
  <si>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</si>
  <si>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</si>
  <si>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</si>
  <si>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</si>
  <si>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</si>
  <si>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</si>
  <si>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</si>
  <si>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</si>
  <si>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</si>
  <si>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</si>
  <si>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</si>
  <si>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</si>
  <si>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</si>
  <si>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</si>
  <si>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</si>
  <si>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</si>
  <si>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</si>
  <si>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</si>
  <si>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</si>
  <si>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</si>
  <si>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</si>
  <si>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</si>
  <si>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</si>
  <si>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</si>
  <si>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</si>
  <si>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</si>
  <si>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</si>
  <si>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</si>
  <si>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</si>
  <si>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</si>
  <si>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</si>
  <si>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</si>
  <si>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</si>
  <si>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</si>
  <si>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</si>
  <si>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</si>
  <si>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</si>
  <si>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</si>
  <si>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</si>
  <si>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</si>
  <si>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</si>
  <si>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</si>
  <si>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</si>
  <si>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</si>
  <si>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</si>
  <si>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</si>
  <si>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</si>
  <si>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</si>
  <si>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</si>
  <si>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</si>
  <si>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</si>
  <si>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</si>
  <si>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</si>
  <si>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</si>
  <si>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</si>
  <si>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</si>
  <si>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</si>
  <si>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</si>
  <si>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</si>
  <si>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</si>
  <si>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</si>
  <si>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</si>
  <si>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</si>
  <si>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</si>
  <si>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</si>
  <si>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</si>
  <si>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</si>
  <si>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</si>
  <si>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</si>
  <si>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</si>
  <si>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</si>
  <si>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</si>
  <si>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</si>
  <si>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</si>
  <si>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</si>
  <si>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</si>
  <si>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</si>
  <si>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</si>
  <si>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</si>
  <si>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</si>
  <si>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</si>
  <si>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</si>
  <si>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</si>
  <si>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</si>
  <si>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</si>
  <si>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</si>
  <si>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</si>
  <si>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</si>
  <si>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</si>
  <si>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</si>
  <si>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</si>
  <si>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</si>
  <si>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</si>
  <si>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</si>
  <si>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</si>
  <si>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</si>
  <si>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</si>
  <si>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</si>
  <si>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</si>
  <si>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</si>
  <si>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</si>
  <si>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</si>
  <si>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</si>
  <si>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</si>
  <si>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</si>
  <si>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</si>
  <si>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</si>
  <si>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</si>
  <si>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</si>
  <si>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</si>
  <si>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</si>
  <si>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</si>
  <si>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</si>
  <si>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</si>
  <si>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</si>
  <si>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</si>
  <si>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</si>
  <si>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</si>
  <si>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</si>
  <si>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</si>
  <si>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</si>
  <si>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</si>
  <si>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</si>
  <si>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</si>
  <si>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</si>
  <si>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</si>
  <si>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</si>
  <si>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</si>
  <si>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</si>
  <si>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</si>
  <si>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</si>
  <si>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</si>
  <si>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</si>
  <si>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</si>
  <si>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</si>
  <si>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</si>
  <si>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</si>
  <si>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</si>
  <si>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</si>
  <si>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</si>
  <si>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</si>
  <si>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</si>
  <si>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</si>
  <si>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</si>
  <si>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</si>
  <si>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</si>
  <si>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</si>
  <si>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</si>
  <si>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</si>
  <si>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</si>
  <si>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</si>
  <si>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</si>
  <si>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</si>
  <si>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</si>
  <si>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</si>
  <si>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</si>
  <si>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</si>
  <si>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</si>
  <si>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</si>
  <si>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</si>
  <si>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</si>
  <si>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</si>
  <si>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</si>
  <si>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</si>
  <si>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</si>
  <si>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</si>
  <si>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</si>
  <si>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</si>
  <si>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</si>
  <si>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</si>
  <si>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</si>
  <si>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</si>
  <si>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</si>
  <si>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</si>
  <si>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</si>
  <si>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</si>
  <si>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</si>
  <si>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</si>
  <si>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</si>
  <si>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</si>
  <si>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</si>
  <si>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</si>
  <si>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</si>
  <si>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</si>
  <si>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</si>
  <si>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</si>
  <si>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</si>
  <si>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</si>
  <si>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</si>
  <si>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</si>
  <si>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</si>
  <si>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</si>
  <si>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</si>
  <si>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</si>
  <si>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</si>
  <si>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</si>
  <si>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</si>
  <si>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</si>
  <si>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</si>
  <si>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</si>
  <si>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</si>
  <si>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</si>
  <si>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</si>
  <si>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</si>
  <si>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</si>
  <si>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</si>
  <si>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</si>
  <si>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</si>
  <si>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</si>
  <si>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</si>
  <si>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</si>
  <si>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</si>
  <si>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</si>
  <si>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</si>
  <si>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</si>
  <si>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</si>
  <si>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</si>
  <si>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</si>
  <si>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</si>
  <si>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</si>
  <si>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</si>
  <si>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</si>
  <si>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</si>
  <si>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</si>
  <si>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</si>
  <si>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</si>
  <si>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</si>
  <si>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</si>
  <si>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</si>
  <si>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</si>
  <si>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</si>
  <si>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</si>
  <si>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</si>
  <si>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</si>
  <si>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</si>
  <si>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</si>
  <si>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</si>
  <si>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</si>
  <si>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</si>
  <si>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</si>
  <si>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</si>
  <si>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</si>
  <si>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</si>
  <si>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</si>
  <si>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</si>
  <si>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</si>
  <si>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</si>
  <si>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</si>
  <si>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</si>
  <si>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</si>
  <si>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</si>
  <si>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</si>
  <si>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</si>
  <si>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</si>
  <si>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</si>
  <si>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</si>
  <si>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</si>
  <si>
    <t>Orleans, Arkansaw, Cimarron, Nibrasca, Kances, Pembina, Tahosa, Minasoa, Washingtonia, Cheyenne, 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</si>
</sst>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79" workbookViewId="0">
      <selection activeCell="C97" sqref="C9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680.63306097408361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446616.14730878186</v>
      </c>
    </row>
    <row r="37" spans="1:12" x14ac:dyDescent="0.55000000000000004">
      <c r="A37" t="s">
        <v>117</v>
      </c>
      <c r="B37" s="15">
        <f>B36+C37</f>
        <v>448616.14730878186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3.385968180397382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34.849392055518543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23.710693571354149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26.773445565999314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8.1272152638109638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19.35507683370011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10.648301512678271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20.101817676644892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3.887510537599101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42.666765596436001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80.779526589480398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27.887984137558689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2.4475267031443879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1.8880283402215816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21.000135765321748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23.360728459884506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52.285233468993411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22.518137299785618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12.04147472712749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18.285119805003109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3.3458447918212446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25.886272863038048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19.796434108037623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42.804968379309365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16.258888681908168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7.8597260066367145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20.199897070942118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8.7892511753172329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11.450769284201021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4.3110351947916632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E246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17.433612336331748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1.9437552687995505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10.949226926999302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4.1973522604926075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7.6368182923248389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18.510256596458103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6.9123682208112456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2.3806543888508256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7.8731004694954265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2.298178534555432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2121000</v>
      </c>
      <c r="D81" s="23"/>
      <c r="E81" s="24">
        <f>C81/$B$37</f>
        <v>4.7278726205548702</v>
      </c>
      <c r="F81" s="25">
        <f>FLOOR(E81,1)</f>
        <v>4</v>
      </c>
      <c r="G81" s="22">
        <f>SQRT(F81*(F81+1))</f>
        <v>4.4721359549995796</v>
      </c>
      <c r="H81" s="22">
        <f>IF(E81&gt;G81,CEILING(E81,1),FLOOR(E81,1))</f>
        <v>5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0.85819470010071897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0.42798281147880007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315311000</v>
      </c>
      <c r="D84" s="7"/>
      <c r="E84" s="7">
        <f>SUM(E41:E83)</f>
        <v>702.85254307391631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73.455275213965166</v>
      </c>
      <c r="C86" s="12">
        <f>$C$84/C32</f>
        <v>68.290602238911333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273</v>
      </c>
      <c r="C96" s="6">
        <f>C66+C62+C76+C71+C70+C81+C78+C83+C82+C80+C73</f>
        <v>42907000</v>
      </c>
    </row>
    <row r="97" spans="3:3" x14ac:dyDescent="0.55000000000000004">
      <c r="C97" s="1">
        <f>SUM(C91:C96)</f>
        <v>315311000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201</v>
      </c>
      <c r="C246" t="s">
        <v>202</v>
      </c>
      <c r="D246" s="1">
        <v>613000</v>
      </c>
      <c r="E246" s="1">
        <v>1048000</v>
      </c>
    </row>
    <row r="247" spans="1:5" x14ac:dyDescent="0.55000000000000004">
      <c r="A247">
        <v>44</v>
      </c>
      <c r="B247" t="s">
        <v>230</v>
      </c>
      <c r="C247" t="s">
        <v>87</v>
      </c>
      <c r="D247" s="1">
        <v>606000</v>
      </c>
      <c r="E247" s="1">
        <v>1638000</v>
      </c>
    </row>
    <row r="248" spans="1:5" x14ac:dyDescent="0.55000000000000004">
      <c r="A248">
        <v>45</v>
      </c>
      <c r="B248" t="s">
        <v>218</v>
      </c>
      <c r="C248" t="s">
        <v>79</v>
      </c>
      <c r="D248" s="1">
        <v>584000</v>
      </c>
      <c r="E248" t="s">
        <v>238</v>
      </c>
    </row>
    <row r="249" spans="1:5" x14ac:dyDescent="0.55000000000000004">
      <c r="A249">
        <v>46</v>
      </c>
      <c r="B249" t="s">
        <v>265</v>
      </c>
      <c r="C249" t="s">
        <v>114</v>
      </c>
      <c r="D249" s="1">
        <v>565000</v>
      </c>
      <c r="E249" s="1">
        <v>1641000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266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267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271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268</v>
      </c>
      <c r="C255" t="s">
        <v>232</v>
      </c>
      <c r="D255" s="1">
        <v>460000</v>
      </c>
      <c r="E255" t="s">
        <v>269</v>
      </c>
    </row>
    <row r="256" spans="1:5" x14ac:dyDescent="0.55000000000000004">
      <c r="A256">
        <v>53</v>
      </c>
      <c r="B256" t="s">
        <v>270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272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2024-08-12T23:10:15Z</dcterms:modified>
</cp:coreProperties>
</file>