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ore0.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Core" Type="http://schemas.openxmlformats.org/officedocument/2006/relationships/metadata/core-properties" Target="docProps/core0.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hidePivotFieldList="1" defaultThemeVersion="166925"/>
  <mc:AlternateContent xmlns:mc="http://schemas.openxmlformats.org/markup-compatibility/2006">
    <mc:Choice Requires="x15">
      <x15ac:absPath xmlns:x15ac="http://schemas.microsoft.com/office/spreadsheetml/2010/11/ac" url="C:\Users\ishan\Downloads\"/>
    </mc:Choice>
  </mc:AlternateContent>
  <xr:revisionPtr revIDLastSave="0" documentId="13_ncr:1_{6BC04996-36B1-4CF3-99DD-D86BC73B804F}" xr6:coauthVersionLast="47" xr6:coauthVersionMax="47" xr10:uidLastSave="{00000000-0000-0000-0000-000000000000}"/>
  <bookViews>
    <workbookView xWindow="-108" yWindow="-108" windowWidth="23256" windowHeight="12456" firstSheet="4" activeTab="7" xr2:uid="{00000000-000D-0000-FFFF-FFFF00000000}"/>
  </bookViews>
  <sheets>
    <sheet name="type vs all prices" sheetId="2" r:id="rId1"/>
    <sheet name="type wise average rating (2)" sheetId="9" r:id="rId2"/>
    <sheet name="type wise average rating" sheetId="4" r:id="rId3"/>
    <sheet name="size wise quantity" sheetId="5" r:id="rId4"/>
    <sheet name="selllers wise rating" sheetId="6" r:id="rId5"/>
    <sheet name="plants sold by sellers" sheetId="7" r:id="rId6"/>
    <sheet name="data" sheetId="1" r:id="rId7"/>
    <sheet name="dashborsd" sheetId="8" r:id="rId8"/>
  </sheets>
  <definedNames>
    <definedName name="Slicer_TYPE">#N/A</definedName>
  </definedNames>
  <calcPr calcId="191029"/>
  <pivotCaches>
    <pivotCache cacheId="0" r:id="rId9"/>
  </pivotCaches>
  <extLst>
    <ext xmlns:x14="http://schemas.microsoft.com/office/spreadsheetml/2009/9/main" uri="{BBE1A952-AA13-448e-AADC-164F8A28A991}">
      <x14:slicerCaches>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29" i="7" l="1"/>
  <c r="D18" i="2"/>
  <c r="C18" i="2"/>
  <c r="B18" i="2"/>
  <c r="D9" i="9"/>
  <c r="D9" i="4"/>
  <c r="E25" i="7"/>
  <c r="J401" i="1"/>
  <c r="J400" i="1"/>
  <c r="J399" i="1"/>
  <c r="J398" i="1"/>
  <c r="J397" i="1"/>
  <c r="J396" i="1"/>
  <c r="J395" i="1"/>
  <c r="J394" i="1"/>
  <c r="J393" i="1"/>
  <c r="J392" i="1"/>
  <c r="J391" i="1"/>
  <c r="J390" i="1"/>
  <c r="J389" i="1"/>
  <c r="J388" i="1"/>
  <c r="J387" i="1"/>
  <c r="J386" i="1"/>
  <c r="J385" i="1"/>
  <c r="J384" i="1"/>
  <c r="J383" i="1"/>
  <c r="J382" i="1"/>
  <c r="J381" i="1"/>
  <c r="J380" i="1"/>
  <c r="J379" i="1"/>
  <c r="J378" i="1"/>
  <c r="J377" i="1"/>
  <c r="J376" i="1"/>
  <c r="J375" i="1"/>
  <c r="J374" i="1"/>
  <c r="J373" i="1"/>
  <c r="J372" i="1"/>
  <c r="J371" i="1"/>
  <c r="J370" i="1"/>
  <c r="J369" i="1"/>
  <c r="J368" i="1"/>
  <c r="J367" i="1"/>
  <c r="J366" i="1"/>
  <c r="J365" i="1"/>
  <c r="J364" i="1"/>
  <c r="J363" i="1"/>
  <c r="J362" i="1"/>
  <c r="J361" i="1"/>
  <c r="J360" i="1"/>
  <c r="J359" i="1"/>
  <c r="J358" i="1"/>
  <c r="J357" i="1"/>
  <c r="J356" i="1"/>
  <c r="J355" i="1"/>
  <c r="J354" i="1"/>
  <c r="J353" i="1"/>
  <c r="J352" i="1"/>
  <c r="J351" i="1"/>
  <c r="J350" i="1"/>
  <c r="J349" i="1"/>
  <c r="J348" i="1"/>
  <c r="J347" i="1"/>
  <c r="J346" i="1"/>
  <c r="J345" i="1"/>
  <c r="J344" i="1"/>
  <c r="J343" i="1"/>
  <c r="J342" i="1"/>
  <c r="J341" i="1"/>
  <c r="J340" i="1"/>
  <c r="J339" i="1"/>
  <c r="J338" i="1"/>
  <c r="J337" i="1"/>
  <c r="J336" i="1"/>
  <c r="J335" i="1"/>
  <c r="J334" i="1"/>
  <c r="J333" i="1"/>
  <c r="J332" i="1"/>
  <c r="J331" i="1"/>
  <c r="J330" i="1"/>
  <c r="J329" i="1"/>
  <c r="J328" i="1"/>
  <c r="J327" i="1"/>
  <c r="J326" i="1"/>
  <c r="J325" i="1"/>
  <c r="J324" i="1"/>
  <c r="J323" i="1"/>
  <c r="J322" i="1"/>
  <c r="J321" i="1"/>
  <c r="J320" i="1"/>
  <c r="J319" i="1"/>
  <c r="J318" i="1"/>
  <c r="J317" i="1"/>
  <c r="J316" i="1"/>
  <c r="J315" i="1"/>
  <c r="J314" i="1"/>
  <c r="J313" i="1"/>
  <c r="J312" i="1"/>
  <c r="J311" i="1"/>
  <c r="J310" i="1"/>
  <c r="J309" i="1"/>
  <c r="J308" i="1"/>
  <c r="J307" i="1"/>
  <c r="J306" i="1"/>
  <c r="J305" i="1"/>
  <c r="J304" i="1"/>
  <c r="J303" i="1"/>
  <c r="J302" i="1"/>
  <c r="J301" i="1"/>
  <c r="J300" i="1"/>
  <c r="J299" i="1"/>
  <c r="J298" i="1"/>
  <c r="J297" i="1"/>
  <c r="J296" i="1"/>
  <c r="J295" i="1"/>
  <c r="J294" i="1"/>
  <c r="J293" i="1"/>
  <c r="J292" i="1"/>
  <c r="J291" i="1"/>
  <c r="J290" i="1"/>
  <c r="J289" i="1"/>
  <c r="J288" i="1"/>
  <c r="J287" i="1"/>
  <c r="J286" i="1"/>
  <c r="J285" i="1"/>
  <c r="J284" i="1"/>
  <c r="J283" i="1"/>
  <c r="J282" i="1"/>
  <c r="J281" i="1"/>
  <c r="J280" i="1"/>
  <c r="J279" i="1"/>
  <c r="J278" i="1"/>
  <c r="J277" i="1"/>
  <c r="J276" i="1"/>
  <c r="J275" i="1"/>
  <c r="J274" i="1"/>
  <c r="J273" i="1"/>
  <c r="J272" i="1"/>
  <c r="J271" i="1"/>
  <c r="J270" i="1"/>
  <c r="J269" i="1"/>
  <c r="J268" i="1"/>
  <c r="J267" i="1"/>
  <c r="J266" i="1"/>
  <c r="J265" i="1"/>
  <c r="J264" i="1"/>
  <c r="J263" i="1"/>
  <c r="J262" i="1"/>
  <c r="J261" i="1"/>
  <c r="J260" i="1"/>
  <c r="J259" i="1"/>
  <c r="J258" i="1"/>
  <c r="J257" i="1"/>
  <c r="J256" i="1"/>
  <c r="J255" i="1"/>
  <c r="J254" i="1"/>
  <c r="J253" i="1"/>
  <c r="J252" i="1"/>
  <c r="J251" i="1"/>
  <c r="J250" i="1"/>
  <c r="J249" i="1"/>
  <c r="J248" i="1"/>
  <c r="J247" i="1"/>
  <c r="J246" i="1"/>
  <c r="J245" i="1"/>
  <c r="J244" i="1"/>
  <c r="J243" i="1"/>
  <c r="J242" i="1"/>
  <c r="J241" i="1"/>
  <c r="J240" i="1"/>
  <c r="J239" i="1"/>
  <c r="J238" i="1"/>
  <c r="J237" i="1"/>
  <c r="J236" i="1"/>
  <c r="J235" i="1"/>
  <c r="J234" i="1"/>
  <c r="J233" i="1"/>
  <c r="J232" i="1"/>
  <c r="J231" i="1"/>
  <c r="J230" i="1"/>
  <c r="J229" i="1"/>
  <c r="J228" i="1"/>
  <c r="J227" i="1"/>
  <c r="J226" i="1"/>
  <c r="J225" i="1"/>
  <c r="J224" i="1"/>
  <c r="J223" i="1"/>
  <c r="J222" i="1"/>
  <c r="J221" i="1"/>
  <c r="J220" i="1"/>
  <c r="J219" i="1"/>
  <c r="J218" i="1"/>
  <c r="J217" i="1"/>
  <c r="J216" i="1"/>
  <c r="J215" i="1"/>
  <c r="J214" i="1"/>
  <c r="J213" i="1"/>
  <c r="J212" i="1"/>
  <c r="J211" i="1"/>
  <c r="J210" i="1"/>
  <c r="J209" i="1"/>
  <c r="J208" i="1"/>
  <c r="J207" i="1"/>
  <c r="J206" i="1"/>
  <c r="J205" i="1"/>
  <c r="J204" i="1"/>
  <c r="J203" i="1"/>
  <c r="J202" i="1"/>
  <c r="J201" i="1"/>
  <c r="J200" i="1"/>
  <c r="J199" i="1"/>
  <c r="J198" i="1"/>
  <c r="J197" i="1"/>
  <c r="J196" i="1"/>
  <c r="J195" i="1"/>
  <c r="J194" i="1"/>
  <c r="J193" i="1"/>
  <c r="J192" i="1"/>
  <c r="J191" i="1"/>
  <c r="J190" i="1"/>
  <c r="J189" i="1"/>
  <c r="J188" i="1"/>
  <c r="J187" i="1"/>
  <c r="J186" i="1"/>
  <c r="J185" i="1"/>
  <c r="J184" i="1"/>
  <c r="J183" i="1"/>
  <c r="J182" i="1"/>
  <c r="J181" i="1"/>
  <c r="J180" i="1"/>
  <c r="J179" i="1"/>
  <c r="J178" i="1"/>
  <c r="J177" i="1"/>
  <c r="J176" i="1"/>
  <c r="J175" i="1"/>
  <c r="J174" i="1"/>
  <c r="J173" i="1"/>
  <c r="J172" i="1"/>
  <c r="J171" i="1"/>
  <c r="J170" i="1"/>
  <c r="J169" i="1"/>
  <c r="J168" i="1"/>
  <c r="J167" i="1"/>
  <c r="J166" i="1"/>
  <c r="J165" i="1"/>
  <c r="J164" i="1"/>
  <c r="J163" i="1"/>
  <c r="J162" i="1"/>
  <c r="J161" i="1"/>
  <c r="J160" i="1"/>
  <c r="J159" i="1"/>
  <c r="J158" i="1"/>
  <c r="J157" i="1"/>
  <c r="J156" i="1"/>
  <c r="J155" i="1"/>
  <c r="J154" i="1"/>
  <c r="J153" i="1"/>
  <c r="J152" i="1"/>
  <c r="J151" i="1"/>
  <c r="J150" i="1"/>
  <c r="J149" i="1"/>
  <c r="J148" i="1"/>
  <c r="J147" i="1"/>
  <c r="J146" i="1"/>
  <c r="J145" i="1"/>
  <c r="J144" i="1"/>
  <c r="J143" i="1"/>
  <c r="J142" i="1"/>
  <c r="J141" i="1"/>
  <c r="J140" i="1"/>
  <c r="J139" i="1"/>
  <c r="J138" i="1"/>
  <c r="J137" i="1"/>
  <c r="J136" i="1"/>
  <c r="J135" i="1"/>
  <c r="J134" i="1"/>
  <c r="J133" i="1"/>
  <c r="J132" i="1"/>
  <c r="J131" i="1"/>
  <c r="J130" i="1"/>
  <c r="J129" i="1"/>
  <c r="J128" i="1"/>
  <c r="J127" i="1"/>
  <c r="J126" i="1"/>
  <c r="J125" i="1"/>
  <c r="J124" i="1"/>
  <c r="J123" i="1"/>
  <c r="J122" i="1"/>
  <c r="J121" i="1"/>
  <c r="J120" i="1"/>
  <c r="J119" i="1"/>
  <c r="J118" i="1"/>
  <c r="J117" i="1"/>
  <c r="J116" i="1"/>
  <c r="J115" i="1"/>
  <c r="J114" i="1"/>
  <c r="J113" i="1"/>
  <c r="J112" i="1"/>
  <c r="J111" i="1"/>
  <c r="J110" i="1"/>
  <c r="J109" i="1"/>
  <c r="J108" i="1"/>
  <c r="J107" i="1"/>
  <c r="J106" i="1"/>
  <c r="J105" i="1"/>
  <c r="J104" i="1"/>
  <c r="J103" i="1"/>
  <c r="J102" i="1"/>
  <c r="J101" i="1"/>
  <c r="J100" i="1"/>
  <c r="J99" i="1"/>
  <c r="J98" i="1"/>
  <c r="J97" i="1"/>
  <c r="J96" i="1"/>
  <c r="J95" i="1"/>
  <c r="J94" i="1"/>
  <c r="J93" i="1"/>
  <c r="J92" i="1"/>
  <c r="J91" i="1"/>
  <c r="J90" i="1"/>
  <c r="J89" i="1"/>
  <c r="J88" i="1"/>
  <c r="J87" i="1"/>
  <c r="J86" i="1"/>
  <c r="J85" i="1"/>
  <c r="J84" i="1"/>
  <c r="J83" i="1"/>
  <c r="J82" i="1"/>
  <c r="J81" i="1"/>
  <c r="J80" i="1"/>
  <c r="J79" i="1"/>
  <c r="J78" i="1"/>
  <c r="J77" i="1"/>
  <c r="J76" i="1"/>
  <c r="J75" i="1"/>
  <c r="J74" i="1"/>
  <c r="J73" i="1"/>
  <c r="J72" i="1"/>
  <c r="J71" i="1"/>
  <c r="J70" i="1"/>
  <c r="J69" i="1"/>
  <c r="J68" i="1"/>
  <c r="J67" i="1"/>
  <c r="J66" i="1"/>
  <c r="J65" i="1"/>
  <c r="J64" i="1"/>
  <c r="J63" i="1"/>
  <c r="J62" i="1"/>
  <c r="J61" i="1"/>
  <c r="J60" i="1"/>
  <c r="J59" i="1"/>
  <c r="J58" i="1"/>
  <c r="J57" i="1"/>
  <c r="J56" i="1"/>
  <c r="J55" i="1"/>
  <c r="J54" i="1"/>
  <c r="J53" i="1"/>
  <c r="J52" i="1"/>
  <c r="J51" i="1"/>
  <c r="J50" i="1"/>
  <c r="J49" i="1"/>
  <c r="J48" i="1"/>
  <c r="J47" i="1"/>
  <c r="J46" i="1"/>
  <c r="J45" i="1"/>
  <c r="J44" i="1"/>
  <c r="J43" i="1"/>
  <c r="J42" i="1"/>
  <c r="J41" i="1"/>
  <c r="J40" i="1"/>
  <c r="J39" i="1"/>
  <c r="J38" i="1"/>
  <c r="J37" i="1"/>
  <c r="J36" i="1"/>
  <c r="J35" i="1"/>
  <c r="J34" i="1"/>
  <c r="J33" i="1"/>
  <c r="J32" i="1"/>
  <c r="J31" i="1"/>
  <c r="J30" i="1"/>
  <c r="J29" i="1"/>
  <c r="J28" i="1"/>
  <c r="J27" i="1"/>
  <c r="J26" i="1"/>
  <c r="J25" i="1"/>
  <c r="J24" i="1"/>
  <c r="J23" i="1"/>
  <c r="J22" i="1"/>
  <c r="J21" i="1"/>
  <c r="J20" i="1"/>
  <c r="J19" i="1"/>
  <c r="J18" i="1"/>
  <c r="J17" i="1"/>
  <c r="J16" i="1"/>
  <c r="J15" i="1"/>
  <c r="J14" i="1"/>
  <c r="J13" i="1"/>
  <c r="J12" i="1"/>
  <c r="J11" i="1"/>
  <c r="J10" i="1"/>
  <c r="J9" i="1"/>
  <c r="J8" i="1"/>
  <c r="J7" i="1"/>
  <c r="J6" i="1"/>
  <c r="J5" i="1"/>
  <c r="J4" i="1"/>
  <c r="J3" i="1"/>
  <c r="J2" i="1"/>
</calcChain>
</file>

<file path=xl/sharedStrings.xml><?xml version="1.0" encoding="utf-8"?>
<sst xmlns="http://schemas.openxmlformats.org/spreadsheetml/2006/main" count="4078" uniqueCount="605">
  <si>
    <t>web-scraper-order</t>
  </si>
  <si>
    <t>NAME</t>
  </si>
  <si>
    <t>TYPE</t>
  </si>
  <si>
    <t>LIFE_CYCLE</t>
  </si>
  <si>
    <t>LOCATION</t>
  </si>
  <si>
    <t>FENG_SHUI_PLANT</t>
  </si>
  <si>
    <t>ORIGIN</t>
  </si>
  <si>
    <t>NET_QUENTITY</t>
  </si>
  <si>
    <t>PLANT_SIZE</t>
  </si>
  <si>
    <t>RETURN</t>
  </si>
  <si>
    <t>SELLER</t>
  </si>
  <si>
    <t>ORIGINAL_PRICE</t>
  </si>
  <si>
    <t>SELLING_PRICE</t>
  </si>
  <si>
    <t>DISCOUNT</t>
  </si>
  <si>
    <t>RATING</t>
  </si>
  <si>
    <t>1703150782-1</t>
  </si>
  <si>
    <t>Peperomia Obtusifolia Variegata Plant</t>
  </si>
  <si>
    <t>Foliage</t>
  </si>
  <si>
    <t>Perennial</t>
  </si>
  <si>
    <t>Indoor</t>
  </si>
  <si>
    <t>No</t>
  </si>
  <si>
    <t>1</t>
  </si>
  <si>
    <t>Small</t>
  </si>
  <si>
    <t>SAYANTIKANURSERY</t>
  </si>
  <si>
    <t>1703150784-2</t>
  </si>
  <si>
    <t>Banana Plant</t>
  </si>
  <si>
    <t>Fruit</t>
  </si>
  <si>
    <t>Biennial</t>
  </si>
  <si>
    <t>DreamandDreamTraders</t>
  </si>
  <si>
    <t>1703150786-3</t>
  </si>
  <si>
    <t>Betal Leaf Plant</t>
  </si>
  <si>
    <t>Yes</t>
  </si>
  <si>
    <t>India</t>
  </si>
  <si>
    <t>Medium</t>
  </si>
  <si>
    <t>MagicQueen2</t>
  </si>
  <si>
    <t>1703150789-4</t>
  </si>
  <si>
    <t>Ashok Plant</t>
  </si>
  <si>
    <t>Platone</t>
  </si>
  <si>
    <t>1703150791-5</t>
  </si>
  <si>
    <t>Shami/Jand Plant</t>
  </si>
  <si>
    <t>Herb</t>
  </si>
  <si>
    <t>Annual</t>
  </si>
  <si>
    <t>1703150794-6</t>
  </si>
  <si>
    <t>Lemon Plant</t>
  </si>
  <si>
    <t>1703150797-7</t>
  </si>
  <si>
    <t>Two Layer Bamboo Plant</t>
  </si>
  <si>
    <t>4</t>
  </si>
  <si>
    <t>RIMARDMISTU</t>
  </si>
  <si>
    <t>1703150799-8</t>
  </si>
  <si>
    <t>Mango Plant</t>
  </si>
  <si>
    <t>1703150802-9</t>
  </si>
  <si>
    <t>Adenium Plant</t>
  </si>
  <si>
    <t>Flower</t>
  </si>
  <si>
    <t>1703150805-10</t>
  </si>
  <si>
    <t>Orchid Plant</t>
  </si>
  <si>
    <t>3</t>
  </si>
  <si>
    <t>CloudFarming</t>
  </si>
  <si>
    <t>1703150819-11</t>
  </si>
  <si>
    <t>Guava Plant</t>
  </si>
  <si>
    <t>1703150823-12</t>
  </si>
  <si>
    <t>Litchi Plant</t>
  </si>
  <si>
    <t>MiracleGardenn</t>
  </si>
  <si>
    <t>1703150826-13</t>
  </si>
  <si>
    <t>Hatiora Salicornioides Plant</t>
  </si>
  <si>
    <t>Succulent</t>
  </si>
  <si>
    <t>RSASMAN</t>
  </si>
  <si>
    <t>1703150828-14</t>
  </si>
  <si>
    <t>Amla Plant</t>
  </si>
  <si>
    <t>ARYANEVERGREEN</t>
  </si>
  <si>
    <t>1703150831-15</t>
  </si>
  <si>
    <t>Golden Money Plant</t>
  </si>
  <si>
    <t>minatigreenhouse</t>
  </si>
  <si>
    <t>1703150835-16</t>
  </si>
  <si>
    <t>Grape Plant</t>
  </si>
  <si>
    <t>1703150838-17</t>
  </si>
  <si>
    <t>ABEFARIYA</t>
  </si>
  <si>
    <t>1703150840-18</t>
  </si>
  <si>
    <t>Rubber Tree</t>
  </si>
  <si>
    <t>1703150844-19</t>
  </si>
  <si>
    <t>1703150849-20</t>
  </si>
  <si>
    <t>1703150868-21</t>
  </si>
  <si>
    <t>Zygocactus Plant</t>
  </si>
  <si>
    <t>1703150870-22</t>
  </si>
  <si>
    <t>Tree</t>
  </si>
  <si>
    <t>Greenparadise</t>
  </si>
  <si>
    <t>1703150873-23</t>
  </si>
  <si>
    <t>Bird of Paradise Plant</t>
  </si>
  <si>
    <t>1703150876-24</t>
  </si>
  <si>
    <t>Areca Palm</t>
  </si>
  <si>
    <t>1703150878-25</t>
  </si>
  <si>
    <t>Kaner Plant</t>
  </si>
  <si>
    <t>1703150882-26</t>
  </si>
  <si>
    <t>TheEntacloo</t>
  </si>
  <si>
    <t>1703150884-27</t>
  </si>
  <si>
    <t>1703150895-28</t>
  </si>
  <si>
    <t>Rose Plant</t>
  </si>
  <si>
    <t>1703150907-29</t>
  </si>
  <si>
    <t>Asparagus Plant</t>
  </si>
  <si>
    <t>Shrub</t>
  </si>
  <si>
    <t>Sikdernurserystore</t>
  </si>
  <si>
    <t>1703150909-30</t>
  </si>
  <si>
    <t>Ficus Plant</t>
  </si>
  <si>
    <t>Woodsep</t>
  </si>
  <si>
    <t>1703150912-31</t>
  </si>
  <si>
    <t>Syngonium Plant</t>
  </si>
  <si>
    <t>1703150919-32</t>
  </si>
  <si>
    <t>Bel Plant</t>
  </si>
  <si>
    <t>BREEZYBLOOM</t>
  </si>
  <si>
    <t>1703150923-33</t>
  </si>
  <si>
    <t>MSGREENNURSERY</t>
  </si>
  <si>
    <t>1703150927-34</t>
  </si>
  <si>
    <t>Kalanchoe Plant</t>
  </si>
  <si>
    <t>1703150929-35</t>
  </si>
  <si>
    <t>1703150932-36</t>
  </si>
  <si>
    <t>Laxmi Kamal Plant</t>
  </si>
  <si>
    <t>HOMEANDGARDEN</t>
  </si>
  <si>
    <t>1703150935-37</t>
  </si>
  <si>
    <t>1703150938-38</t>
  </si>
  <si>
    <t>Peace Lily Plant</t>
  </si>
  <si>
    <t>AGROHOLICTRADERS</t>
  </si>
  <si>
    <t>1703150941-39</t>
  </si>
  <si>
    <t>Sansevieria Plant</t>
  </si>
  <si>
    <t>UGAOO</t>
  </si>
  <si>
    <t>1703150944-40</t>
  </si>
  <si>
    <t>1703150967-41</t>
  </si>
  <si>
    <t>1703150991-42</t>
  </si>
  <si>
    <t>1703151001-43</t>
  </si>
  <si>
    <t>1703151007-44</t>
  </si>
  <si>
    <t>1703151009-45</t>
  </si>
  <si>
    <t>1703151012-46</t>
  </si>
  <si>
    <t>1703151015-47</t>
  </si>
  <si>
    <t>1703151019-48</t>
  </si>
  <si>
    <t>1703151022-49</t>
  </si>
  <si>
    <t>1703151029-50</t>
  </si>
  <si>
    <t>1703151031-51</t>
  </si>
  <si>
    <t>1703151035-52</t>
  </si>
  <si>
    <t>1703151038-53</t>
  </si>
  <si>
    <t>1703151040-54</t>
  </si>
  <si>
    <t>1703151043-55</t>
  </si>
  <si>
    <t>1703151057-56</t>
  </si>
  <si>
    <t>1703151060-57</t>
  </si>
  <si>
    <t>1703151064-58</t>
  </si>
  <si>
    <t>Areca Plam</t>
  </si>
  <si>
    <t>Bamboo</t>
  </si>
  <si>
    <t>1703151071-59</t>
  </si>
  <si>
    <t>1703151079-60</t>
  </si>
  <si>
    <t>Hibiscus Plant</t>
  </si>
  <si>
    <t>UkaandaGarden</t>
  </si>
  <si>
    <t>1703151089-61</t>
  </si>
  <si>
    <t>Corofitam</t>
  </si>
  <si>
    <t>1703151100-62</t>
  </si>
  <si>
    <t>1703151115-63</t>
  </si>
  <si>
    <t>1703151132-64</t>
  </si>
  <si>
    <t>Aloe Vera Plant</t>
  </si>
  <si>
    <t>1703151151-65</t>
  </si>
  <si>
    <t>Philodendron Plant</t>
  </si>
  <si>
    <t>1703151162-66</t>
  </si>
  <si>
    <t>1703151176-67</t>
  </si>
  <si>
    <t>Elaichi/Cardamom Plant</t>
  </si>
  <si>
    <t>1703151187-68</t>
  </si>
  <si>
    <t>BIOBLOOMS</t>
  </si>
  <si>
    <t>1703151203-69</t>
  </si>
  <si>
    <t>KUMUBON</t>
  </si>
  <si>
    <t>1703151207-70</t>
  </si>
  <si>
    <t>Zamia Plant</t>
  </si>
  <si>
    <t>1703151210-71</t>
  </si>
  <si>
    <t>ZZ Plant</t>
  </si>
  <si>
    <t>1703151217-72</t>
  </si>
  <si>
    <t>1703151222-73</t>
  </si>
  <si>
    <t>1703151226-74</t>
  </si>
  <si>
    <t>Fittonia plant</t>
  </si>
  <si>
    <t>1703151228-75</t>
  </si>
  <si>
    <t>Clove Plant</t>
  </si>
  <si>
    <t>1703151231-76</t>
  </si>
  <si>
    <t>Rhoeo Plant</t>
  </si>
  <si>
    <t>1703151233-77</t>
  </si>
  <si>
    <t>1703151236-78</t>
  </si>
  <si>
    <t>1703151238-79</t>
  </si>
  <si>
    <t>1703151241-80</t>
  </si>
  <si>
    <t>Snake Plant</t>
  </si>
  <si>
    <t>1703151253-81</t>
  </si>
  <si>
    <t>1703151259-82</t>
  </si>
  <si>
    <t>Aralia Plant</t>
  </si>
  <si>
    <t>PurpleRain</t>
  </si>
  <si>
    <t>1703151261-83</t>
  </si>
  <si>
    <t>Succulents Plant</t>
  </si>
  <si>
    <t>1703151264-84</t>
  </si>
  <si>
    <t>1703151268-85</t>
  </si>
  <si>
    <t>Canna Lily Plant</t>
  </si>
  <si>
    <t>GREENERYNURSERY</t>
  </si>
  <si>
    <t>1703151279-86</t>
  </si>
  <si>
    <t>Zamia Zz</t>
  </si>
  <si>
    <t>1703151281-87</t>
  </si>
  <si>
    <t>KAMAKSHIENTERPRISES82</t>
  </si>
  <si>
    <t>1703151284-88</t>
  </si>
  <si>
    <t>Money Plant</t>
  </si>
  <si>
    <t>1703151287-89</t>
  </si>
  <si>
    <t>1703151289-90</t>
  </si>
  <si>
    <t>Broken Heart Plant</t>
  </si>
  <si>
    <t>1703151292-91</t>
  </si>
  <si>
    <t>1703151294-92</t>
  </si>
  <si>
    <t>1703151297-93</t>
  </si>
  <si>
    <t>Bella Palm Plant</t>
  </si>
  <si>
    <t>1703151299-94</t>
  </si>
  <si>
    <t>2</t>
  </si>
  <si>
    <t>1703151302-95</t>
  </si>
  <si>
    <t>1703151305-96</t>
  </si>
  <si>
    <t>1703151307-97</t>
  </si>
  <si>
    <t>Spider Plant, Snake Plant, Areca Palm, Chamaedorea Plant</t>
  </si>
  <si>
    <t>Air purifier plant</t>
  </si>
  <si>
    <t>1703151310-98</t>
  </si>
  <si>
    <t>Spider Plant</t>
  </si>
  <si>
    <t>1703151312-99</t>
  </si>
  <si>
    <t>Stromanthe Triostar Plant</t>
  </si>
  <si>
    <t>1703151316-100</t>
  </si>
  <si>
    <t>Calathea Medallion</t>
  </si>
  <si>
    <t>1703151319-101</t>
  </si>
  <si>
    <t>1703151322-102</t>
  </si>
  <si>
    <t>Jade Plant</t>
  </si>
  <si>
    <t>1703151324-103</t>
  </si>
  <si>
    <t>Variegated Money Plant</t>
  </si>
  <si>
    <t>1703151330-104</t>
  </si>
  <si>
    <t>1703151333-105</t>
  </si>
  <si>
    <t>Bonsai</t>
  </si>
  <si>
    <t>1703151335-106</t>
  </si>
  <si>
    <t>1703151338-107</t>
  </si>
  <si>
    <t>Schefflera Plant</t>
  </si>
  <si>
    <t>VPmungalmurtiplants</t>
  </si>
  <si>
    <t>1703151340-108</t>
  </si>
  <si>
    <t>OXYGREENPLANT</t>
  </si>
  <si>
    <t>1703151343-109</t>
  </si>
  <si>
    <t>Three Layer Bamboo Plant</t>
  </si>
  <si>
    <t>1703151345-110</t>
  </si>
  <si>
    <t>Satin Pothos Philodendron Plant</t>
  </si>
  <si>
    <t>1703151350-111</t>
  </si>
  <si>
    <t>1703151357-112</t>
  </si>
  <si>
    <t>1703151360-113</t>
  </si>
  <si>
    <t>1703151363-114</t>
  </si>
  <si>
    <t>1703151366-115</t>
  </si>
  <si>
    <t>Betel Nut/Supari Plant</t>
  </si>
  <si>
    <t>1703151369-116</t>
  </si>
  <si>
    <t>All in One Plant Store</t>
  </si>
  <si>
    <t>1703151386-117</t>
  </si>
  <si>
    <t>1703151394-118</t>
  </si>
  <si>
    <t>Anthurium Hookeri Marie Black Star Holland Plant</t>
  </si>
  <si>
    <t>1703151397-119</t>
  </si>
  <si>
    <t>Heart Hoya Green Plant, Amra Plant</t>
  </si>
  <si>
    <t>Indoor &amp; Outdoor</t>
  </si>
  <si>
    <t>jkemart</t>
  </si>
  <si>
    <t>1703151420-120</t>
  </si>
  <si>
    <t>Acanthocerous Tetragonous Mons Variegated Fairy Castle Plant</t>
  </si>
  <si>
    <t>1703151446-121</t>
  </si>
  <si>
    <t>1703151449-122</t>
  </si>
  <si>
    <t>POMGARDENIG</t>
  </si>
  <si>
    <t>1703151453-123</t>
  </si>
  <si>
    <t>1703151458-124</t>
  </si>
  <si>
    <t>1703151461-125</t>
  </si>
  <si>
    <t>Alocasia Plant</t>
  </si>
  <si>
    <t>1703151465-126</t>
  </si>
  <si>
    <t>Dracaena Plant</t>
  </si>
  <si>
    <t>PackingPackers</t>
  </si>
  <si>
    <t>1703151468-127</t>
  </si>
  <si>
    <t>Shahtoot/Mulberry Plant</t>
  </si>
  <si>
    <t>1703151474-128</t>
  </si>
  <si>
    <t>1703151478-129</t>
  </si>
  <si>
    <t>GreenyOn</t>
  </si>
  <si>
    <t>1703151484-130</t>
  </si>
  <si>
    <t>1703151487-131</t>
  </si>
  <si>
    <t>ZOOMGREEN</t>
  </si>
  <si>
    <t>1703151490-132</t>
  </si>
  <si>
    <t>1703151493-133</t>
  </si>
  <si>
    <t>1703151501-134</t>
  </si>
  <si>
    <t>1703151504-135</t>
  </si>
  <si>
    <t>1703151507-136</t>
  </si>
  <si>
    <t>1703151509-137</t>
  </si>
  <si>
    <t>1703151512-138</t>
  </si>
  <si>
    <t>Verbena Plant</t>
  </si>
  <si>
    <t>MAITRAANDSONS</t>
  </si>
  <si>
    <t>1703151514-139</t>
  </si>
  <si>
    <t>1703151517-140</t>
  </si>
  <si>
    <t>1703151519-141</t>
  </si>
  <si>
    <t>1703151522-142</t>
  </si>
  <si>
    <t>1703151525-143</t>
  </si>
  <si>
    <t>1703151528-144</t>
  </si>
  <si>
    <t>SHINUEVERGREEN</t>
  </si>
  <si>
    <t>1703151531-145</t>
  </si>
  <si>
    <t>Custard Apple Plant</t>
  </si>
  <si>
    <t>1703151534-146</t>
  </si>
  <si>
    <t>1703151537-147</t>
  </si>
  <si>
    <t>1703151540-148</t>
  </si>
  <si>
    <t>1703151543-149</t>
  </si>
  <si>
    <t>1703151546-150</t>
  </si>
  <si>
    <t>Madhumalti/Rangoon Creeper</t>
  </si>
  <si>
    <t>1703151549-151</t>
  </si>
  <si>
    <t>1703151551-152</t>
  </si>
  <si>
    <t>China</t>
  </si>
  <si>
    <t>AGAMI</t>
  </si>
  <si>
    <t>1703151554-153</t>
  </si>
  <si>
    <t>Insulin Plant</t>
  </si>
  <si>
    <t>1703151557-154</t>
  </si>
  <si>
    <t>1703151559-155</t>
  </si>
  <si>
    <t>1703151561-156</t>
  </si>
  <si>
    <t>GIRISHA TRADERS</t>
  </si>
  <si>
    <t>1703151564-157</t>
  </si>
  <si>
    <t>1703151568-158</t>
  </si>
  <si>
    <t>Sempervivum Calcareum Plant</t>
  </si>
  <si>
    <t>1703151571-159</t>
  </si>
  <si>
    <t>1703151574-160</t>
  </si>
  <si>
    <t>1703151580-161</t>
  </si>
  <si>
    <t>1703151583-162</t>
  </si>
  <si>
    <t>1703151585-163</t>
  </si>
  <si>
    <t>1703151588-164</t>
  </si>
  <si>
    <t>Safed Aak Plant</t>
  </si>
  <si>
    <t>1703151590-165</t>
  </si>
  <si>
    <t>1703151593-166</t>
  </si>
  <si>
    <t>1703151595-167</t>
  </si>
  <si>
    <t>1703151597-168</t>
  </si>
  <si>
    <t>1703151600-169</t>
  </si>
  <si>
    <t>1703151603-170</t>
  </si>
  <si>
    <t>1703151605-171</t>
  </si>
  <si>
    <t>1703151608-172</t>
  </si>
  <si>
    <t>Song Of India Plant</t>
  </si>
  <si>
    <t>1703151610-173</t>
  </si>
  <si>
    <t>1703151613-174</t>
  </si>
  <si>
    <t>1703151616-175</t>
  </si>
  <si>
    <t>1703151618-176</t>
  </si>
  <si>
    <t>1703151621-177</t>
  </si>
  <si>
    <t>EarthAngel</t>
  </si>
  <si>
    <t>1703151623-178</t>
  </si>
  <si>
    <t>1703151626-179</t>
  </si>
  <si>
    <t>1703151629-180</t>
  </si>
  <si>
    <t>1703151631-181</t>
  </si>
  <si>
    <t>1703151634-182</t>
  </si>
  <si>
    <t>1703151636-183</t>
  </si>
  <si>
    <t>Bryophyllum Pinnatum/Patharchatta Plant</t>
  </si>
  <si>
    <t>1703151639-184</t>
  </si>
  <si>
    <t>1703151641-185</t>
  </si>
  <si>
    <t>1703151644-186</t>
  </si>
  <si>
    <t>1703151646-187</t>
  </si>
  <si>
    <t>1703151649-188</t>
  </si>
  <si>
    <t>1703151652-189</t>
  </si>
  <si>
    <t>1703151654-190</t>
  </si>
  <si>
    <t>1703151657-191</t>
  </si>
  <si>
    <t>1703151659-192</t>
  </si>
  <si>
    <t>1703151662-193</t>
  </si>
  <si>
    <t>Jackfruit Plant</t>
  </si>
  <si>
    <t>1703151664-194</t>
  </si>
  <si>
    <t>Ficus Bonsai Plant</t>
  </si>
  <si>
    <t>1703151668-195</t>
  </si>
  <si>
    <t>1703151671-196</t>
  </si>
  <si>
    <t>1703151676-197</t>
  </si>
  <si>
    <t>Greenski</t>
  </si>
  <si>
    <t>1703151679-198</t>
  </si>
  <si>
    <t>1703151682-199</t>
  </si>
  <si>
    <t>1703151685-200</t>
  </si>
  <si>
    <t>1703151691-201</t>
  </si>
  <si>
    <t>5</t>
  </si>
  <si>
    <t>Organic3arth</t>
  </si>
  <si>
    <t>1703151695-202</t>
  </si>
  <si>
    <t>1703151697-203</t>
  </si>
  <si>
    <t>1703151701-204</t>
  </si>
  <si>
    <t>Coconut Plant</t>
  </si>
  <si>
    <t>1703151703-205</t>
  </si>
  <si>
    <t>1703151708-206</t>
  </si>
  <si>
    <t>SMVD11</t>
  </si>
  <si>
    <t>1703151710-207</t>
  </si>
  <si>
    <t>1703151713-208</t>
  </si>
  <si>
    <t>1703151716-209</t>
  </si>
  <si>
    <t>1703151718-210</t>
  </si>
  <si>
    <t>Ficus Bonsai</t>
  </si>
  <si>
    <t>1703151721-211</t>
  </si>
  <si>
    <t>1703151723-212</t>
  </si>
  <si>
    <t>FAGIFTS</t>
  </si>
  <si>
    <t>1703151726-213</t>
  </si>
  <si>
    <t>1703151729-214</t>
  </si>
  <si>
    <t>1703151731-215</t>
  </si>
  <si>
    <t>1703151734-216</t>
  </si>
  <si>
    <t>1703151736-217</t>
  </si>
  <si>
    <t>1703151739-218</t>
  </si>
  <si>
    <t>1703151742-219</t>
  </si>
  <si>
    <t>1703151745-220</t>
  </si>
  <si>
    <t>1703151747-221</t>
  </si>
  <si>
    <t>1703151750-222</t>
  </si>
  <si>
    <t>1703151752-223</t>
  </si>
  <si>
    <t>1703151756-224</t>
  </si>
  <si>
    <t>1703151758-225</t>
  </si>
  <si>
    <t>1703151761-226</t>
  </si>
  <si>
    <t>1703151764-227</t>
  </si>
  <si>
    <t>1703151766-228</t>
  </si>
  <si>
    <t>1703151769-229</t>
  </si>
  <si>
    <t>1703151771-230</t>
  </si>
  <si>
    <t>1703151774-231</t>
  </si>
  <si>
    <t>1703151777-232</t>
  </si>
  <si>
    <t>1703151779-233</t>
  </si>
  <si>
    <t>1703151783-234</t>
  </si>
  <si>
    <t>1703151785-235</t>
  </si>
  <si>
    <t>1703151788-236</t>
  </si>
  <si>
    <t>1703151792-237</t>
  </si>
  <si>
    <t>1703151795-238</t>
  </si>
  <si>
    <t>1703151798-239</t>
  </si>
  <si>
    <t>1703151800-240</t>
  </si>
  <si>
    <t>1703151806-241</t>
  </si>
  <si>
    <t>Christmas Tree Plant</t>
  </si>
  <si>
    <t>1703151808-242</t>
  </si>
  <si>
    <t>Treeicks</t>
  </si>
  <si>
    <t>1703151811-243</t>
  </si>
  <si>
    <t>Earthofshiva</t>
  </si>
  <si>
    <t>1703151814-244</t>
  </si>
  <si>
    <t>1703151816-245</t>
  </si>
  <si>
    <t>1703151819-246</t>
  </si>
  <si>
    <t>1703151821-247</t>
  </si>
  <si>
    <t>Oleander Plant</t>
  </si>
  <si>
    <t>1703151824-248</t>
  </si>
  <si>
    <t>Veld Grape Plant</t>
  </si>
  <si>
    <t>1703151826-249</t>
  </si>
  <si>
    <t>Howarthia Zebra Plant</t>
  </si>
  <si>
    <t>Pots and Plants</t>
  </si>
  <si>
    <t>1703151829-250</t>
  </si>
  <si>
    <t>1703151831-251</t>
  </si>
  <si>
    <t>1703151834-252</t>
  </si>
  <si>
    <t>1703151837-253</t>
  </si>
  <si>
    <t>1703151840-254</t>
  </si>
  <si>
    <t>1703151842-255</t>
  </si>
  <si>
    <t>1703151845-256</t>
  </si>
  <si>
    <t>1703151847-257</t>
  </si>
  <si>
    <t>1703151850-258</t>
  </si>
  <si>
    <t>1703151853-259</t>
  </si>
  <si>
    <t>1703151855-260</t>
  </si>
  <si>
    <t>1703151858-261</t>
  </si>
  <si>
    <t>1703151860-262</t>
  </si>
  <si>
    <t>1703151863-263</t>
  </si>
  <si>
    <t>1703151868-264</t>
  </si>
  <si>
    <t>1703151871-265</t>
  </si>
  <si>
    <t>1703151877-266</t>
  </si>
  <si>
    <t>1703151880-267</t>
  </si>
  <si>
    <t>1703151883-268</t>
  </si>
  <si>
    <t>1703151885-269</t>
  </si>
  <si>
    <t>Anthurium Plant</t>
  </si>
  <si>
    <t>GREENISLAND</t>
  </si>
  <si>
    <t>1703151888-270</t>
  </si>
  <si>
    <t>1703151892-271</t>
  </si>
  <si>
    <t>1703151895-272</t>
  </si>
  <si>
    <t>1703151897-273</t>
  </si>
  <si>
    <t>1703151899-274</t>
  </si>
  <si>
    <t>1703151902-275</t>
  </si>
  <si>
    <t>1703151905-276</t>
  </si>
  <si>
    <t>1703151907-277</t>
  </si>
  <si>
    <t>1703151910-278</t>
  </si>
  <si>
    <t>1703151914-279</t>
  </si>
  <si>
    <t>1703151917-280</t>
  </si>
  <si>
    <t>1703151923-281</t>
  </si>
  <si>
    <t>1703151926-282</t>
  </si>
  <si>
    <t>1703151928-283</t>
  </si>
  <si>
    <t>Chamaedorea Plant</t>
  </si>
  <si>
    <t>1703151931-284</t>
  </si>
  <si>
    <t>1703151933-285</t>
  </si>
  <si>
    <t>SKDIYA</t>
  </si>
  <si>
    <t>1703151936-286</t>
  </si>
  <si>
    <t>1703151939-287</t>
  </si>
  <si>
    <t>1703151953-288</t>
  </si>
  <si>
    <t>1703151956-289</t>
  </si>
  <si>
    <t>1703151960-290</t>
  </si>
  <si>
    <t>1703151962-291</t>
  </si>
  <si>
    <t>Aglaonema Plant</t>
  </si>
  <si>
    <t>1703151967-292</t>
  </si>
  <si>
    <t>1703151972-293</t>
  </si>
  <si>
    <t>1703151974-294</t>
  </si>
  <si>
    <t>1703151977-295</t>
  </si>
  <si>
    <t>INDIABUDS BLACK GOLD CRASSULA PLANT DHANLAXMI</t>
  </si>
  <si>
    <t>1703151980-296</t>
  </si>
  <si>
    <t>1703151982-297</t>
  </si>
  <si>
    <t>1703151985-298</t>
  </si>
  <si>
    <t>1703151987-299</t>
  </si>
  <si>
    <t>1703151990-300</t>
  </si>
  <si>
    <t>Jamun Plant</t>
  </si>
  <si>
    <t>1703151992-301</t>
  </si>
  <si>
    <t>1703151995-302</t>
  </si>
  <si>
    <t>Jitsarkar</t>
  </si>
  <si>
    <t>1703151997-303</t>
  </si>
  <si>
    <t>1703151999-304</t>
  </si>
  <si>
    <t>Jade Plant, Money Plant, Snake Plant, Two Layer Bamboo Plant</t>
  </si>
  <si>
    <t>JESAAGREENS</t>
  </si>
  <si>
    <t>1703152002-305</t>
  </si>
  <si>
    <t>1703152005-306</t>
  </si>
  <si>
    <t>1703152007-307</t>
  </si>
  <si>
    <t>SEEDITO</t>
  </si>
  <si>
    <t>1703152010-308</t>
  </si>
  <si>
    <t>1703152012-309</t>
  </si>
  <si>
    <t>1703152014-310</t>
  </si>
  <si>
    <t>1703152017-311</t>
  </si>
  <si>
    <t>Boston Fern Compacta Plant</t>
  </si>
  <si>
    <t>1703152019-312</t>
  </si>
  <si>
    <t>1703152022-313</t>
  </si>
  <si>
    <t>FloriesIndia</t>
  </si>
  <si>
    <t>1703152025-314</t>
  </si>
  <si>
    <t>1703152027-315</t>
  </si>
  <si>
    <t>1703152031-316</t>
  </si>
  <si>
    <t>1703152033-317</t>
  </si>
  <si>
    <t>1703152036-318</t>
  </si>
  <si>
    <t>Lucky Bamboo Straight Stick</t>
  </si>
  <si>
    <t>ASPAS7</t>
  </si>
  <si>
    <t>1703152038-319</t>
  </si>
  <si>
    <t>1703152042-320</t>
  </si>
  <si>
    <t>1703152049-321</t>
  </si>
  <si>
    <t>Rosemary Plant</t>
  </si>
  <si>
    <t>Aquinnah</t>
  </si>
  <si>
    <t>1703152051-322</t>
  </si>
  <si>
    <t>1703152054-323</t>
  </si>
  <si>
    <t>RealNature1</t>
  </si>
  <si>
    <t>1703152057-324</t>
  </si>
  <si>
    <t>Bamboo Palm Plant</t>
  </si>
  <si>
    <t>1703152061-325</t>
  </si>
  <si>
    <t>1703152064-326</t>
  </si>
  <si>
    <t>1703152066-327</t>
  </si>
  <si>
    <t>1703152069-328</t>
  </si>
  <si>
    <t>1703152072-329</t>
  </si>
  <si>
    <t>1703152076-330</t>
  </si>
  <si>
    <t>1703152078-331</t>
  </si>
  <si>
    <t>1703152081-332</t>
  </si>
  <si>
    <t>1703152083-333</t>
  </si>
  <si>
    <t>1703152086-334</t>
  </si>
  <si>
    <t>1703152088-335</t>
  </si>
  <si>
    <t>1703152091-336</t>
  </si>
  <si>
    <t>BeNatural</t>
  </si>
  <si>
    <t>1703152095-337</t>
  </si>
  <si>
    <t>1703152098-338</t>
  </si>
  <si>
    <t>1703152100-339</t>
  </si>
  <si>
    <t>1703152107-340</t>
  </si>
  <si>
    <t>1703152110-341</t>
  </si>
  <si>
    <t>1703152115-342</t>
  </si>
  <si>
    <t>1703152118-343</t>
  </si>
  <si>
    <t>1703152125-344</t>
  </si>
  <si>
    <t>1703152128-345</t>
  </si>
  <si>
    <t>1703152130-346</t>
  </si>
  <si>
    <t>1703152133-347</t>
  </si>
  <si>
    <t>1703152136-348</t>
  </si>
  <si>
    <t>1703152138-349</t>
  </si>
  <si>
    <t>1703152141-350</t>
  </si>
  <si>
    <t>MyDreamNursery</t>
  </si>
  <si>
    <t>1703152143-351</t>
  </si>
  <si>
    <t>Snake Superba Futura Plant</t>
  </si>
  <si>
    <t>1703152146-352</t>
  </si>
  <si>
    <t>NiMoj</t>
  </si>
  <si>
    <t>1703152149-353</t>
  </si>
  <si>
    <t>Betel Leaf Plant</t>
  </si>
  <si>
    <t>1703152152-354</t>
  </si>
  <si>
    <t>Lily Plant</t>
  </si>
  <si>
    <t>1703152154-355</t>
  </si>
  <si>
    <t>1703152157-356</t>
  </si>
  <si>
    <t>1703152159-357</t>
  </si>
  <si>
    <t>1703152162-358</t>
  </si>
  <si>
    <t>1703152164-359</t>
  </si>
  <si>
    <t>1703152167-360</t>
  </si>
  <si>
    <t>1703152169-361</t>
  </si>
  <si>
    <t>1703152172-362</t>
  </si>
  <si>
    <t>1703152174-363</t>
  </si>
  <si>
    <t>1703152177-364</t>
  </si>
  <si>
    <t>1703152180-365</t>
  </si>
  <si>
    <t>1703152182-366</t>
  </si>
  <si>
    <t>Nature House</t>
  </si>
  <si>
    <t>1703152185-367</t>
  </si>
  <si>
    <t>SSHOPGREENHOUSE</t>
  </si>
  <si>
    <t>1703152195-368</t>
  </si>
  <si>
    <t>1703152198-369</t>
  </si>
  <si>
    <t>1703152202-370</t>
  </si>
  <si>
    <t>1703152204-371</t>
  </si>
  <si>
    <t>1703152208-372</t>
  </si>
  <si>
    <t>1703152211-373</t>
  </si>
  <si>
    <t>1703152214-374</t>
  </si>
  <si>
    <t>1703152217-375</t>
  </si>
  <si>
    <t>1703152220-376</t>
  </si>
  <si>
    <t>1703152224-377</t>
  </si>
  <si>
    <t>1703152226-378</t>
  </si>
  <si>
    <t>1703152229-379</t>
  </si>
  <si>
    <t>1703152231-380</t>
  </si>
  <si>
    <t>1703152234-381</t>
  </si>
  <si>
    <t>1703152236-382</t>
  </si>
  <si>
    <t>1703152239-383</t>
  </si>
  <si>
    <t>1703152241-384</t>
  </si>
  <si>
    <t>1703152244-385</t>
  </si>
  <si>
    <t>Kiwi Plant</t>
  </si>
  <si>
    <t>1703152247-386</t>
  </si>
  <si>
    <t>1703152250-387</t>
  </si>
  <si>
    <t>1703152252-388</t>
  </si>
  <si>
    <t>1703152255-389</t>
  </si>
  <si>
    <t>1703152258-390</t>
  </si>
  <si>
    <t>1703152260-391</t>
  </si>
  <si>
    <t>1703152263-392</t>
  </si>
  <si>
    <t>1703152265-393</t>
  </si>
  <si>
    <t>1703152268-394</t>
  </si>
  <si>
    <t>1703152270-395</t>
  </si>
  <si>
    <t>RootBridges</t>
  </si>
  <si>
    <t>1703152273-396</t>
  </si>
  <si>
    <t>1703152275-397</t>
  </si>
  <si>
    <t>1703152278-398</t>
  </si>
  <si>
    <t>1703152281-399</t>
  </si>
  <si>
    <t>1703152283-400</t>
  </si>
  <si>
    <t>Row Labels</t>
  </si>
  <si>
    <t>Grand Total</t>
  </si>
  <si>
    <t>Sum of SELLING_PRICE</t>
  </si>
  <si>
    <t>Average of RATING</t>
  </si>
  <si>
    <t>Sum of ORIGINAL_PRICE</t>
  </si>
  <si>
    <t>Sum of DISCOUNT</t>
  </si>
  <si>
    <t>Count of NET_QUENTITY</t>
  </si>
  <si>
    <t>Count of 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</si>
</sst>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_ * #,##0_ ;_ * \-#,##0_ ;_ * &quot;-&quot;??_ ;_ @_ "/>
  </numFmts>
  <fonts count="1" x14ac:knownFonts="1">
    <font>
      <sz val="12"/>
      <color theme="1"/>
      <name val="Calibri"/>
      <family val="2"/>
      <scheme val="minor"/>
    </font>
  </fonts>
  <fills count="3">
    <fill>
      <patternFill patternType="none"/>
    </fill>
    <fill>
      <patternFill patternType="gray125"/>
    </fill>
    <fill>
      <patternFill patternType="solid">
        <fgColor theme="9" tint="0.79998168889431442"/>
        <bgColor indexed="64"/>
      </patternFill>
    </fill>
  </fills>
  <borders count="1">
    <border>
      <left/>
      <right/>
      <top/>
      <bottom/>
      <diagonal/>
    </border>
  </borders>
  <cellStyleXfs count="1">
    <xf numFmtId="0" fontId="0" fillId="0" borderId="0"/>
  </cellStyleXfs>
  <cellXfs count="10">
    <xf numFmtId="0" fontId="0" fillId="0" borderId="0" xfId="0"/>
    <xf numFmtId="49" fontId="0" fillId="0" borderId="0" xfId="0" applyNumberFormat="1"/>
    <xf numFmtId="1" fontId="0" fillId="0" borderId="0" xfId="0" applyNumberFormat="1"/>
    <xf numFmtId="0" fontId="0" fillId="0" borderId="0" xfId="0" pivotButton="1"/>
    <xf numFmtId="0" fontId="0" fillId="0" borderId="0" xfId="0" applyAlignment="1">
      <alignment horizontal="left"/>
    </xf>
    <xf numFmtId="164" fontId="0" fillId="0" borderId="0" xfId="0" applyNumberFormat="1"/>
    <xf numFmtId="165" fontId="0" fillId="0" borderId="0" xfId="0" applyNumberFormat="1"/>
    <xf numFmtId="0" fontId="0" fillId="2" borderId="0" xfId="0" applyFill="1"/>
    <xf numFmtId="2" fontId="0" fillId="0" borderId="0" xfId="0" applyNumberFormat="1"/>
    <xf numFmtId="0" fontId="0" fillId="0" borderId="0" xfId="0" applyNumberFormat="1"/>
  </cellXfs>
  <cellStyles count="1">
    <cellStyle name="Normal" xfId="0" builtinId="0"/>
  </cellStyles>
  <dxfs count="79">
    <dxf>
      <numFmt numFmtId="164" formatCode="0.0"/>
    </dxf>
    <dxf>
      <numFmt numFmtId="164" formatCode="0.0"/>
    </dxf>
    <dxf>
      <numFmt numFmtId="165" formatCode="_ * #,##0_ ;_ * \-#,##0_ ;_ * &quot;-&quot;??_ ;_ @_ "/>
    </dxf>
    <dxf>
      <numFmt numFmtId="164" formatCode="0.0"/>
    </dxf>
    <dxf>
      <numFmt numFmtId="164" formatCode="0.0"/>
    </dxf>
    <dxf>
      <numFmt numFmtId="165" formatCode="_ * #,##0_ ;_ * \-#,##0_ ;_ * &quot;-&quot;??_ ;_ @_ "/>
    </dxf>
    <dxf>
      <numFmt numFmtId="164" formatCode="0.0"/>
    </dxf>
    <dxf>
      <numFmt numFmtId="164" formatCode="0.0"/>
    </dxf>
    <dxf>
      <numFmt numFmtId="165" formatCode="_ * #,##0_ ;_ * \-#,##0_ ;_ * &quot;-&quot;??_ ;_ @_ "/>
    </dxf>
    <dxf>
      <numFmt numFmtId="164" formatCode="0.0"/>
    </dxf>
    <dxf>
      <numFmt numFmtId="164" formatCode="0.0"/>
    </dxf>
    <dxf>
      <numFmt numFmtId="165" formatCode="_ * #,##0_ ;_ * \-#,##0_ ;_ * &quot;-&quot;??_ ;_ @_ "/>
    </dxf>
    <dxf>
      <numFmt numFmtId="164" formatCode="0.0"/>
    </dxf>
    <dxf>
      <numFmt numFmtId="164" formatCode="0.0"/>
    </dxf>
    <dxf>
      <numFmt numFmtId="165" formatCode="_ * #,##0_ ;_ * \-#,##0_ ;_ * &quot;-&quot;??_ ;_ @_ "/>
    </dxf>
    <dxf>
      <numFmt numFmtId="164" formatCode="0.0"/>
    </dxf>
    <dxf>
      <numFmt numFmtId="164" formatCode="0.0"/>
    </dxf>
    <dxf>
      <numFmt numFmtId="165" formatCode="_ * #,##0_ ;_ * \-#,##0_ ;_ * &quot;-&quot;??_ ;_ @_ "/>
    </dxf>
    <dxf>
      <numFmt numFmtId="164" formatCode="0.0"/>
    </dxf>
    <dxf>
      <numFmt numFmtId="164" formatCode="0.0"/>
    </dxf>
    <dxf>
      <numFmt numFmtId="165" formatCode="_ * #,##0_ ;_ * \-#,##0_ ;_ * &quot;-&quot;??_ ;_ @_ "/>
    </dxf>
    <dxf>
      <numFmt numFmtId="164" formatCode="0.0"/>
    </dxf>
    <dxf>
      <numFmt numFmtId="164" formatCode="0.0"/>
    </dxf>
    <dxf>
      <numFmt numFmtId="165" formatCode="_ * #,##0_ ;_ * \-#,##0_ ;_ * &quot;-&quot;??_ ;_ @_ "/>
    </dxf>
    <dxf>
      <numFmt numFmtId="164" formatCode="0.0"/>
    </dxf>
    <dxf>
      <numFmt numFmtId="164" formatCode="0.0"/>
    </dxf>
    <dxf>
      <numFmt numFmtId="165" formatCode="_ * #,##0_ ;_ * \-#,##0_ ;_ * &quot;-&quot;??_ ;_ @_ "/>
    </dxf>
    <dxf>
      <numFmt numFmtId="164" formatCode="0.0"/>
    </dxf>
    <dxf>
      <numFmt numFmtId="164" formatCode="0.0"/>
    </dxf>
    <dxf>
      <numFmt numFmtId="165" formatCode="_ * #,##0_ ;_ * \-#,##0_ ;_ * &quot;-&quot;??_ ;_ @_ "/>
    </dxf>
    <dxf>
      <numFmt numFmtId="164" formatCode="0.0"/>
    </dxf>
    <dxf>
      <numFmt numFmtId="164" formatCode="0.0"/>
    </dxf>
    <dxf>
      <numFmt numFmtId="165" formatCode="_ * #,##0_ ;_ * \-#,##0_ ;_ * &quot;-&quot;??_ ;_ @_ "/>
    </dxf>
    <dxf>
      <numFmt numFmtId="164" formatCode="0.0"/>
    </dxf>
    <dxf>
      <numFmt numFmtId="164" formatCode="0.0"/>
    </dxf>
    <dxf>
      <numFmt numFmtId="165" formatCode="_ * #,##0_ ;_ * \-#,##0_ ;_ * &quot;-&quot;??_ ;_ @_ "/>
    </dxf>
    <dxf>
      <numFmt numFmtId="164" formatCode="0.0"/>
    </dxf>
    <dxf>
      <numFmt numFmtId="164" formatCode="0.0"/>
    </dxf>
    <dxf>
      <numFmt numFmtId="165" formatCode="_ * #,##0_ ;_ * \-#,##0_ ;_ * &quot;-&quot;??_ ;_ @_ "/>
    </dxf>
    <dxf>
      <numFmt numFmtId="164" formatCode="0.0"/>
    </dxf>
    <dxf>
      <numFmt numFmtId="164" formatCode="0.0"/>
    </dxf>
    <dxf>
      <numFmt numFmtId="165" formatCode="_ * #,##0_ ;_ * \-#,##0_ ;_ * &quot;-&quot;??_ ;_ @_ "/>
    </dxf>
    <dxf>
      <numFmt numFmtId="164" formatCode="0.0"/>
    </dxf>
    <dxf>
      <numFmt numFmtId="164" formatCode="0.0"/>
    </dxf>
    <dxf>
      <numFmt numFmtId="165" formatCode="_ * #,##0_ ;_ * \-#,##0_ ;_ * &quot;-&quot;??_ ;_ @_ "/>
    </dxf>
    <dxf>
      <numFmt numFmtId="164" formatCode="0.0"/>
    </dxf>
    <dxf>
      <numFmt numFmtId="164" formatCode="0.0"/>
    </dxf>
    <dxf>
      <numFmt numFmtId="165" formatCode="_ * #,##0_ ;_ * \-#,##0_ ;_ * &quot;-&quot;??_ ;_ @_ "/>
    </dxf>
    <dxf>
      <numFmt numFmtId="164" formatCode="0.0"/>
    </dxf>
    <dxf>
      <numFmt numFmtId="164" formatCode="0.0"/>
    </dxf>
    <dxf>
      <numFmt numFmtId="165" formatCode="_ * #,##0_ ;_ * \-#,##0_ ;_ * &quot;-&quot;??_ ;_ @_ "/>
    </dxf>
    <dxf>
      <numFmt numFmtId="164" formatCode="0.0"/>
    </dxf>
    <dxf>
      <numFmt numFmtId="164" formatCode="0.0"/>
    </dxf>
    <dxf>
      <numFmt numFmtId="165" formatCode="_ * #,##0_ ;_ * \-#,##0_ ;_ * &quot;-&quot;??_ ;_ @_ "/>
    </dxf>
    <dxf>
      <numFmt numFmtId="164" formatCode="0.0"/>
    </dxf>
    <dxf>
      <numFmt numFmtId="164" formatCode="0.0"/>
    </dxf>
    <dxf>
      <numFmt numFmtId="165" formatCode="_ * #,##0_ ;_ * \-#,##0_ ;_ * &quot;-&quot;??_ ;_ @_ "/>
    </dxf>
    <dxf>
      <numFmt numFmtId="164" formatCode="0.0"/>
    </dxf>
    <dxf>
      <numFmt numFmtId="164" formatCode="0.0"/>
    </dxf>
    <dxf>
      <numFmt numFmtId="165" formatCode="_ * #,##0_ ;_ * \-#,##0_ ;_ * &quot;-&quot;??_ ;_ @_ "/>
    </dxf>
    <dxf>
      <numFmt numFmtId="164" formatCode="0.0"/>
    </dxf>
    <dxf>
      <numFmt numFmtId="164" formatCode="0.0"/>
    </dxf>
    <dxf>
      <numFmt numFmtId="165" formatCode="_ * #,##0_ ;_ * \-#,##0_ ;_ * &quot;-&quot;??_ ;_ @_ "/>
    </dxf>
    <dxf>
      <numFmt numFmtId="164" formatCode="0.0"/>
    </dxf>
    <dxf>
      <numFmt numFmtId="164" formatCode="0.0"/>
    </dxf>
    <dxf>
      <numFmt numFmtId="165" formatCode="_ * #,##0_ ;_ * \-#,##0_ ;_ * &quot;-&quot;??_ ;_ @_ "/>
    </dxf>
    <dxf>
      <numFmt numFmtId="164" formatCode="0.0"/>
    </dxf>
    <dxf>
      <numFmt numFmtId="164" formatCode="0.0"/>
    </dxf>
    <dxf>
      <numFmt numFmtId="165" formatCode="_ * #,##0_ ;_ * \-#,##0_ ;_ * &quot;-&quot;??_ ;_ @_ "/>
    </dxf>
    <dxf>
      <numFmt numFmtId="164" formatCode="0.0"/>
    </dxf>
    <dxf>
      <numFmt numFmtId="164" formatCode="0.0"/>
    </dxf>
    <dxf>
      <numFmt numFmtId="165" formatCode="_ * #,##0_ ;_ * \-#,##0_ ;_ * &quot;-&quot;??_ ;_ @_ "/>
    </dxf>
    <dxf>
      <numFmt numFmtId="164" formatCode="0.0"/>
    </dxf>
    <dxf>
      <numFmt numFmtId="164" formatCode="0.0"/>
    </dxf>
    <dxf>
      <numFmt numFmtId="165" formatCode="_ * #,##0_ ;_ * \-#,##0_ ;_ * &quot;-&quot;??_ ;_ @_ "/>
    </dxf>
    <dxf>
      <numFmt numFmtId="165" formatCode="_ * #,##0_ ;_ * \-#,##0_ ;_ * &quot;-&quot;??_ ;_ @_ "/>
    </dxf>
    <dxf>
      <numFmt numFmtId="164" formatCode="0.0"/>
    </dxf>
    <dxf>
      <numFmt numFmtId="164" formatCode="0.0"/>
    </dxf>
    <dxf>
      <numFmt numFmtId="164" formatCode="0.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[PLANTS_ROOT_19 (2).xlsx]type vs all prices!PivotTable1</c:name>
    <c:fmtId val="1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'type vs all prices'!$B$3</c:f>
              <c:strCache>
                <c:ptCount val="1"/>
                <c:pt idx="0">
                  <c:v>Sum of SELLING_PRICE</c:v>
                </c:pt>
              </c:strCache>
            </c:strRef>
          </c:tx>
          <c:spPr>
            <a:solidFill>
              <a:schemeClr val="accent1"/>
            </a:solidFill>
            <a:ln>
              <a:noFill/>
            </a:ln>
            <a:effectLst/>
          </c:spPr>
          <c:invertIfNegative val="0"/>
          <c:cat>
            <c:strRef>
              <c:f>'type vs all prices'!$A$4</c:f>
              <c:strCache>
                <c:ptCount val="1"/>
                <c:pt idx="0">
                  <c:v>Fruit</c:v>
                </c:pt>
              </c:strCache>
            </c:strRef>
          </c:cat>
          <c:val>
            <c:numRef>
              <c:f>'type vs all prices'!$B$4</c:f>
              <c:numCache>
                <c:formatCode>General</c:formatCode>
                <c:ptCount val="1"/>
                <c:pt idx="0">
                  <c:v>7791</c:v>
                </c:pt>
              </c:numCache>
            </c:numRef>
          </c:val>
          <c:extLst>
            <c:ext xmlns:c16="http://schemas.microsoft.com/office/drawing/2014/chart" uri="{C3380CC4-5D6E-409C-BE32-E72D297353CC}">
              <c16:uniqueId val="{00000000-8923-4FCD-BAE9-B9B3F6872D1B}"/>
            </c:ext>
          </c:extLst>
        </c:ser>
        <c:ser>
          <c:idx val="1"/>
          <c:order val="1"/>
          <c:tx>
            <c:strRef>
              <c:f>'type vs all prices'!$C$3</c:f>
              <c:strCache>
                <c:ptCount val="1"/>
                <c:pt idx="0">
                  <c:v>Sum of ORIGINAL_PRICE</c:v>
                </c:pt>
              </c:strCache>
            </c:strRef>
          </c:tx>
          <c:spPr>
            <a:solidFill>
              <a:schemeClr val="accent2"/>
            </a:solidFill>
            <a:ln>
              <a:noFill/>
            </a:ln>
            <a:effectLst/>
          </c:spPr>
          <c:invertIfNegative val="0"/>
          <c:cat>
            <c:strRef>
              <c:f>'type vs all prices'!$A$4</c:f>
              <c:strCache>
                <c:ptCount val="1"/>
                <c:pt idx="0">
                  <c:v>Fruit</c:v>
                </c:pt>
              </c:strCache>
            </c:strRef>
          </c:cat>
          <c:val>
            <c:numRef>
              <c:f>'type vs all prices'!$C$4</c:f>
              <c:numCache>
                <c:formatCode>General</c:formatCode>
                <c:ptCount val="1"/>
                <c:pt idx="0">
                  <c:v>25332</c:v>
                </c:pt>
              </c:numCache>
            </c:numRef>
          </c:val>
          <c:extLst>
            <c:ext xmlns:c16="http://schemas.microsoft.com/office/drawing/2014/chart" uri="{C3380CC4-5D6E-409C-BE32-E72D297353CC}">
              <c16:uniqueId val="{00000000-4DFB-425E-A319-809C1EFC7E7C}"/>
            </c:ext>
          </c:extLst>
        </c:ser>
        <c:ser>
          <c:idx val="2"/>
          <c:order val="2"/>
          <c:tx>
            <c:strRef>
              <c:f>'type vs all prices'!$D$3</c:f>
              <c:strCache>
                <c:ptCount val="1"/>
                <c:pt idx="0">
                  <c:v>Sum of DISCOUNT</c:v>
                </c:pt>
              </c:strCache>
            </c:strRef>
          </c:tx>
          <c:spPr>
            <a:solidFill>
              <a:schemeClr val="accent3"/>
            </a:solidFill>
            <a:ln>
              <a:noFill/>
            </a:ln>
            <a:effectLst/>
          </c:spPr>
          <c:invertIfNegative val="0"/>
          <c:cat>
            <c:strRef>
              <c:f>'type vs all prices'!$A$4</c:f>
              <c:strCache>
                <c:ptCount val="1"/>
                <c:pt idx="0">
                  <c:v>Fruit</c:v>
                </c:pt>
              </c:strCache>
            </c:strRef>
          </c:cat>
          <c:val>
            <c:numRef>
              <c:f>'type vs all prices'!$D$4</c:f>
              <c:numCache>
                <c:formatCode>General</c:formatCode>
                <c:ptCount val="1"/>
                <c:pt idx="0">
                  <c:v>3333</c:v>
                </c:pt>
              </c:numCache>
            </c:numRef>
          </c:val>
          <c:extLst>
            <c:ext xmlns:c16="http://schemas.microsoft.com/office/drawing/2014/chart" uri="{C3380CC4-5D6E-409C-BE32-E72D297353CC}">
              <c16:uniqueId val="{00000002-4DFB-425E-A319-809C1EFC7E7C}"/>
            </c:ext>
          </c:extLst>
        </c:ser>
        <c:dLbls>
          <c:showLegendKey val="0"/>
          <c:showVal val="0"/>
          <c:showCatName val="0"/>
          <c:showSerName val="0"/>
          <c:showPercent val="0"/>
          <c:showBubbleSize val="0"/>
        </c:dLbls>
        <c:gapWidth val="219"/>
        <c:overlap val="-27"/>
        <c:axId val="879858320"/>
        <c:axId val="879854000"/>
      </c:barChart>
      <c:catAx>
        <c:axId val="8798583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9854000"/>
        <c:crosses val="autoZero"/>
        <c:auto val="1"/>
        <c:lblAlgn val="ctr"/>
        <c:lblOffset val="100"/>
        <c:noMultiLvlLbl val="0"/>
      </c:catAx>
      <c:valAx>
        <c:axId val="8798540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98583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[PLANTS_ROOT_19 (2).xlsx]selllers wise rating!PivotTable3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u="sng"/>
              <a:t>SELLER</a:t>
            </a:r>
            <a:r>
              <a:rPr lang="en-US" b="1" u="sng" baseline="0"/>
              <a:t> WISE RATING</a:t>
            </a:r>
            <a:endParaRPr lang="en-US" b="1" u="sng"/>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'selllers wise rating'!$B$3</c:f>
              <c:strCache>
                <c:ptCount val="1"/>
                <c:pt idx="0">
                  <c:v>Total</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'selllers wise rating'!$A$4:$A$18</c:f>
              <c:strCache>
                <c:ptCount val="14"/>
                <c:pt idx="0">
                  <c:v>MagicQueen2</c:v>
                </c:pt>
                <c:pt idx="1">
                  <c:v>UkaandaGarden</c:v>
                </c:pt>
                <c:pt idx="2">
                  <c:v>ABEFARIYA</c:v>
                </c:pt>
                <c:pt idx="3">
                  <c:v>TheEntacloo</c:v>
                </c:pt>
                <c:pt idx="4">
                  <c:v>OXYGREENPLANT</c:v>
                </c:pt>
                <c:pt idx="5">
                  <c:v>EarthAngel</c:v>
                </c:pt>
                <c:pt idx="6">
                  <c:v>Platone</c:v>
                </c:pt>
                <c:pt idx="7">
                  <c:v>BREEZYBLOOM</c:v>
                </c:pt>
                <c:pt idx="8">
                  <c:v>KUMUBON</c:v>
                </c:pt>
                <c:pt idx="9">
                  <c:v>minatigreenhouse</c:v>
                </c:pt>
                <c:pt idx="10">
                  <c:v>MiracleGardenn</c:v>
                </c:pt>
                <c:pt idx="11">
                  <c:v>ARYANEVERGREEN</c:v>
                </c:pt>
                <c:pt idx="12">
                  <c:v>GreenyOn</c:v>
                </c:pt>
                <c:pt idx="13">
                  <c:v>CloudFarming</c:v>
                </c:pt>
              </c:strCache>
            </c:strRef>
          </c:cat>
          <c:val>
            <c:numRef>
              <c:f>'selllers wise rating'!$B$4:$B$18</c:f>
              <c:numCache>
                <c:formatCode>0.0</c:formatCode>
                <c:ptCount val="14"/>
                <c:pt idx="0">
                  <c:v>3.2</c:v>
                </c:pt>
                <c:pt idx="1">
                  <c:v>3.2</c:v>
                </c:pt>
                <c:pt idx="2">
                  <c:v>3.2</c:v>
                </c:pt>
                <c:pt idx="3">
                  <c:v>3.2</c:v>
                </c:pt>
                <c:pt idx="4">
                  <c:v>3.2</c:v>
                </c:pt>
                <c:pt idx="5">
                  <c:v>3.2</c:v>
                </c:pt>
                <c:pt idx="6">
                  <c:v>3.2</c:v>
                </c:pt>
                <c:pt idx="7">
                  <c:v>3.2</c:v>
                </c:pt>
                <c:pt idx="8">
                  <c:v>3.2000000000000006</c:v>
                </c:pt>
                <c:pt idx="9">
                  <c:v>3.2000000000000006</c:v>
                </c:pt>
                <c:pt idx="10">
                  <c:v>3.2000000000000006</c:v>
                </c:pt>
                <c:pt idx="11">
                  <c:v>3.2000000000000006</c:v>
                </c:pt>
                <c:pt idx="12">
                  <c:v>3.5</c:v>
                </c:pt>
                <c:pt idx="13">
                  <c:v>3.5125000000000002</c:v>
                </c:pt>
              </c:numCache>
            </c:numRef>
          </c:val>
          <c:extLst>
            <c:ext xmlns:c16="http://schemas.microsoft.com/office/drawing/2014/chart" uri="{C3380CC4-5D6E-409C-BE32-E72D297353CC}">
              <c16:uniqueId val="{00000000-0890-4BD9-9FAE-65C1D125CE99}"/>
            </c:ext>
          </c:extLst>
        </c:ser>
        <c:dLbls>
          <c:dLblPos val="outEnd"/>
          <c:showLegendKey val="0"/>
          <c:showVal val="1"/>
          <c:showCatName val="0"/>
          <c:showSerName val="0"/>
          <c:showPercent val="0"/>
          <c:showBubbleSize val="0"/>
        </c:dLbls>
        <c:gapWidth val="219"/>
        <c:overlap val="-27"/>
        <c:axId val="432579247"/>
        <c:axId val="432569647"/>
      </c:barChart>
      <c:catAx>
        <c:axId val="4325792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432569647"/>
        <c:crosses val="autoZero"/>
        <c:auto val="1"/>
        <c:lblAlgn val="ctr"/>
        <c:lblOffset val="100"/>
        <c:noMultiLvlLbl val="0"/>
      </c:catAx>
      <c:valAx>
        <c:axId val="432569647"/>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4325792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76200" cap="flat" cmpd="sng" algn="ctr">
      <a:solidFill>
        <a:schemeClr val="tx1">
          <a:lumMod val="65000"/>
          <a:lumOff val="3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[PLANTS_ROOT_19 (2).xlsx]plants sold by sellers!PivotTable4</c:name>
    <c:fmtId val="2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u="sng"/>
              <a:t>PLANT SOLD</a:t>
            </a:r>
            <a:r>
              <a:rPr lang="en-US" b="1" u="sng" baseline="0"/>
              <a:t> BY SELLERS</a:t>
            </a:r>
            <a:endParaRPr lang="en-US" b="1" u="sng"/>
          </a:p>
        </c:rich>
      </c:tx>
      <c:layout>
        <c:manualLayout>
          <c:xMode val="edge"/>
          <c:yMode val="edge"/>
          <c:x val="0.31150568678915136"/>
          <c:y val="3.673715181162755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105531174165405"/>
          <c:y val="0.14573424297735882"/>
          <c:w val="0.82248144740125817"/>
          <c:h val="0.48852638638176166"/>
        </c:manualLayout>
      </c:layout>
      <c:barChart>
        <c:barDir val="col"/>
        <c:grouping val="clustered"/>
        <c:varyColors val="0"/>
        <c:ser>
          <c:idx val="0"/>
          <c:order val="0"/>
          <c:tx>
            <c:strRef>
              <c:f>'plants sold by sellers'!$B$3</c:f>
              <c:strCache>
                <c:ptCount val="1"/>
                <c:pt idx="0">
                  <c:v>Total</c:v>
                </c:pt>
              </c:strCache>
            </c:strRef>
          </c:tx>
          <c:spPr>
            <a:solidFill>
              <a:schemeClr val="accent1"/>
            </a:solidFill>
            <a:ln>
              <a:noFill/>
            </a:ln>
            <a:effectLst/>
          </c:spPr>
          <c:invertIfNegative val="0"/>
          <c:cat>
            <c:strRef>
              <c:f>'plants sold by sellers'!$A$4:$A$20</c:f>
              <c:strCache>
                <c:ptCount val="16"/>
                <c:pt idx="0">
                  <c:v>Platone</c:v>
                </c:pt>
                <c:pt idx="1">
                  <c:v>CloudFarming</c:v>
                </c:pt>
                <c:pt idx="2">
                  <c:v>ABEFARIYA</c:v>
                </c:pt>
                <c:pt idx="3">
                  <c:v>ARYANEVERGREEN</c:v>
                </c:pt>
                <c:pt idx="4">
                  <c:v>MiracleGardenn</c:v>
                </c:pt>
                <c:pt idx="5">
                  <c:v>minatigreenhouse</c:v>
                </c:pt>
                <c:pt idx="6">
                  <c:v>KUMUBON</c:v>
                </c:pt>
                <c:pt idx="7">
                  <c:v>GreenyOn</c:v>
                </c:pt>
                <c:pt idx="8">
                  <c:v>BREEZYBLOOM</c:v>
                </c:pt>
                <c:pt idx="9">
                  <c:v>TheEntacloo</c:v>
                </c:pt>
                <c:pt idx="10">
                  <c:v>DreamandDreamTraders</c:v>
                </c:pt>
                <c:pt idx="11">
                  <c:v>OXYGREENPLANT</c:v>
                </c:pt>
                <c:pt idx="12">
                  <c:v>UkaandaGarden</c:v>
                </c:pt>
                <c:pt idx="13">
                  <c:v>MagicQueen2</c:v>
                </c:pt>
                <c:pt idx="14">
                  <c:v>EarthAngel</c:v>
                </c:pt>
                <c:pt idx="15">
                  <c:v>SMVD11</c:v>
                </c:pt>
              </c:strCache>
            </c:strRef>
          </c:cat>
          <c:val>
            <c:numRef>
              <c:f>'plants sold by sellers'!$B$4:$B$20</c:f>
              <c:numCache>
                <c:formatCode>_ * #,##0_ ;_ * \-#,##0_ ;_ * "-"??_ ;_ @_ </c:formatCode>
                <c:ptCount val="16"/>
                <c:pt idx="0">
                  <c:v>13</c:v>
                </c:pt>
                <c:pt idx="1">
                  <c:v>8</c:v>
                </c:pt>
                <c:pt idx="2">
                  <c:v>4</c:v>
                </c:pt>
                <c:pt idx="3">
                  <c:v>3</c:v>
                </c:pt>
                <c:pt idx="4">
                  <c:v>3</c:v>
                </c:pt>
                <c:pt idx="5">
                  <c:v>3</c:v>
                </c:pt>
                <c:pt idx="6">
                  <c:v>3</c:v>
                </c:pt>
                <c:pt idx="7">
                  <c:v>2</c:v>
                </c:pt>
                <c:pt idx="8">
                  <c:v>2</c:v>
                </c:pt>
                <c:pt idx="9">
                  <c:v>2</c:v>
                </c:pt>
                <c:pt idx="10">
                  <c:v>2</c:v>
                </c:pt>
                <c:pt idx="11">
                  <c:v>2</c:v>
                </c:pt>
                <c:pt idx="12">
                  <c:v>1</c:v>
                </c:pt>
                <c:pt idx="13">
                  <c:v>1</c:v>
                </c:pt>
                <c:pt idx="14">
                  <c:v>1</c:v>
                </c:pt>
                <c:pt idx="15">
                  <c:v>1</c:v>
                </c:pt>
              </c:numCache>
            </c:numRef>
          </c:val>
          <c:extLst>
            <c:ext xmlns:c16="http://schemas.microsoft.com/office/drawing/2014/chart" uri="{C3380CC4-5D6E-409C-BE32-E72D297353CC}">
              <c16:uniqueId val="{00000000-8A52-428C-A3A3-F7394CCFAF6E}"/>
            </c:ext>
          </c:extLst>
        </c:ser>
        <c:dLbls>
          <c:showLegendKey val="0"/>
          <c:showVal val="0"/>
          <c:showCatName val="0"/>
          <c:showSerName val="0"/>
          <c:showPercent val="0"/>
          <c:showBubbleSize val="0"/>
        </c:dLbls>
        <c:gapWidth val="219"/>
        <c:overlap val="-27"/>
        <c:axId val="432574927"/>
        <c:axId val="432573007"/>
      </c:barChart>
      <c:catAx>
        <c:axId val="4325749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2573007"/>
        <c:crosses val="autoZero"/>
        <c:auto val="1"/>
        <c:lblAlgn val="ctr"/>
        <c:lblOffset val="100"/>
        <c:noMultiLvlLbl val="0"/>
      </c:catAx>
      <c:valAx>
        <c:axId val="432573007"/>
        <c:scaling>
          <c:orientation val="minMax"/>
        </c:scaling>
        <c:delete val="0"/>
        <c:axPos val="l"/>
        <c:majorGridlines>
          <c:spPr>
            <a:ln w="9525" cap="flat" cmpd="sng" algn="ctr">
              <a:solidFill>
                <a:schemeClr val="tx1">
                  <a:lumMod val="15000"/>
                  <a:lumOff val="85000"/>
                </a:schemeClr>
              </a:solidFill>
              <a:round/>
            </a:ln>
            <a:effectLst/>
          </c:spPr>
        </c:majorGridlines>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25749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76200" cap="flat" cmpd="sng" algn="ctr">
      <a:solidFill>
        <a:schemeClr val="tx1">
          <a:lumMod val="65000"/>
          <a:lumOff val="35000"/>
        </a:schemeClr>
      </a:solidFill>
      <a:round/>
      <a:extLst>
        <a:ext uri="{C807C97D-BFC1-408E-A445-0C87EB9F89A2}">
          <ask:lineSketchStyleProps xmlns:ask="http://schemas.microsoft.com/office/drawing/2018/sketchyshapes">
            <ask:type>
              <ask:lineSketchNone/>
            </ask:type>
          </ask:lineSketchStyleProps>
        </a:ext>
      </a:extLst>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[PLANTS_ROOT_19 (2).xlsx]type wise average rating (2)!PivotTable1</c:name>
    <c:fmtId val="84"/>
  </c:pivotSource>
  <c:chart>
    <c:title>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60000"/>
              <a:lumOff val="40000"/>
            </a:schemeClr>
          </a:solidFill>
          <a:ln>
            <a:noFill/>
          </a:ln>
          <a:effectLst/>
        </c:spPr>
      </c:pivotFmt>
      <c:pivotFmt>
        <c:idx val="2"/>
        <c:spPr>
          <a:solidFill>
            <a:schemeClr val="accent6">
              <a:lumMod val="75000"/>
            </a:schemeClr>
          </a:solidFill>
          <a:ln>
            <a:noFill/>
          </a:ln>
          <a:effectLst/>
        </c:spPr>
      </c:pivotFmt>
      <c:pivotFmt>
        <c:idx val="3"/>
        <c:spPr>
          <a:solidFill>
            <a:schemeClr val="accent6">
              <a:lumMod val="40000"/>
              <a:lumOff val="60000"/>
            </a:schemeClr>
          </a:solidFill>
          <a:ln>
            <a:noFill/>
          </a:ln>
          <a:effectLst/>
        </c:spPr>
      </c:pivotFmt>
      <c:pivotFmt>
        <c:idx val="4"/>
        <c:spPr>
          <a:solidFill>
            <a:schemeClr val="accent6">
              <a:lumMod val="60000"/>
              <a:lumOff val="40000"/>
            </a:schemeClr>
          </a:solidFill>
          <a:ln>
            <a:noFill/>
          </a:ln>
          <a:effectLst/>
        </c:spPr>
      </c:pivotFmt>
      <c:pivotFmt>
        <c:idx val="5"/>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pivotFmt>
      <c:pivotFmt>
        <c:idx val="7"/>
        <c:spPr>
          <a:solidFill>
            <a:schemeClr val="accent6">
              <a:lumMod val="40000"/>
              <a:lumOff val="60000"/>
            </a:schemeClr>
          </a:solidFill>
          <a:ln>
            <a:noFill/>
          </a:ln>
          <a:effectLst/>
        </c:spPr>
      </c:pivotFmt>
    </c:pivotFmts>
    <c:plotArea>
      <c:layout/>
      <c:barChart>
        <c:barDir val="col"/>
        <c:grouping val="percentStacked"/>
        <c:varyColors val="0"/>
        <c:ser>
          <c:idx val="0"/>
          <c:order val="0"/>
          <c:tx>
            <c:strRef>
              <c:f>'type wise average rating (2)'!$B$3</c:f>
              <c:strCache>
                <c:ptCount val="1"/>
                <c:pt idx="0">
                  <c:v>Total</c:v>
                </c:pt>
              </c:strCache>
            </c:strRef>
          </c:tx>
          <c:spPr>
            <a:solidFill>
              <a:schemeClr val="accent6">
                <a:lumMod val="60000"/>
                <a:lumOff val="40000"/>
              </a:schemeClr>
            </a:solidFill>
            <a:ln>
              <a:noFill/>
            </a:ln>
            <a:effectLst/>
          </c:spPr>
          <c:invertIfNegative val="0"/>
          <c:dPt>
            <c:idx val="1"/>
            <c:invertIfNegative val="0"/>
            <c:bubble3D val="0"/>
            <c:extLst>
              <c:ext xmlns:c16="http://schemas.microsoft.com/office/drawing/2014/chart" uri="{C3380CC4-5D6E-409C-BE32-E72D297353CC}">
                <c16:uniqueId val="{00000001-9C9F-4448-A92D-CA8503B15BC6}"/>
              </c:ext>
            </c:extLst>
          </c:dPt>
          <c:dPt>
            <c:idx val="2"/>
            <c:invertIfNegative val="0"/>
            <c:bubble3D val="0"/>
            <c:extLst>
              <c:ext xmlns:c16="http://schemas.microsoft.com/office/drawing/2014/chart" uri="{C3380CC4-5D6E-409C-BE32-E72D297353CC}">
                <c16:uniqueId val="{00000003-9C9F-4448-A92D-CA8503B15BC6}"/>
              </c:ext>
            </c:extLst>
          </c:dPt>
          <c:dPt>
            <c:idx val="7"/>
            <c:invertIfNegative val="0"/>
            <c:bubble3D val="0"/>
            <c:extLst>
              <c:ext xmlns:c16="http://schemas.microsoft.com/office/drawing/2014/chart" uri="{C3380CC4-5D6E-409C-BE32-E72D297353CC}">
                <c16:uniqueId val="{00000004-9C9F-4448-A92D-CA8503B15BC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'type wise average rating (2)'!$A$4:$A$5</c:f>
              <c:strCache>
                <c:ptCount val="1"/>
                <c:pt idx="0">
                  <c:v>Fruit</c:v>
                </c:pt>
              </c:strCache>
            </c:strRef>
          </c:cat>
          <c:val>
            <c:numRef>
              <c:f>'type wise average rating (2)'!$B$4:$B$5</c:f>
              <c:numCache>
                <c:formatCode>0.0</c:formatCode>
                <c:ptCount val="1"/>
                <c:pt idx="0">
                  <c:v>3.2215686274509792</c:v>
                </c:pt>
              </c:numCache>
            </c:numRef>
          </c:val>
          <c:extLst>
            <c:ext xmlns:c16="http://schemas.microsoft.com/office/drawing/2014/chart" uri="{C3380CC4-5D6E-409C-BE32-E72D297353CC}">
              <c16:uniqueId val="{00000005-9C9F-4448-A92D-CA8503B15BC6}"/>
            </c:ext>
          </c:extLst>
        </c:ser>
        <c:dLbls>
          <c:dLblPos val="ctr"/>
          <c:showLegendKey val="0"/>
          <c:showVal val="1"/>
          <c:showCatName val="0"/>
          <c:showSerName val="0"/>
          <c:showPercent val="0"/>
          <c:showBubbleSize val="0"/>
        </c:dLbls>
        <c:gapWidth val="79"/>
        <c:overlap val="100"/>
        <c:axId val="360880751"/>
        <c:axId val="360887471"/>
      </c:barChart>
      <c:catAx>
        <c:axId val="36088075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360887471"/>
        <c:crosses val="autoZero"/>
        <c:auto val="1"/>
        <c:lblAlgn val="ctr"/>
        <c:lblOffset val="100"/>
        <c:noMultiLvlLbl val="0"/>
      </c:catAx>
      <c:valAx>
        <c:axId val="360887471"/>
        <c:scaling>
          <c:orientation val="minMax"/>
        </c:scaling>
        <c:delete val="1"/>
        <c:axPos val="l"/>
        <c:numFmt formatCode="0%" sourceLinked="1"/>
        <c:majorTickMark val="none"/>
        <c:minorTickMark val="none"/>
        <c:tickLblPos val="nextTo"/>
        <c:crossAx val="3608807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[PLANTS_ROOT_19 (2).xlsx]type wise average rating!PivotTable1</c:name>
    <c:fmtId val="74"/>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u="sng"/>
              <a:t>tYPE</a:t>
            </a:r>
            <a:r>
              <a:rPr lang="en-US" u="sng" baseline="0"/>
              <a:t> WISE AVG RATING</a:t>
            </a:r>
            <a:endParaRPr lang="en-US" u="sng"/>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60000"/>
              <a:lumOff val="40000"/>
            </a:schemeClr>
          </a:solidFill>
          <a:ln>
            <a:noFill/>
          </a:ln>
          <a:effectLst/>
        </c:spPr>
      </c:pivotFmt>
      <c:pivotFmt>
        <c:idx val="2"/>
        <c:spPr>
          <a:solidFill>
            <a:schemeClr val="accent6">
              <a:lumMod val="75000"/>
            </a:schemeClr>
          </a:solidFill>
          <a:ln>
            <a:noFill/>
          </a:ln>
          <a:effectLst/>
        </c:spPr>
      </c:pivotFmt>
      <c:pivotFmt>
        <c:idx val="3"/>
        <c:spPr>
          <a:solidFill>
            <a:schemeClr val="accent6">
              <a:lumMod val="40000"/>
              <a:lumOff val="60000"/>
            </a:schemeClr>
          </a:solidFill>
          <a:ln>
            <a:noFill/>
          </a:ln>
          <a:effectLst/>
        </c:spPr>
      </c:pivotFmt>
      <c:pivotFmt>
        <c:idx val="4"/>
        <c:spPr>
          <a:solidFill>
            <a:schemeClr val="accent6">
              <a:lumMod val="60000"/>
              <a:lumOff val="40000"/>
            </a:schemeClr>
          </a:solidFill>
          <a:ln>
            <a:noFill/>
          </a:ln>
          <a:effectLst/>
        </c:spPr>
      </c:pivotFmt>
    </c:pivotFmts>
    <c:plotArea>
      <c:layout/>
      <c:barChart>
        <c:barDir val="col"/>
        <c:grouping val="percentStacked"/>
        <c:varyColors val="0"/>
        <c:ser>
          <c:idx val="0"/>
          <c:order val="0"/>
          <c:tx>
            <c:strRef>
              <c:f>'type wise average rating'!$B$3</c:f>
              <c:strCache>
                <c:ptCount val="1"/>
                <c:pt idx="0">
                  <c:v>Total</c:v>
                </c:pt>
              </c:strCache>
            </c:strRef>
          </c:tx>
          <c:spPr>
            <a:solidFill>
              <a:schemeClr val="accent6">
                <a:lumMod val="60000"/>
                <a:lumOff val="40000"/>
              </a:schemeClr>
            </a:solidFill>
            <a:ln>
              <a:noFill/>
            </a:ln>
            <a:effectLst/>
          </c:spPr>
          <c:invertIfNegative val="0"/>
          <c:dPt>
            <c:idx val="1"/>
            <c:invertIfNegative val="0"/>
            <c:bubble3D val="0"/>
            <c:spPr>
              <a:solidFill>
                <a:schemeClr val="accent6">
                  <a:lumMod val="75000"/>
                </a:schemeClr>
              </a:solidFill>
              <a:ln>
                <a:noFill/>
              </a:ln>
              <a:effectLst/>
            </c:spPr>
            <c:extLst>
              <c:ext xmlns:c16="http://schemas.microsoft.com/office/drawing/2014/chart" uri="{C3380CC4-5D6E-409C-BE32-E72D297353CC}">
                <c16:uniqueId val="{0000000D-F458-4FC2-AC14-D43A00A0276C}"/>
              </c:ext>
            </c:extLst>
          </c:dPt>
          <c:dPt>
            <c:idx val="2"/>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0F-F458-4FC2-AC14-D43A00A0276C}"/>
              </c:ext>
            </c:extLst>
          </c:dPt>
          <c:dPt>
            <c:idx val="7"/>
            <c:invertIfNegative val="0"/>
            <c:bubble3D val="0"/>
            <c:extLst>
              <c:ext xmlns:c16="http://schemas.microsoft.com/office/drawing/2014/chart" uri="{C3380CC4-5D6E-409C-BE32-E72D297353CC}">
                <c16:uniqueId val="{0000000C-F458-4FC2-AC14-D43A00A0276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'type wise average rating'!$A$4:$A$14</c:f>
              <c:strCache>
                <c:ptCount val="10"/>
                <c:pt idx="0">
                  <c:v>Air purifier plant</c:v>
                </c:pt>
                <c:pt idx="1">
                  <c:v>Bamboo</c:v>
                </c:pt>
                <c:pt idx="2">
                  <c:v>Bonsai</c:v>
                </c:pt>
                <c:pt idx="3">
                  <c:v>Flower</c:v>
                </c:pt>
                <c:pt idx="4">
                  <c:v>Foliage</c:v>
                </c:pt>
                <c:pt idx="5">
                  <c:v>Fruit</c:v>
                </c:pt>
                <c:pt idx="6">
                  <c:v>Herb</c:v>
                </c:pt>
                <c:pt idx="7">
                  <c:v>Shrub</c:v>
                </c:pt>
                <c:pt idx="8">
                  <c:v>Succulent</c:v>
                </c:pt>
                <c:pt idx="9">
                  <c:v>Tree</c:v>
                </c:pt>
              </c:strCache>
            </c:strRef>
          </c:cat>
          <c:val>
            <c:numRef>
              <c:f>'type wise average rating'!$B$4:$B$14</c:f>
              <c:numCache>
                <c:formatCode>0.0</c:formatCode>
                <c:ptCount val="10"/>
                <c:pt idx="0">
                  <c:v>3.1999999999999997</c:v>
                </c:pt>
                <c:pt idx="1">
                  <c:v>3.3170212765957459</c:v>
                </c:pt>
                <c:pt idx="2">
                  <c:v>3.128571428571429</c:v>
                </c:pt>
                <c:pt idx="3">
                  <c:v>3.1571428571428544</c:v>
                </c:pt>
                <c:pt idx="4">
                  <c:v>3.1870229007633553</c:v>
                </c:pt>
                <c:pt idx="5">
                  <c:v>3.22156862745098</c:v>
                </c:pt>
                <c:pt idx="6">
                  <c:v>3.1541666666666681</c:v>
                </c:pt>
                <c:pt idx="7">
                  <c:v>3.4500000000000011</c:v>
                </c:pt>
                <c:pt idx="8">
                  <c:v>3.2121212121212124</c:v>
                </c:pt>
                <c:pt idx="9">
                  <c:v>3.2</c:v>
                </c:pt>
              </c:numCache>
            </c:numRef>
          </c:val>
          <c:extLst>
            <c:ext xmlns:c16="http://schemas.microsoft.com/office/drawing/2014/chart" uri="{C3380CC4-5D6E-409C-BE32-E72D297353CC}">
              <c16:uniqueId val="{00000000-F458-4FC2-AC14-D43A00A0276C}"/>
            </c:ext>
          </c:extLst>
        </c:ser>
        <c:dLbls>
          <c:dLblPos val="ctr"/>
          <c:showLegendKey val="0"/>
          <c:showVal val="1"/>
          <c:showCatName val="0"/>
          <c:showSerName val="0"/>
          <c:showPercent val="0"/>
          <c:showBubbleSize val="0"/>
        </c:dLbls>
        <c:gapWidth val="79"/>
        <c:overlap val="100"/>
        <c:axId val="360880751"/>
        <c:axId val="360887471"/>
      </c:barChart>
      <c:catAx>
        <c:axId val="36088075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360887471"/>
        <c:crosses val="autoZero"/>
        <c:auto val="1"/>
        <c:lblAlgn val="ctr"/>
        <c:lblOffset val="100"/>
        <c:noMultiLvlLbl val="0"/>
      </c:catAx>
      <c:valAx>
        <c:axId val="360887471"/>
        <c:scaling>
          <c:orientation val="minMax"/>
        </c:scaling>
        <c:delete val="1"/>
        <c:axPos val="l"/>
        <c:numFmt formatCode="0%" sourceLinked="1"/>
        <c:majorTickMark val="none"/>
        <c:minorTickMark val="none"/>
        <c:tickLblPos val="nextTo"/>
        <c:crossAx val="3608807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[PLANTS_ROOT_19 (2).xlsx]size wise quantity!PivotTable2</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u="sng"/>
              <a:t>SIZE</a:t>
            </a:r>
            <a:r>
              <a:rPr lang="en-US" b="1" u="sng" baseline="0"/>
              <a:t> WISE QUANTITY</a:t>
            </a:r>
            <a:endParaRPr lang="en-US" b="1" u="sng"/>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0.11146303587051619"/>
              <c:y val="-0.18002041411490222"/>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layout>
            <c:manualLayout>
              <c:x val="-7.16714785651794E-2"/>
              <c:y val="0.14467629046369204"/>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'size wise quantity'!$B$3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4-CD02-4B14-A46D-0EC1131CD2D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D02-4B14-A46D-0EC1131CD2D7}"/>
              </c:ext>
            </c:extLst>
          </c:dPt>
          <c:dLbls>
            <c:dLbl>
              <c:idx val="0"/>
              <c:layout>
                <c:manualLayout>
                  <c:x val="-7.16714785651794E-2"/>
                  <c:y val="0.14467629046369204"/>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CD02-4B14-A46D-0EC1131CD2D7}"/>
                </c:ext>
              </c:extLst>
            </c:dLbl>
            <c:dLbl>
              <c:idx val="1"/>
              <c:layout>
                <c:manualLayout>
                  <c:x val="0.11146303587051619"/>
                  <c:y val="-0.1800204141149022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CD02-4B14-A46D-0EC1131CD2D7}"/>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'size wise quantity'!$A$4:$A$6</c:f>
              <c:strCache>
                <c:ptCount val="2"/>
                <c:pt idx="0">
                  <c:v>Medium</c:v>
                </c:pt>
                <c:pt idx="1">
                  <c:v>Small</c:v>
                </c:pt>
              </c:strCache>
            </c:strRef>
          </c:cat>
          <c:val>
            <c:numRef>
              <c:f>'size wise quantity'!$B$4:$B$6</c:f>
              <c:numCache>
                <c:formatCode>General</c:formatCode>
                <c:ptCount val="2"/>
                <c:pt idx="0">
                  <c:v>2</c:v>
                </c:pt>
                <c:pt idx="1">
                  <c:v>49</c:v>
                </c:pt>
              </c:numCache>
            </c:numRef>
          </c:val>
          <c:extLst>
            <c:ext xmlns:c16="http://schemas.microsoft.com/office/drawing/2014/chart" uri="{C3380CC4-5D6E-409C-BE32-E72D297353CC}">
              <c16:uniqueId val="{00000000-CD02-4B14-A46D-0EC1131CD2D7}"/>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[PLANTS_ROOT_19 (2).xlsx]selllers wise rating!PivotTable3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u="sng"/>
              <a:t>SELLER WISE RATING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'selllers wise rating'!$B$3</c:f>
              <c:strCache>
                <c:ptCount val="1"/>
                <c:pt idx="0">
                  <c:v>Total</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'selllers wise rating'!$A$4:$A$18</c:f>
              <c:strCache>
                <c:ptCount val="14"/>
                <c:pt idx="0">
                  <c:v>MagicQueen2</c:v>
                </c:pt>
                <c:pt idx="1">
                  <c:v>UkaandaGarden</c:v>
                </c:pt>
                <c:pt idx="2">
                  <c:v>ABEFARIYA</c:v>
                </c:pt>
                <c:pt idx="3">
                  <c:v>TheEntacloo</c:v>
                </c:pt>
                <c:pt idx="4">
                  <c:v>OXYGREENPLANT</c:v>
                </c:pt>
                <c:pt idx="5">
                  <c:v>EarthAngel</c:v>
                </c:pt>
                <c:pt idx="6">
                  <c:v>Platone</c:v>
                </c:pt>
                <c:pt idx="7">
                  <c:v>BREEZYBLOOM</c:v>
                </c:pt>
                <c:pt idx="8">
                  <c:v>KUMUBON</c:v>
                </c:pt>
                <c:pt idx="9">
                  <c:v>minatigreenhouse</c:v>
                </c:pt>
                <c:pt idx="10">
                  <c:v>MiracleGardenn</c:v>
                </c:pt>
                <c:pt idx="11">
                  <c:v>ARYANEVERGREEN</c:v>
                </c:pt>
                <c:pt idx="12">
                  <c:v>GreenyOn</c:v>
                </c:pt>
                <c:pt idx="13">
                  <c:v>CloudFarming</c:v>
                </c:pt>
              </c:strCache>
            </c:strRef>
          </c:cat>
          <c:val>
            <c:numRef>
              <c:f>'selllers wise rating'!$B$4:$B$18</c:f>
              <c:numCache>
                <c:formatCode>0.0</c:formatCode>
                <c:ptCount val="14"/>
                <c:pt idx="0">
                  <c:v>3.2</c:v>
                </c:pt>
                <c:pt idx="1">
                  <c:v>3.2</c:v>
                </c:pt>
                <c:pt idx="2">
                  <c:v>3.2</c:v>
                </c:pt>
                <c:pt idx="3">
                  <c:v>3.2</c:v>
                </c:pt>
                <c:pt idx="4">
                  <c:v>3.2</c:v>
                </c:pt>
                <c:pt idx="5">
                  <c:v>3.2</c:v>
                </c:pt>
                <c:pt idx="6">
                  <c:v>3.2</c:v>
                </c:pt>
                <c:pt idx="7">
                  <c:v>3.2</c:v>
                </c:pt>
                <c:pt idx="8">
                  <c:v>3.2000000000000006</c:v>
                </c:pt>
                <c:pt idx="9">
                  <c:v>3.2000000000000006</c:v>
                </c:pt>
                <c:pt idx="10">
                  <c:v>3.2000000000000006</c:v>
                </c:pt>
                <c:pt idx="11">
                  <c:v>3.2000000000000006</c:v>
                </c:pt>
                <c:pt idx="12">
                  <c:v>3.5</c:v>
                </c:pt>
                <c:pt idx="13">
                  <c:v>3.5125000000000002</c:v>
                </c:pt>
              </c:numCache>
            </c:numRef>
          </c:val>
          <c:extLst>
            <c:ext xmlns:c16="http://schemas.microsoft.com/office/drawing/2014/chart" uri="{C3380CC4-5D6E-409C-BE32-E72D297353CC}">
              <c16:uniqueId val="{00000000-25B7-43C7-AA1F-EF9EEDA0DF9F}"/>
            </c:ext>
          </c:extLst>
        </c:ser>
        <c:dLbls>
          <c:dLblPos val="outEnd"/>
          <c:showLegendKey val="0"/>
          <c:showVal val="1"/>
          <c:showCatName val="0"/>
          <c:showSerName val="0"/>
          <c:showPercent val="0"/>
          <c:showBubbleSize val="0"/>
        </c:dLbls>
        <c:gapWidth val="219"/>
        <c:overlap val="-27"/>
        <c:axId val="432579247"/>
        <c:axId val="432569647"/>
      </c:barChart>
      <c:catAx>
        <c:axId val="4325792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2569647"/>
        <c:crosses val="autoZero"/>
        <c:auto val="1"/>
        <c:lblAlgn val="ctr"/>
        <c:lblOffset val="100"/>
        <c:noMultiLvlLbl val="0"/>
      </c:catAx>
      <c:valAx>
        <c:axId val="432569647"/>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25792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[PLANTS_ROOT_19 (2).xlsx]plants sold by sellers!PivotTable4</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u="sng"/>
              <a:t>PLANT SOLD BY SELLERS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s>
    <c:plotArea>
      <c:layout>
        <c:manualLayout>
          <c:layoutTarget val="inner"/>
          <c:xMode val="edge"/>
          <c:yMode val="edge"/>
          <c:x val="3.0555548872364637E-2"/>
          <c:y val="0.31161818314377365"/>
          <c:w val="0.82248144740125817"/>
          <c:h val="0.49800561388159814"/>
        </c:manualLayout>
      </c:layout>
      <c:barChart>
        <c:barDir val="col"/>
        <c:grouping val="clustered"/>
        <c:varyColors val="0"/>
        <c:ser>
          <c:idx val="0"/>
          <c:order val="0"/>
          <c:tx>
            <c:strRef>
              <c:f>'plants sold by sellers'!$B$3</c:f>
              <c:strCache>
                <c:ptCount val="1"/>
                <c:pt idx="0">
                  <c:v>Total</c:v>
                </c:pt>
              </c:strCache>
            </c:strRef>
          </c:tx>
          <c:spPr>
            <a:solidFill>
              <a:schemeClr val="accent1"/>
            </a:solidFill>
            <a:ln>
              <a:noFill/>
            </a:ln>
            <a:effectLst/>
          </c:spPr>
          <c:invertIfNegative val="0"/>
          <c:cat>
            <c:strRef>
              <c:f>'plants sold by sellers'!$A$4:$A$20</c:f>
              <c:strCache>
                <c:ptCount val="16"/>
                <c:pt idx="0">
                  <c:v>Platone</c:v>
                </c:pt>
                <c:pt idx="1">
                  <c:v>CloudFarming</c:v>
                </c:pt>
                <c:pt idx="2">
                  <c:v>ABEFARIYA</c:v>
                </c:pt>
                <c:pt idx="3">
                  <c:v>ARYANEVERGREEN</c:v>
                </c:pt>
                <c:pt idx="4">
                  <c:v>MiracleGardenn</c:v>
                </c:pt>
                <c:pt idx="5">
                  <c:v>minatigreenhouse</c:v>
                </c:pt>
                <c:pt idx="6">
                  <c:v>KUMUBON</c:v>
                </c:pt>
                <c:pt idx="7">
                  <c:v>GreenyOn</c:v>
                </c:pt>
                <c:pt idx="8">
                  <c:v>BREEZYBLOOM</c:v>
                </c:pt>
                <c:pt idx="9">
                  <c:v>TheEntacloo</c:v>
                </c:pt>
                <c:pt idx="10">
                  <c:v>DreamandDreamTraders</c:v>
                </c:pt>
                <c:pt idx="11">
                  <c:v>OXYGREENPLANT</c:v>
                </c:pt>
                <c:pt idx="12">
                  <c:v>UkaandaGarden</c:v>
                </c:pt>
                <c:pt idx="13">
                  <c:v>MagicQueen2</c:v>
                </c:pt>
                <c:pt idx="14">
                  <c:v>EarthAngel</c:v>
                </c:pt>
                <c:pt idx="15">
                  <c:v>SMVD11</c:v>
                </c:pt>
              </c:strCache>
            </c:strRef>
          </c:cat>
          <c:val>
            <c:numRef>
              <c:f>'plants sold by sellers'!$B$4:$B$20</c:f>
              <c:numCache>
                <c:formatCode>_ * #,##0_ ;_ * \-#,##0_ ;_ * "-"??_ ;_ @_ </c:formatCode>
                <c:ptCount val="16"/>
                <c:pt idx="0">
                  <c:v>13</c:v>
                </c:pt>
                <c:pt idx="1">
                  <c:v>8</c:v>
                </c:pt>
                <c:pt idx="2">
                  <c:v>4</c:v>
                </c:pt>
                <c:pt idx="3">
                  <c:v>3</c:v>
                </c:pt>
                <c:pt idx="4">
                  <c:v>3</c:v>
                </c:pt>
                <c:pt idx="5">
                  <c:v>3</c:v>
                </c:pt>
                <c:pt idx="6">
                  <c:v>3</c:v>
                </c:pt>
                <c:pt idx="7">
                  <c:v>2</c:v>
                </c:pt>
                <c:pt idx="8">
                  <c:v>2</c:v>
                </c:pt>
                <c:pt idx="9">
                  <c:v>2</c:v>
                </c:pt>
                <c:pt idx="10">
                  <c:v>2</c:v>
                </c:pt>
                <c:pt idx="11">
                  <c:v>2</c:v>
                </c:pt>
                <c:pt idx="12">
                  <c:v>1</c:v>
                </c:pt>
                <c:pt idx="13">
                  <c:v>1</c:v>
                </c:pt>
                <c:pt idx="14">
                  <c:v>1</c:v>
                </c:pt>
                <c:pt idx="15">
                  <c:v>1</c:v>
                </c:pt>
              </c:numCache>
            </c:numRef>
          </c:val>
          <c:extLst>
            <c:ext xmlns:c16="http://schemas.microsoft.com/office/drawing/2014/chart" uri="{C3380CC4-5D6E-409C-BE32-E72D297353CC}">
              <c16:uniqueId val="{00000000-1CC6-42B7-8FB9-9E78BEE1D03A}"/>
            </c:ext>
          </c:extLst>
        </c:ser>
        <c:dLbls>
          <c:showLegendKey val="0"/>
          <c:showVal val="0"/>
          <c:showCatName val="0"/>
          <c:showSerName val="0"/>
          <c:showPercent val="0"/>
          <c:showBubbleSize val="0"/>
        </c:dLbls>
        <c:gapWidth val="219"/>
        <c:overlap val="-27"/>
        <c:axId val="432574927"/>
        <c:axId val="432573007"/>
      </c:barChart>
      <c:catAx>
        <c:axId val="4325749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2573007"/>
        <c:crosses val="autoZero"/>
        <c:auto val="1"/>
        <c:lblAlgn val="ctr"/>
        <c:lblOffset val="100"/>
        <c:noMultiLvlLbl val="0"/>
      </c:catAx>
      <c:valAx>
        <c:axId val="432573007"/>
        <c:scaling>
          <c:orientation val="minMax"/>
        </c:scaling>
        <c:delete val="0"/>
        <c:axPos val="l"/>
        <c:majorGridlines>
          <c:spPr>
            <a:ln w="9525" cap="flat" cmpd="sng" algn="ctr">
              <a:solidFill>
                <a:schemeClr val="tx1">
                  <a:lumMod val="15000"/>
                  <a:lumOff val="85000"/>
                </a:schemeClr>
              </a:solidFill>
              <a:round/>
            </a:ln>
            <a:effectLst/>
          </c:spPr>
        </c:majorGridlines>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25749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[PLANTS_ROOT_19 (2).xlsx]type vs all prices!PivotTable1</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u="sng"/>
              <a:t>TYPE</a:t>
            </a:r>
            <a:r>
              <a:rPr lang="en-IN" b="1" u="sng" baseline="0"/>
              <a:t> WISE PRICES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09136496188455"/>
          <c:y val="0.19368059705400073"/>
          <c:w val="0.84703054530580779"/>
          <c:h val="0.56755836475386634"/>
        </c:manualLayout>
      </c:layout>
      <c:barChart>
        <c:barDir val="col"/>
        <c:grouping val="clustered"/>
        <c:varyColors val="0"/>
        <c:ser>
          <c:idx val="0"/>
          <c:order val="0"/>
          <c:tx>
            <c:strRef>
              <c:f>'type vs all prices'!$B$3</c:f>
              <c:strCache>
                <c:ptCount val="1"/>
                <c:pt idx="0">
                  <c:v>Sum of SELLING_PRICE</c:v>
                </c:pt>
              </c:strCache>
            </c:strRef>
          </c:tx>
          <c:spPr>
            <a:solidFill>
              <a:schemeClr val="accent1"/>
            </a:solidFill>
            <a:ln>
              <a:noFill/>
            </a:ln>
            <a:effectLst/>
          </c:spPr>
          <c:invertIfNegative val="0"/>
          <c:cat>
            <c:strRef>
              <c:f>'type vs all prices'!$A$4</c:f>
              <c:strCache>
                <c:ptCount val="1"/>
                <c:pt idx="0">
                  <c:v>Fruit</c:v>
                </c:pt>
              </c:strCache>
            </c:strRef>
          </c:cat>
          <c:val>
            <c:numRef>
              <c:f>'type vs all prices'!$B$4</c:f>
              <c:numCache>
                <c:formatCode>General</c:formatCode>
                <c:ptCount val="1"/>
                <c:pt idx="0">
                  <c:v>7791</c:v>
                </c:pt>
              </c:numCache>
            </c:numRef>
          </c:val>
          <c:extLst>
            <c:ext xmlns:c16="http://schemas.microsoft.com/office/drawing/2014/chart" uri="{C3380CC4-5D6E-409C-BE32-E72D297353CC}">
              <c16:uniqueId val="{00000000-3040-499B-80E2-B24F660160CD}"/>
            </c:ext>
          </c:extLst>
        </c:ser>
        <c:ser>
          <c:idx val="1"/>
          <c:order val="1"/>
          <c:tx>
            <c:strRef>
              <c:f>'type vs all prices'!$C$3</c:f>
              <c:strCache>
                <c:ptCount val="1"/>
                <c:pt idx="0">
                  <c:v>Sum of ORIGINAL_PRICE</c:v>
                </c:pt>
              </c:strCache>
            </c:strRef>
          </c:tx>
          <c:spPr>
            <a:solidFill>
              <a:schemeClr val="accent2"/>
            </a:solidFill>
            <a:ln>
              <a:noFill/>
            </a:ln>
            <a:effectLst/>
          </c:spPr>
          <c:invertIfNegative val="0"/>
          <c:cat>
            <c:strRef>
              <c:f>'type vs all prices'!$A$4</c:f>
              <c:strCache>
                <c:ptCount val="1"/>
                <c:pt idx="0">
                  <c:v>Fruit</c:v>
                </c:pt>
              </c:strCache>
            </c:strRef>
          </c:cat>
          <c:val>
            <c:numRef>
              <c:f>'type vs all prices'!$C$4</c:f>
              <c:numCache>
                <c:formatCode>General</c:formatCode>
                <c:ptCount val="1"/>
                <c:pt idx="0">
                  <c:v>25332</c:v>
                </c:pt>
              </c:numCache>
            </c:numRef>
          </c:val>
          <c:extLst>
            <c:ext xmlns:c16="http://schemas.microsoft.com/office/drawing/2014/chart" uri="{C3380CC4-5D6E-409C-BE32-E72D297353CC}">
              <c16:uniqueId val="{00000001-3040-499B-80E2-B24F660160CD}"/>
            </c:ext>
          </c:extLst>
        </c:ser>
        <c:ser>
          <c:idx val="2"/>
          <c:order val="2"/>
          <c:tx>
            <c:strRef>
              <c:f>'type vs all prices'!$D$3</c:f>
              <c:strCache>
                <c:ptCount val="1"/>
                <c:pt idx="0">
                  <c:v>Sum of DISCOUNT</c:v>
                </c:pt>
              </c:strCache>
            </c:strRef>
          </c:tx>
          <c:spPr>
            <a:solidFill>
              <a:schemeClr val="accent3"/>
            </a:solidFill>
            <a:ln>
              <a:noFill/>
            </a:ln>
            <a:effectLst/>
          </c:spPr>
          <c:invertIfNegative val="0"/>
          <c:cat>
            <c:strRef>
              <c:f>'type vs all prices'!$A$4</c:f>
              <c:strCache>
                <c:ptCount val="1"/>
                <c:pt idx="0">
                  <c:v>Fruit</c:v>
                </c:pt>
              </c:strCache>
            </c:strRef>
          </c:cat>
          <c:val>
            <c:numRef>
              <c:f>'type vs all prices'!$D$4</c:f>
              <c:numCache>
                <c:formatCode>General</c:formatCode>
                <c:ptCount val="1"/>
                <c:pt idx="0">
                  <c:v>3333</c:v>
                </c:pt>
              </c:numCache>
            </c:numRef>
          </c:val>
          <c:extLst>
            <c:ext xmlns:c16="http://schemas.microsoft.com/office/drawing/2014/chart" uri="{C3380CC4-5D6E-409C-BE32-E72D297353CC}">
              <c16:uniqueId val="{00000002-3040-499B-80E2-B24F660160CD}"/>
            </c:ext>
          </c:extLst>
        </c:ser>
        <c:dLbls>
          <c:dLblPos val="outEnd"/>
          <c:showLegendKey val="0"/>
          <c:showVal val="0"/>
          <c:showCatName val="0"/>
          <c:showSerName val="0"/>
          <c:showPercent val="0"/>
          <c:showBubbleSize val="0"/>
        </c:dLbls>
        <c:gapWidth val="219"/>
        <c:overlap val="-27"/>
        <c:axId val="879858320"/>
        <c:axId val="879854000"/>
      </c:barChart>
      <c:catAx>
        <c:axId val="8798583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500" b="0" i="0" u="none" strike="noStrike" kern="1200" baseline="0">
                <a:solidFill>
                  <a:schemeClr val="tx1">
                    <a:lumMod val="65000"/>
                    <a:lumOff val="35000"/>
                  </a:schemeClr>
                </a:solidFill>
                <a:latin typeface="+mn-lt"/>
                <a:ea typeface="+mn-ea"/>
                <a:cs typeface="+mn-cs"/>
              </a:defRPr>
            </a:pPr>
            <a:endParaRPr lang="en-US"/>
          </a:p>
        </c:txPr>
        <c:crossAx val="879854000"/>
        <c:crosses val="autoZero"/>
        <c:auto val="1"/>
        <c:lblAlgn val="ctr"/>
        <c:lblOffset val="100"/>
        <c:noMultiLvlLbl val="0"/>
      </c:catAx>
      <c:valAx>
        <c:axId val="879854000"/>
        <c:scaling>
          <c:orientation val="minMax"/>
        </c:scaling>
        <c:delete val="0"/>
        <c:axPos val="l"/>
        <c:majorGridlines>
          <c:spPr>
            <a:ln w="9525" cap="flat" cmpd="sng" algn="ctr">
              <a:solidFill>
                <a:schemeClr val="tx1">
                  <a:lumMod val="15000"/>
                  <a:lumOff val="85000"/>
                </a:schemeClr>
              </a:solidFill>
              <a:round/>
            </a:ln>
            <a:effectLst/>
          </c:spPr>
        </c:majorGridlines>
        <c:numFmt formatCode="#,\K"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79858320"/>
        <c:crosses val="autoZero"/>
        <c:crossBetween val="between"/>
      </c:valAx>
      <c:spPr>
        <a:noFill/>
        <a:ln>
          <a:noFill/>
        </a:ln>
        <a:effectLst/>
      </c:spPr>
    </c:plotArea>
    <c:legend>
      <c:legendPos val="t"/>
      <c:layout>
        <c:manualLayout>
          <c:xMode val="edge"/>
          <c:yMode val="edge"/>
          <c:x val="5.6592161391223465E-2"/>
          <c:y val="0.10771852943231389"/>
          <c:w val="0.89999993079041152"/>
          <c:h val="7.0170026522730744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76200" cap="flat" cmpd="sng" algn="ctr">
      <a:solidFill>
        <a:schemeClr val="tx1">
          <a:lumMod val="65000"/>
          <a:lumOff val="3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[PLANTS_ROOT_19 (2).xlsx]type wise average rating!PivotTable1</c:name>
    <c:fmtId val="83"/>
  </c:pivotSource>
  <c:chart>
    <c:title>
      <c:tx>
        <c:rich>
          <a:bodyPr rot="0" spcFirstLastPara="1" vertOverflow="ellipsis" vert="horz" wrap="square" anchor="ctr" anchorCtr="1"/>
          <a:lstStyle/>
          <a:p>
            <a:pPr>
              <a:defRPr sz="960" b="1" i="0" u="none" strike="noStrike" kern="1200" cap="all" spc="120" normalizeH="0" baseline="0">
                <a:solidFill>
                  <a:schemeClr val="tx1">
                    <a:lumMod val="65000"/>
                    <a:lumOff val="35000"/>
                  </a:schemeClr>
                </a:solidFill>
                <a:latin typeface="+mn-lt"/>
                <a:ea typeface="+mn-ea"/>
                <a:cs typeface="+mn-cs"/>
              </a:defRPr>
            </a:pPr>
            <a:r>
              <a:rPr lang="en-US" u="sng"/>
              <a:t>TYPE</a:t>
            </a:r>
            <a:r>
              <a:rPr lang="en-US" u="sng" baseline="0"/>
              <a:t> WISE AVG RATING</a:t>
            </a:r>
            <a:endParaRPr lang="en-US" u="sng"/>
          </a:p>
        </c:rich>
      </c:tx>
      <c:overlay val="0"/>
      <c:spPr>
        <a:noFill/>
        <a:ln>
          <a:noFill/>
        </a:ln>
        <a:effectLst/>
      </c:spPr>
      <c:txPr>
        <a:bodyPr rot="0" spcFirstLastPara="1" vertOverflow="ellipsis" vert="horz" wrap="square" anchor="ctr" anchorCtr="1"/>
        <a:lstStyle/>
        <a:p>
          <a:pPr>
            <a:defRPr sz="96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60000"/>
              <a:lumOff val="40000"/>
            </a:schemeClr>
          </a:solidFill>
          <a:ln>
            <a:noFill/>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a:noFill/>
          </a:ln>
          <a:effectLst/>
        </c:spPr>
      </c:pivotFmt>
      <c:pivotFmt>
        <c:idx val="2"/>
        <c:spPr>
          <a:solidFill>
            <a:schemeClr val="accent6">
              <a:lumMod val="75000"/>
            </a:schemeClr>
          </a:solidFill>
          <a:ln>
            <a:noFill/>
          </a:ln>
          <a:effectLst/>
        </c:spPr>
      </c:pivotFmt>
      <c:pivotFmt>
        <c:idx val="3"/>
        <c:spPr>
          <a:solidFill>
            <a:schemeClr val="accent6">
              <a:lumMod val="40000"/>
              <a:lumOff val="60000"/>
            </a:schemeClr>
          </a:solidFill>
          <a:ln>
            <a:noFill/>
          </a:ln>
          <a:effectLst/>
        </c:spPr>
      </c:pivotFmt>
      <c:pivotFmt>
        <c:idx val="4"/>
        <c:spPr>
          <a:solidFill>
            <a:schemeClr val="accent6">
              <a:lumMod val="60000"/>
              <a:lumOff val="40000"/>
            </a:schemeClr>
          </a:solidFill>
          <a:ln>
            <a:noFill/>
          </a:ln>
          <a:effectLst/>
        </c:spPr>
      </c:pivotFmt>
      <c:pivotFmt>
        <c:idx val="5"/>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lumMod val="75000"/>
            </a:schemeClr>
          </a:solidFill>
          <a:ln>
            <a:noFill/>
          </a:ln>
          <a:effectLst/>
        </c:spPr>
      </c:pivotFmt>
      <c:pivotFmt>
        <c:idx val="7"/>
        <c:spPr>
          <a:solidFill>
            <a:schemeClr val="accent6">
              <a:lumMod val="40000"/>
              <a:lumOff val="60000"/>
            </a:schemeClr>
          </a:solidFill>
          <a:ln>
            <a:noFill/>
          </a:ln>
          <a:effectLst/>
        </c:spPr>
      </c:pivotFmt>
      <c:pivotFmt>
        <c:idx val="8"/>
        <c:spPr>
          <a:solidFill>
            <a:schemeClr val="accent6">
              <a:lumMod val="50000"/>
            </a:schemeClr>
          </a:solidFill>
          <a:ln>
            <a:noFill/>
          </a:ln>
          <a:effectLst/>
        </c:spPr>
      </c:pivotFmt>
      <c:pivotFmt>
        <c:idx val="9"/>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8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6">
              <a:lumMod val="75000"/>
            </a:schemeClr>
          </a:solidFill>
          <a:ln>
            <a:noFill/>
          </a:ln>
          <a:effectLst/>
        </c:spPr>
      </c:pivotFmt>
      <c:pivotFmt>
        <c:idx val="11"/>
        <c:spPr>
          <a:solidFill>
            <a:schemeClr val="accent6">
              <a:lumMod val="40000"/>
              <a:lumOff val="60000"/>
            </a:schemeClr>
          </a:solidFill>
          <a:ln>
            <a:noFill/>
          </a:ln>
          <a:effectLst/>
        </c:spPr>
      </c:pivotFmt>
      <c:pivotFmt>
        <c:idx val="12"/>
        <c:spPr>
          <a:solidFill>
            <a:schemeClr val="accent6">
              <a:lumMod val="50000"/>
            </a:schemeClr>
          </a:solidFill>
          <a:ln>
            <a:noFill/>
          </a:ln>
          <a:effectLst/>
        </c:spPr>
      </c:pivotFmt>
    </c:pivotFmts>
    <c:plotArea>
      <c:layout/>
      <c:barChart>
        <c:barDir val="col"/>
        <c:grouping val="percentStacked"/>
        <c:varyColors val="0"/>
        <c:ser>
          <c:idx val="0"/>
          <c:order val="0"/>
          <c:tx>
            <c:strRef>
              <c:f>'type wise average rating'!$B$3</c:f>
              <c:strCache>
                <c:ptCount val="1"/>
                <c:pt idx="0">
                  <c:v>Total</c:v>
                </c:pt>
              </c:strCache>
            </c:strRef>
          </c:tx>
          <c:spPr>
            <a:solidFill>
              <a:schemeClr val="accent6">
                <a:lumMod val="60000"/>
                <a:lumOff val="40000"/>
              </a:schemeClr>
            </a:solidFill>
            <a:ln>
              <a:noFill/>
            </a:ln>
            <a:effectLst/>
          </c:spPr>
          <c:invertIfNegative val="0"/>
          <c:dPt>
            <c:idx val="1"/>
            <c:invertIfNegative val="0"/>
            <c:bubble3D val="0"/>
            <c:spPr>
              <a:solidFill>
                <a:schemeClr val="accent6">
                  <a:lumMod val="75000"/>
                </a:schemeClr>
              </a:solidFill>
              <a:ln>
                <a:noFill/>
              </a:ln>
              <a:effectLst/>
            </c:spPr>
            <c:extLst>
              <c:ext xmlns:c16="http://schemas.microsoft.com/office/drawing/2014/chart" uri="{C3380CC4-5D6E-409C-BE32-E72D297353CC}">
                <c16:uniqueId val="{00000001-8DDD-43C6-8927-24884EDB7F9C}"/>
              </c:ext>
            </c:extLst>
          </c:dPt>
          <c:dPt>
            <c:idx val="2"/>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03-8DDD-43C6-8927-24884EDB7F9C}"/>
              </c:ext>
            </c:extLst>
          </c:dPt>
          <c:dPt>
            <c:idx val="7"/>
            <c:invertIfNegative val="0"/>
            <c:bubble3D val="0"/>
            <c:spPr>
              <a:solidFill>
                <a:schemeClr val="accent6">
                  <a:lumMod val="50000"/>
                </a:schemeClr>
              </a:solidFill>
              <a:ln>
                <a:noFill/>
              </a:ln>
              <a:effectLst/>
            </c:spPr>
            <c:extLst>
              <c:ext xmlns:c16="http://schemas.microsoft.com/office/drawing/2014/chart" uri="{C3380CC4-5D6E-409C-BE32-E72D297353CC}">
                <c16:uniqueId val="{00000005-8DDD-43C6-8927-24884EDB7F9C}"/>
              </c:ext>
            </c:extLst>
          </c:dPt>
          <c:dLbls>
            <c:spPr>
              <a:noFill/>
              <a:ln>
                <a:noFill/>
              </a:ln>
              <a:effectLst/>
            </c:spPr>
            <c:txPr>
              <a:bodyPr rot="0" spcFirstLastPara="1" vertOverflow="ellipsis" vert="horz" wrap="square" anchor="ctr" anchorCtr="1"/>
              <a:lstStyle/>
              <a:p>
                <a:pPr>
                  <a:defRPr sz="8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'type wise average rating'!$A$4:$A$14</c:f>
              <c:strCache>
                <c:ptCount val="10"/>
                <c:pt idx="0">
                  <c:v>Air purifier plant</c:v>
                </c:pt>
                <c:pt idx="1">
                  <c:v>Bamboo</c:v>
                </c:pt>
                <c:pt idx="2">
                  <c:v>Bonsai</c:v>
                </c:pt>
                <c:pt idx="3">
                  <c:v>Flower</c:v>
                </c:pt>
                <c:pt idx="4">
                  <c:v>Foliage</c:v>
                </c:pt>
                <c:pt idx="5">
                  <c:v>Fruit</c:v>
                </c:pt>
                <c:pt idx="6">
                  <c:v>Herb</c:v>
                </c:pt>
                <c:pt idx="7">
                  <c:v>Shrub</c:v>
                </c:pt>
                <c:pt idx="8">
                  <c:v>Succulent</c:v>
                </c:pt>
                <c:pt idx="9">
                  <c:v>Tree</c:v>
                </c:pt>
              </c:strCache>
            </c:strRef>
          </c:cat>
          <c:val>
            <c:numRef>
              <c:f>'type wise average rating'!$B$4:$B$14</c:f>
              <c:numCache>
                <c:formatCode>0.0</c:formatCode>
                <c:ptCount val="10"/>
                <c:pt idx="0">
                  <c:v>3.1999999999999997</c:v>
                </c:pt>
                <c:pt idx="1">
                  <c:v>3.3170212765957459</c:v>
                </c:pt>
                <c:pt idx="2">
                  <c:v>3.128571428571429</c:v>
                </c:pt>
                <c:pt idx="3">
                  <c:v>3.1571428571428544</c:v>
                </c:pt>
                <c:pt idx="4">
                  <c:v>3.1870229007633553</c:v>
                </c:pt>
                <c:pt idx="5">
                  <c:v>3.22156862745098</c:v>
                </c:pt>
                <c:pt idx="6">
                  <c:v>3.1541666666666681</c:v>
                </c:pt>
                <c:pt idx="7">
                  <c:v>3.4500000000000011</c:v>
                </c:pt>
                <c:pt idx="8">
                  <c:v>3.2121212121212124</c:v>
                </c:pt>
                <c:pt idx="9">
                  <c:v>3.2</c:v>
                </c:pt>
              </c:numCache>
            </c:numRef>
          </c:val>
          <c:extLst>
            <c:ext xmlns:c16="http://schemas.microsoft.com/office/drawing/2014/chart" uri="{C3380CC4-5D6E-409C-BE32-E72D297353CC}">
              <c16:uniqueId val="{00000006-8DDD-43C6-8927-24884EDB7F9C}"/>
            </c:ext>
          </c:extLst>
        </c:ser>
        <c:dLbls>
          <c:dLblPos val="ctr"/>
          <c:showLegendKey val="0"/>
          <c:showVal val="1"/>
          <c:showCatName val="0"/>
          <c:showSerName val="0"/>
          <c:showPercent val="0"/>
          <c:showBubbleSize val="0"/>
        </c:dLbls>
        <c:gapWidth val="79"/>
        <c:overlap val="100"/>
        <c:axId val="360880751"/>
        <c:axId val="360887471"/>
      </c:barChart>
      <c:catAx>
        <c:axId val="36088075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360887471"/>
        <c:crosses val="autoZero"/>
        <c:auto val="1"/>
        <c:lblAlgn val="ctr"/>
        <c:lblOffset val="100"/>
        <c:noMultiLvlLbl val="0"/>
      </c:catAx>
      <c:valAx>
        <c:axId val="360887471"/>
        <c:scaling>
          <c:orientation val="minMax"/>
        </c:scaling>
        <c:delete val="1"/>
        <c:axPos val="l"/>
        <c:numFmt formatCode="0%" sourceLinked="1"/>
        <c:majorTickMark val="none"/>
        <c:minorTickMark val="none"/>
        <c:tickLblPos val="nextTo"/>
        <c:crossAx val="360880751"/>
        <c:crosses val="autoZero"/>
        <c:crossBetween val="between"/>
      </c:valAx>
      <c:spPr>
        <a:noFill/>
        <a:ln>
          <a:noFill/>
        </a:ln>
        <a:effectLst/>
      </c:spPr>
    </c:plotArea>
    <c:legend>
      <c:legendPos val="r"/>
      <c:layout>
        <c:manualLayout>
          <c:xMode val="edge"/>
          <c:yMode val="edge"/>
          <c:x val="0.77730647468774228"/>
          <c:y val="6.1258423783396958E-2"/>
          <c:w val="0.21043503329017119"/>
          <c:h val="0.89035849534828249"/>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ysClr val="window" lastClr="FFFFFF"/>
    </a:solidFill>
    <a:ln w="76200" cap="flat" cmpd="sng" algn="ctr">
      <a:solidFill>
        <a:schemeClr val="tx1">
          <a:lumMod val="65000"/>
          <a:lumOff val="35000"/>
        </a:schemeClr>
      </a:solidFill>
      <a:round/>
    </a:ln>
    <a:effectLst/>
  </c:spPr>
  <c:txPr>
    <a:bodyPr/>
    <a:lstStyle/>
    <a:p>
      <a:pPr>
        <a:defRPr sz="800" baseline="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[PLANTS_ROOT_19 (2).xlsx]size wise quantity!PivotTable2</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u="sng"/>
              <a:t>SIZE WISE QUANTITY</a:t>
            </a:r>
          </a:p>
        </c:rich>
      </c:tx>
      <c:layout>
        <c:manualLayout>
          <c:xMode val="edge"/>
          <c:yMode val="edge"/>
          <c:x val="0.22108789718999625"/>
          <c:y val="0.10385616039535991"/>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w="19050">
            <a:solidFill>
              <a:schemeClr val="lt1"/>
            </a:solidFill>
          </a:ln>
          <a:effectLst/>
        </c:spPr>
        <c:dLbl>
          <c:idx val="0"/>
          <c:layout>
            <c:manualLayout>
              <c:x val="0.11146303587051619"/>
              <c:y val="-0.18002041411490222"/>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layout>
            <c:manualLayout>
              <c:x val="-7.16714785651794E-2"/>
              <c:y val="0.14467629046369204"/>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dLbl>
          <c:idx val="0"/>
          <c:layout>
            <c:manualLayout>
              <c:x val="-7.16714785651794E-2"/>
              <c:y val="0.14467629046369204"/>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layout>
            <c:manualLayout>
              <c:x val="0.11146303587051619"/>
              <c:y val="-0.18002041411490222"/>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7.16714785651794E-2"/>
              <c:y val="0.14467629046369204"/>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dLbl>
          <c:idx val="0"/>
          <c:layout>
            <c:manualLayout>
              <c:x val="0.11146303587051619"/>
              <c:y val="-0.18002041411490222"/>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'size wise quantity'!$B$3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812-4A4F-B340-2011AE39BBC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812-4A4F-B340-2011AE39BBCE}"/>
              </c:ext>
            </c:extLst>
          </c:dPt>
          <c:dLbls>
            <c:dLbl>
              <c:idx val="0"/>
              <c:layout>
                <c:manualLayout>
                  <c:x val="-7.16714785651794E-2"/>
                  <c:y val="0.14467629046369204"/>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1812-4A4F-B340-2011AE39BBCE}"/>
                </c:ext>
              </c:extLst>
            </c:dLbl>
            <c:dLbl>
              <c:idx val="1"/>
              <c:layout>
                <c:manualLayout>
                  <c:x val="0.11146303587051619"/>
                  <c:y val="-0.1800204141149022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1812-4A4F-B340-2011AE39BBCE}"/>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'size wise quantity'!$A$4:$A$6</c:f>
              <c:strCache>
                <c:ptCount val="2"/>
                <c:pt idx="0">
                  <c:v>Medium</c:v>
                </c:pt>
                <c:pt idx="1">
                  <c:v>Small</c:v>
                </c:pt>
              </c:strCache>
            </c:strRef>
          </c:cat>
          <c:val>
            <c:numRef>
              <c:f>'size wise quantity'!$B$4:$B$6</c:f>
              <c:numCache>
                <c:formatCode>General</c:formatCode>
                <c:ptCount val="2"/>
                <c:pt idx="0">
                  <c:v>2</c:v>
                </c:pt>
                <c:pt idx="1">
                  <c:v>49</c:v>
                </c:pt>
              </c:numCache>
            </c:numRef>
          </c:val>
          <c:extLst>
            <c:ext xmlns:c16="http://schemas.microsoft.com/office/drawing/2014/chart" uri="{C3380CC4-5D6E-409C-BE32-E72D297353CC}">
              <c16:uniqueId val="{00000004-1812-4A4F-B340-2011AE39BBCE}"/>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67644566444580556"/>
          <c:y val="0.14588917721178443"/>
          <c:w val="0.30379529216157192"/>
          <c:h val="0.69218477149663227"/>
        </c:manualLayout>
      </c:layout>
      <c:overlay val="0"/>
      <c:spPr>
        <a:noFill/>
        <a:ln>
          <a:noFill/>
        </a:ln>
        <a:effectLst/>
      </c:spPr>
      <c:txPr>
        <a:bodyPr rot="0" spcFirstLastPara="1" vertOverflow="ellipsis" vert="horz" wrap="square" anchor="ctr" anchorCtr="1"/>
        <a:lstStyle/>
        <a:p>
          <a:pPr>
            <a:defRPr sz="15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76200" cap="flat" cmpd="sng" algn="ctr">
      <a:solidFill>
        <a:schemeClr val="tx1">
          <a:lumMod val="65000"/>
          <a:lumOff val="3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withinLinear" id="19">
  <a:schemeClr val="accent6"/>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 id="19">
  <a:schemeClr val="accent6"/>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9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6</xdr:col>
      <xdr:colOff>95250</xdr:colOff>
      <xdr:row>2</xdr:row>
      <xdr:rowOff>11430</xdr:rowOff>
    </xdr:from>
    <xdr:to>
      <xdr:col>13</xdr:col>
      <xdr:colOff>529590</xdr:colOff>
      <xdr:row>15</xdr:row>
      <xdr:rowOff>179070</xdr:rowOff>
    </xdr:to>
    <xdr:graphicFrame macro="">
      <xdr:nvGraphicFramePr>
        <xdr:cNvPr id="2" name="Chart 1">
          <a:extLst>
            <a:ext uri="{FF2B5EF4-FFF2-40B4-BE49-F238E27FC236}">
              <a16:creationId xmlns:a16="http://schemas.microsoft.com/office/drawing/2014/main" id="{4B9D2109-D825-FACC-593E-74898931777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445770</xdr:colOff>
      <xdr:row>10</xdr:row>
      <xdr:rowOff>163830</xdr:rowOff>
    </xdr:from>
    <xdr:to>
      <xdr:col>11</xdr:col>
      <xdr:colOff>323850</xdr:colOff>
      <xdr:row>24</xdr:row>
      <xdr:rowOff>133350</xdr:rowOff>
    </xdr:to>
    <xdr:graphicFrame macro="">
      <xdr:nvGraphicFramePr>
        <xdr:cNvPr id="2" name="Chart 1">
          <a:extLst>
            <a:ext uri="{FF2B5EF4-FFF2-40B4-BE49-F238E27FC236}">
              <a16:creationId xmlns:a16="http://schemas.microsoft.com/office/drawing/2014/main" id="{17F8B95E-78CA-4250-970C-077042A0AC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445770</xdr:colOff>
      <xdr:row>10</xdr:row>
      <xdr:rowOff>163830</xdr:rowOff>
    </xdr:from>
    <xdr:to>
      <xdr:col>11</xdr:col>
      <xdr:colOff>323850</xdr:colOff>
      <xdr:row>24</xdr:row>
      <xdr:rowOff>133350</xdr:rowOff>
    </xdr:to>
    <xdr:graphicFrame macro="">
      <xdr:nvGraphicFramePr>
        <xdr:cNvPr id="3" name="Chart 2">
          <a:extLst>
            <a:ext uri="{FF2B5EF4-FFF2-40B4-BE49-F238E27FC236}">
              <a16:creationId xmlns:a16="http://schemas.microsoft.com/office/drawing/2014/main" id="{DDDC3EC9-C968-DC98-7018-37C0EE1759A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331470</xdr:colOff>
      <xdr:row>8</xdr:row>
      <xdr:rowOff>19050</xdr:rowOff>
    </xdr:from>
    <xdr:to>
      <xdr:col>8</xdr:col>
      <xdr:colOff>453390</xdr:colOff>
      <xdr:row>21</xdr:row>
      <xdr:rowOff>186690</xdr:rowOff>
    </xdr:to>
    <xdr:graphicFrame macro="">
      <xdr:nvGraphicFramePr>
        <xdr:cNvPr id="3" name="Chart 2">
          <a:extLst>
            <a:ext uri="{FF2B5EF4-FFF2-40B4-BE49-F238E27FC236}">
              <a16:creationId xmlns:a16="http://schemas.microsoft.com/office/drawing/2014/main" id="{17D8D5B7-65FE-651E-C07D-2074E801C95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384810</xdr:colOff>
      <xdr:row>2</xdr:row>
      <xdr:rowOff>99060</xdr:rowOff>
    </xdr:from>
    <xdr:to>
      <xdr:col>12</xdr:col>
      <xdr:colOff>83820</xdr:colOff>
      <xdr:row>21</xdr:row>
      <xdr:rowOff>152400</xdr:rowOff>
    </xdr:to>
    <xdr:graphicFrame macro="">
      <xdr:nvGraphicFramePr>
        <xdr:cNvPr id="2" name="Chart 1">
          <a:extLst>
            <a:ext uri="{FF2B5EF4-FFF2-40B4-BE49-F238E27FC236}">
              <a16:creationId xmlns:a16="http://schemas.microsoft.com/office/drawing/2014/main" id="{09DA0B41-19B2-4E6D-8D98-DD9580EE40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oneCell">
    <xdr:from>
      <xdr:col>8</xdr:col>
      <xdr:colOff>2848</xdr:colOff>
      <xdr:row>5</xdr:row>
      <xdr:rowOff>53155</xdr:rowOff>
    </xdr:from>
    <xdr:to>
      <xdr:col>9</xdr:col>
      <xdr:colOff>840130</xdr:colOff>
      <xdr:row>18</xdr:row>
      <xdr:rowOff>123044</xdr:rowOff>
    </xdr:to>
    <mc:AlternateContent xmlns:mc="http://schemas.openxmlformats.org/markup-compatibility/2006" xmlns:a14="http://schemas.microsoft.com/office/drawing/2010/main">
      <mc:Choice Requires="a14">
        <xdr:graphicFrame macro="">
          <xdr:nvGraphicFramePr>
            <xdr:cNvPr id="3" name="TYPE">
              <a:extLst>
                <a:ext uri="{FF2B5EF4-FFF2-40B4-BE49-F238E27FC236}">
                  <a16:creationId xmlns:a16="http://schemas.microsoft.com/office/drawing/2014/main" id="{695BDB37-1567-8C6A-EF40-543729843564}"/>
                </a:ext>
              </a:extLst>
            </xdr:cNvPr>
            <xdr:cNvGraphicFramePr/>
          </xdr:nvGraphicFramePr>
          <xdr:xfrm>
            <a:off x="0" y="0"/>
            <a:ext cx="0" cy="0"/>
          </xdr:xfrm>
          <a:graphic>
            <a:graphicData uri="http://schemas.microsoft.com/office/drawing/2010/slicer">
              <sle:slicer xmlns:sle="http://schemas.microsoft.com/office/drawing/2010/slicer" name="TYPE"/>
            </a:graphicData>
          </a:graphic>
        </xdr:graphicFrame>
      </mc:Choice>
      <mc:Fallback xmlns="">
        <xdr:sp macro="" textlink="">
          <xdr:nvSpPr>
            <xdr:cNvPr id="0" name=""/>
            <xdr:cNvSpPr>
              <a:spLocks noTextEdit="1"/>
            </xdr:cNvSpPr>
          </xdr:nvSpPr>
          <xdr:spPr>
            <a:xfrm>
              <a:off x="8724535" y="1063035"/>
              <a:ext cx="1828800" cy="26955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247878</xdr:colOff>
      <xdr:row>5</xdr:row>
      <xdr:rowOff>97315</xdr:rowOff>
    </xdr:from>
    <xdr:to>
      <xdr:col>7</xdr:col>
      <xdr:colOff>853806</xdr:colOff>
      <xdr:row>19</xdr:row>
      <xdr:rowOff>12853</xdr:rowOff>
    </xdr:to>
    <xdr:graphicFrame macro="">
      <xdr:nvGraphicFramePr>
        <xdr:cNvPr id="4" name="Chart 3">
          <a:extLst>
            <a:ext uri="{FF2B5EF4-FFF2-40B4-BE49-F238E27FC236}">
              <a16:creationId xmlns:a16="http://schemas.microsoft.com/office/drawing/2014/main" id="{1123663E-8B4F-3726-75E1-515CB95828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144780</xdr:colOff>
      <xdr:row>0</xdr:row>
      <xdr:rowOff>46464</xdr:rowOff>
    </xdr:from>
    <xdr:to>
      <xdr:col>25</xdr:col>
      <xdr:colOff>396264</xdr:colOff>
      <xdr:row>39</xdr:row>
      <xdr:rowOff>188324</xdr:rowOff>
    </xdr:to>
    <xdr:grpSp>
      <xdr:nvGrpSpPr>
        <xdr:cNvPr id="28" name="Group 27">
          <a:extLst>
            <a:ext uri="{FF2B5EF4-FFF2-40B4-BE49-F238E27FC236}">
              <a16:creationId xmlns:a16="http://schemas.microsoft.com/office/drawing/2014/main" id="{A4FB02B8-86B1-E2AA-3181-36F977E58324}"/>
            </a:ext>
          </a:extLst>
        </xdr:cNvPr>
        <xdr:cNvGrpSpPr/>
      </xdr:nvGrpSpPr>
      <xdr:grpSpPr>
        <a:xfrm>
          <a:off x="144780" y="46464"/>
          <a:ext cx="17131231" cy="8041582"/>
          <a:chOff x="144780" y="46464"/>
          <a:chExt cx="17131231" cy="8041582"/>
        </a:xfrm>
      </xdr:grpSpPr>
      <xdr:graphicFrame macro="">
        <xdr:nvGraphicFramePr>
          <xdr:cNvPr id="2" name="Chart 1">
            <a:extLst>
              <a:ext uri="{FF2B5EF4-FFF2-40B4-BE49-F238E27FC236}">
                <a16:creationId xmlns:a16="http://schemas.microsoft.com/office/drawing/2014/main" id="{BE94F516-A0E2-42CC-B64C-FADAE32D5F01}"/>
              </a:ext>
            </a:extLst>
          </xdr:cNvPr>
          <xdr:cNvGraphicFramePr>
            <a:graphicFrameLocks/>
          </xdr:cNvGraphicFramePr>
        </xdr:nvGraphicFramePr>
        <xdr:xfrm>
          <a:off x="213411" y="1747447"/>
          <a:ext cx="5779546" cy="6340599"/>
        </xdr:xfrm>
        <a:graphic>
          <a:graphicData uri="http://schemas.openxmlformats.org/drawingml/2006/chart">
            <c:chart xmlns:c="http://schemas.openxmlformats.org/drawingml/2006/chart" xmlns:r="http://schemas.openxmlformats.org/officeDocument/2006/relationships" r:id="rId1"/>
          </a:graphicData>
        </a:graphic>
      </xdr:graphicFrame>
      <xdr:sp macro="" textlink="">
        <xdr:nvSpPr>
          <xdr:cNvPr id="3" name="Rectangle 2">
            <a:extLst>
              <a:ext uri="{FF2B5EF4-FFF2-40B4-BE49-F238E27FC236}">
                <a16:creationId xmlns:a16="http://schemas.microsoft.com/office/drawing/2014/main" id="{F505756F-27C1-E224-1EB7-F907AA42FEB4}"/>
              </a:ext>
            </a:extLst>
          </xdr:cNvPr>
          <xdr:cNvSpPr/>
        </xdr:nvSpPr>
        <xdr:spPr>
          <a:xfrm>
            <a:off x="144780" y="46464"/>
            <a:ext cx="17069504" cy="544503"/>
          </a:xfrm>
          <a:prstGeom prst="rect">
            <a:avLst/>
          </a:prstGeom>
          <a:solidFill>
            <a:schemeClr val="accent6">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3200" b="1" i="1" u="sng"/>
              <a:t>E-commerce</a:t>
            </a:r>
            <a:r>
              <a:rPr lang="en-IN" sz="3200" b="1" i="1" u="sng" baseline="0"/>
              <a:t> (plants data)</a:t>
            </a:r>
            <a:endParaRPr lang="en-IN" sz="3200" b="1" i="1" u="sng"/>
          </a:p>
        </xdr:txBody>
      </xdr:sp>
      <xdr:graphicFrame macro="">
        <xdr:nvGraphicFramePr>
          <xdr:cNvPr id="4" name="Chart 3">
            <a:extLst>
              <a:ext uri="{FF2B5EF4-FFF2-40B4-BE49-F238E27FC236}">
                <a16:creationId xmlns:a16="http://schemas.microsoft.com/office/drawing/2014/main" id="{4BB5486A-9B90-47A8-907C-66E42A30E08B}"/>
              </a:ext>
            </a:extLst>
          </xdr:cNvPr>
          <xdr:cNvGraphicFramePr>
            <a:graphicFrameLocks/>
          </xdr:cNvGraphicFramePr>
        </xdr:nvGraphicFramePr>
        <xdr:xfrm>
          <a:off x="6178575" y="1763728"/>
          <a:ext cx="6216099" cy="2682880"/>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5" name="Chart 4">
            <a:extLst>
              <a:ext uri="{FF2B5EF4-FFF2-40B4-BE49-F238E27FC236}">
                <a16:creationId xmlns:a16="http://schemas.microsoft.com/office/drawing/2014/main" id="{2B926ACD-7B06-4D56-B14C-284542E0BDB0}"/>
              </a:ext>
            </a:extLst>
          </xdr:cNvPr>
          <xdr:cNvGraphicFramePr>
            <a:graphicFrameLocks/>
          </xdr:cNvGraphicFramePr>
        </xdr:nvGraphicFramePr>
        <xdr:xfrm>
          <a:off x="10986069" y="4594938"/>
          <a:ext cx="3893162" cy="3397006"/>
        </xdr:xfrm>
        <a:graphic>
          <a:graphicData uri="http://schemas.openxmlformats.org/drawingml/2006/chart">
            <c:chart xmlns:c="http://schemas.openxmlformats.org/drawingml/2006/chart" xmlns:r="http://schemas.openxmlformats.org/officeDocument/2006/relationships" r:id="rId3"/>
          </a:graphicData>
        </a:graphic>
      </xdr:graphicFrame>
      <xdr:graphicFrame macro="">
        <xdr:nvGraphicFramePr>
          <xdr:cNvPr id="6" name="Chart 5">
            <a:extLst>
              <a:ext uri="{FF2B5EF4-FFF2-40B4-BE49-F238E27FC236}">
                <a16:creationId xmlns:a16="http://schemas.microsoft.com/office/drawing/2014/main" id="{579D883C-6B17-4882-8EDF-4F02651A57D4}"/>
              </a:ext>
            </a:extLst>
          </xdr:cNvPr>
          <xdr:cNvGraphicFramePr>
            <a:graphicFrameLocks/>
          </xdr:cNvGraphicFramePr>
        </xdr:nvGraphicFramePr>
        <xdr:xfrm>
          <a:off x="6213420" y="4566762"/>
          <a:ext cx="4334009" cy="3510933"/>
        </xdr:xfrm>
        <a:graphic>
          <a:graphicData uri="http://schemas.openxmlformats.org/drawingml/2006/chart">
            <c:chart xmlns:c="http://schemas.openxmlformats.org/drawingml/2006/chart" xmlns:r="http://schemas.openxmlformats.org/officeDocument/2006/relationships" r:id="rId4"/>
          </a:graphicData>
        </a:graphic>
      </xdr:graphicFrame>
      <mc:AlternateContent xmlns:mc="http://schemas.openxmlformats.org/markup-compatibility/2006">
        <mc:Choice xmlns:a14="http://schemas.microsoft.com/office/drawing/2010/main" Requires="a14">
          <xdr:graphicFrame macro="">
            <xdr:nvGraphicFramePr>
              <xdr:cNvPr id="8" name="TYPE 1">
                <a:extLst>
                  <a:ext uri="{FF2B5EF4-FFF2-40B4-BE49-F238E27FC236}">
                    <a16:creationId xmlns:a16="http://schemas.microsoft.com/office/drawing/2014/main" id="{CDDF3040-FF73-45EC-8EE8-D80B10449CC2}"/>
                  </a:ext>
                </a:extLst>
              </xdr:cNvPr>
              <xdr:cNvGraphicFramePr/>
            </xdr:nvGraphicFramePr>
            <xdr:xfrm>
              <a:off x="15447211" y="4612456"/>
              <a:ext cx="1828800" cy="3417364"/>
            </xdr:xfrm>
            <a:graphic>
              <a:graphicData uri="http://schemas.microsoft.com/office/drawing/2010/slicer">
                <sle:slicer xmlns:sle="http://schemas.microsoft.com/office/drawing/2010/slicer" name="TYPE 1"/>
              </a:graphicData>
            </a:graphic>
          </xdr:graphicFrame>
        </mc:Choice>
        <mc:Fallback>
          <xdr:sp macro="" textlink="">
            <xdr:nvSpPr>
              <xdr:cNvPr id="0" name=""/>
              <xdr:cNvSpPr>
                <a:spLocks noTextEdit="1"/>
              </xdr:cNvSpPr>
            </xdr:nvSpPr>
            <xdr:spPr>
              <a:xfrm>
                <a:off x="15447211" y="4612456"/>
                <a:ext cx="1828800" cy="341736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aphicFrame macro="">
        <xdr:nvGraphicFramePr>
          <xdr:cNvPr id="9" name="Chart 8">
            <a:extLst>
              <a:ext uri="{FF2B5EF4-FFF2-40B4-BE49-F238E27FC236}">
                <a16:creationId xmlns:a16="http://schemas.microsoft.com/office/drawing/2014/main" id="{96711B26-3CEA-4E64-BF86-AEACE8A1234E}"/>
              </a:ext>
            </a:extLst>
          </xdr:cNvPr>
          <xdr:cNvGraphicFramePr>
            <a:graphicFrameLocks/>
          </xdr:cNvGraphicFramePr>
        </xdr:nvGraphicFramePr>
        <xdr:xfrm>
          <a:off x="12692863" y="1760790"/>
          <a:ext cx="4572000" cy="2705109"/>
        </xdr:xfrm>
        <a:graphic>
          <a:graphicData uri="http://schemas.openxmlformats.org/drawingml/2006/chart">
            <c:chart xmlns:c="http://schemas.openxmlformats.org/drawingml/2006/chart" xmlns:r="http://schemas.openxmlformats.org/officeDocument/2006/relationships" r:id="rId5"/>
          </a:graphicData>
        </a:graphic>
      </xdr:graphicFrame>
      <xdr:grpSp>
        <xdr:nvGrpSpPr>
          <xdr:cNvPr id="27" name="Group 26">
            <a:extLst>
              <a:ext uri="{FF2B5EF4-FFF2-40B4-BE49-F238E27FC236}">
                <a16:creationId xmlns:a16="http://schemas.microsoft.com/office/drawing/2014/main" id="{EFE3ED47-91E5-FB98-CBC7-E4947E97366F}"/>
              </a:ext>
            </a:extLst>
          </xdr:cNvPr>
          <xdr:cNvGrpSpPr/>
        </xdr:nvGrpSpPr>
        <xdr:grpSpPr>
          <a:xfrm>
            <a:off x="148683" y="682012"/>
            <a:ext cx="17107241" cy="960747"/>
            <a:chOff x="148683" y="682012"/>
            <a:chExt cx="17316856" cy="960747"/>
          </a:xfrm>
        </xdr:grpSpPr>
        <xdr:grpSp>
          <xdr:nvGrpSpPr>
            <xdr:cNvPr id="12" name="Group 11">
              <a:extLst>
                <a:ext uri="{FF2B5EF4-FFF2-40B4-BE49-F238E27FC236}">
                  <a16:creationId xmlns:a16="http://schemas.microsoft.com/office/drawing/2014/main" id="{FFBE535C-08F8-ABB2-D5F1-DEA989650194}"/>
                </a:ext>
              </a:extLst>
            </xdr:cNvPr>
            <xdr:cNvGrpSpPr/>
          </xdr:nvGrpSpPr>
          <xdr:grpSpPr>
            <a:xfrm>
              <a:off x="148683" y="691306"/>
              <a:ext cx="2886612" cy="951453"/>
              <a:chOff x="492512" y="650488"/>
              <a:chExt cx="2862146" cy="914400"/>
            </a:xfrm>
          </xdr:grpSpPr>
          <xdr:sp macro="" textlink="">
            <xdr:nvSpPr>
              <xdr:cNvPr id="10" name="Rectangle: Rounded Corners 9">
                <a:extLst>
                  <a:ext uri="{FF2B5EF4-FFF2-40B4-BE49-F238E27FC236}">
                    <a16:creationId xmlns:a16="http://schemas.microsoft.com/office/drawing/2014/main" id="{89AC0799-F930-5F7B-7462-0A0BBA7857E0}"/>
                  </a:ext>
                </a:extLst>
              </xdr:cNvPr>
              <xdr:cNvSpPr/>
            </xdr:nvSpPr>
            <xdr:spPr>
              <a:xfrm>
                <a:off x="492512" y="650488"/>
                <a:ext cx="2862146" cy="914400"/>
              </a:xfrm>
              <a:prstGeom prst="roundRect">
                <a:avLst/>
              </a:prstGeom>
              <a:solidFill>
                <a:schemeClr val="accent6">
                  <a:lumMod val="75000"/>
                </a:schemeClr>
              </a:solidFill>
              <a:ln w="38100">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2000" b="1"/>
                  <a:t>PLANTS SOLD</a:t>
                </a:r>
              </a:p>
              <a:p>
                <a:pPr algn="ctr"/>
                <a:endParaRPr lang="en-IN" sz="2000" b="1"/>
              </a:p>
            </xdr:txBody>
          </xdr:sp>
          <xdr:sp macro="" textlink="'plants sold by sellers'!E25">
            <xdr:nvSpPr>
              <xdr:cNvPr id="11" name="Rectangle: Rounded Corners 10">
                <a:extLst>
                  <a:ext uri="{FF2B5EF4-FFF2-40B4-BE49-F238E27FC236}">
                    <a16:creationId xmlns:a16="http://schemas.microsoft.com/office/drawing/2014/main" id="{CC1A8F42-36F3-3A07-5EBC-6BB8BEE2795E}"/>
                  </a:ext>
                </a:extLst>
              </xdr:cNvPr>
              <xdr:cNvSpPr/>
            </xdr:nvSpPr>
            <xdr:spPr>
              <a:xfrm>
                <a:off x="1189462" y="1115122"/>
                <a:ext cx="1393903" cy="436757"/>
              </a:xfrm>
              <a:prstGeom prst="round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0CD8E7E3-0223-449C-9CD4-E4EAADB73FD9}" type="TxLink">
                  <a:rPr lang="en-US" sz="3200" b="1" i="0" u="none" strike="noStrike">
                    <a:solidFill>
                      <a:srgbClr val="000000"/>
                    </a:solidFill>
                    <a:latin typeface="Calibri"/>
                    <a:ea typeface="Calibri"/>
                    <a:cs typeface="Calibri"/>
                  </a:rPr>
                  <a:pPr algn="ctr"/>
                  <a:t> 102 </a:t>
                </a:fld>
                <a:endParaRPr lang="en-US" sz="3200" b="1"/>
              </a:p>
            </xdr:txBody>
          </xdr:sp>
        </xdr:grpSp>
        <xdr:grpSp>
          <xdr:nvGrpSpPr>
            <xdr:cNvPr id="13" name="Group 12">
              <a:extLst>
                <a:ext uri="{FF2B5EF4-FFF2-40B4-BE49-F238E27FC236}">
                  <a16:creationId xmlns:a16="http://schemas.microsoft.com/office/drawing/2014/main" id="{E6C56547-B171-4A95-846D-EEB6BEB92DB0}"/>
                </a:ext>
              </a:extLst>
            </xdr:cNvPr>
            <xdr:cNvGrpSpPr/>
          </xdr:nvGrpSpPr>
          <xdr:grpSpPr>
            <a:xfrm>
              <a:off x="3035295" y="691306"/>
              <a:ext cx="2886614" cy="951453"/>
              <a:chOff x="492512" y="650488"/>
              <a:chExt cx="2862146" cy="914400"/>
            </a:xfrm>
          </xdr:grpSpPr>
          <xdr:sp macro="" textlink="">
            <xdr:nvSpPr>
              <xdr:cNvPr id="14" name="Rectangle: Rounded Corners 13">
                <a:extLst>
                  <a:ext uri="{FF2B5EF4-FFF2-40B4-BE49-F238E27FC236}">
                    <a16:creationId xmlns:a16="http://schemas.microsoft.com/office/drawing/2014/main" id="{D8B0B637-42BC-2656-30BB-366FAEE8BA6E}"/>
                  </a:ext>
                </a:extLst>
              </xdr:cNvPr>
              <xdr:cNvSpPr/>
            </xdr:nvSpPr>
            <xdr:spPr>
              <a:xfrm>
                <a:off x="492512" y="650488"/>
                <a:ext cx="2862146" cy="914400"/>
              </a:xfrm>
              <a:prstGeom prst="roundRect">
                <a:avLst/>
              </a:prstGeom>
              <a:solidFill>
                <a:schemeClr val="accent6">
                  <a:lumMod val="75000"/>
                </a:schemeClr>
              </a:solidFill>
              <a:ln w="38100">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2000" b="1"/>
                  <a:t>PLANTS RATING</a:t>
                </a:r>
              </a:p>
            </xdr:txBody>
          </xdr:sp>
          <xdr:sp macro="" textlink="'type wise average rating (2)'!D9">
            <xdr:nvSpPr>
              <xdr:cNvPr id="15" name="Rectangle: Rounded Corners 14">
                <a:extLst>
                  <a:ext uri="{FF2B5EF4-FFF2-40B4-BE49-F238E27FC236}">
                    <a16:creationId xmlns:a16="http://schemas.microsoft.com/office/drawing/2014/main" id="{E0322693-A544-97B2-ACB6-9B11472FFDFB}"/>
                  </a:ext>
                </a:extLst>
              </xdr:cNvPr>
              <xdr:cNvSpPr/>
            </xdr:nvSpPr>
            <xdr:spPr>
              <a:xfrm>
                <a:off x="1189462" y="1115122"/>
                <a:ext cx="1393903" cy="436757"/>
              </a:xfrm>
              <a:prstGeom prst="round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C9A02B38-9054-4DBF-8C21-98B28FB93DF5}" type="TxLink">
                  <a:rPr lang="en-US" sz="3200" b="1" i="0" u="none" strike="noStrike">
                    <a:solidFill>
                      <a:srgbClr val="000000"/>
                    </a:solidFill>
                    <a:latin typeface="Calibri"/>
                    <a:ea typeface="Calibri"/>
                    <a:cs typeface="Calibri"/>
                  </a:rPr>
                  <a:pPr algn="ctr"/>
                  <a:t>3.2</a:t>
                </a:fld>
                <a:endParaRPr lang="en-US" sz="3200" b="1" i="0" u="none" strike="noStrike">
                  <a:solidFill>
                    <a:srgbClr val="000000"/>
                  </a:solidFill>
                  <a:latin typeface="Calibri"/>
                  <a:ea typeface="Calibri"/>
                  <a:cs typeface="Calibri"/>
                </a:endParaRPr>
              </a:p>
            </xdr:txBody>
          </xdr:sp>
        </xdr:grpSp>
        <xdr:grpSp>
          <xdr:nvGrpSpPr>
            <xdr:cNvPr id="16" name="Group 15">
              <a:extLst>
                <a:ext uri="{FF2B5EF4-FFF2-40B4-BE49-F238E27FC236}">
                  <a16:creationId xmlns:a16="http://schemas.microsoft.com/office/drawing/2014/main" id="{7CE8C736-925E-4D9C-8C2F-F4D1C45071AD}"/>
                </a:ext>
              </a:extLst>
            </xdr:cNvPr>
            <xdr:cNvGrpSpPr/>
          </xdr:nvGrpSpPr>
          <xdr:grpSpPr>
            <a:xfrm>
              <a:off x="5921909" y="691305"/>
              <a:ext cx="2892729" cy="951453"/>
              <a:chOff x="492512" y="650488"/>
              <a:chExt cx="2862146" cy="914400"/>
            </a:xfrm>
          </xdr:grpSpPr>
          <xdr:sp macro="" textlink="">
            <xdr:nvSpPr>
              <xdr:cNvPr id="17" name="Rectangle: Rounded Corners 16">
                <a:extLst>
                  <a:ext uri="{FF2B5EF4-FFF2-40B4-BE49-F238E27FC236}">
                    <a16:creationId xmlns:a16="http://schemas.microsoft.com/office/drawing/2014/main" id="{6DB688E8-E875-528F-D781-F2E33D1F8A27}"/>
                  </a:ext>
                </a:extLst>
              </xdr:cNvPr>
              <xdr:cNvSpPr/>
            </xdr:nvSpPr>
            <xdr:spPr>
              <a:xfrm>
                <a:off x="492512" y="650488"/>
                <a:ext cx="2862146" cy="914400"/>
              </a:xfrm>
              <a:prstGeom prst="roundRect">
                <a:avLst/>
              </a:prstGeom>
              <a:solidFill>
                <a:schemeClr val="accent6">
                  <a:lumMod val="75000"/>
                </a:schemeClr>
              </a:solidFill>
              <a:ln w="38100">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2000" b="1"/>
                  <a:t>SELLING</a:t>
                </a:r>
                <a:r>
                  <a:rPr lang="en-IN" sz="2000" b="1" baseline="0"/>
                  <a:t> PRICE</a:t>
                </a:r>
                <a:endParaRPr lang="en-IN" sz="2000" b="1"/>
              </a:p>
            </xdr:txBody>
          </xdr:sp>
          <xdr:sp macro="" textlink="'type vs all prices'!B18">
            <xdr:nvSpPr>
              <xdr:cNvPr id="18" name="Rectangle: Rounded Corners 17">
                <a:extLst>
                  <a:ext uri="{FF2B5EF4-FFF2-40B4-BE49-F238E27FC236}">
                    <a16:creationId xmlns:a16="http://schemas.microsoft.com/office/drawing/2014/main" id="{4A0F5D41-01B1-A5DE-9E90-9AAB9D7AB353}"/>
                  </a:ext>
                </a:extLst>
              </xdr:cNvPr>
              <xdr:cNvSpPr/>
            </xdr:nvSpPr>
            <xdr:spPr>
              <a:xfrm>
                <a:off x="1189462" y="1115122"/>
                <a:ext cx="1393903" cy="436757"/>
              </a:xfrm>
              <a:prstGeom prst="round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6E2F7309-C01E-4436-B731-9B6123FCAE07}" type="TxLink">
                  <a:rPr lang="en-US" sz="3200" b="1" i="0" u="none" strike="noStrike">
                    <a:solidFill>
                      <a:srgbClr val="000000"/>
                    </a:solidFill>
                    <a:latin typeface="Calibri"/>
                    <a:ea typeface="Calibri"/>
                    <a:cs typeface="Calibri"/>
                  </a:rPr>
                  <a:pPr algn="ctr"/>
                  <a:t>7791</a:t>
                </a:fld>
                <a:endParaRPr lang="en-US" sz="3200" b="1"/>
              </a:p>
            </xdr:txBody>
          </xdr:sp>
        </xdr:grpSp>
        <xdr:grpSp>
          <xdr:nvGrpSpPr>
            <xdr:cNvPr id="19" name="Group 18">
              <a:extLst>
                <a:ext uri="{FF2B5EF4-FFF2-40B4-BE49-F238E27FC236}">
                  <a16:creationId xmlns:a16="http://schemas.microsoft.com/office/drawing/2014/main" id="{0711FCB1-F9B7-4795-A917-E92EDB45F327}"/>
                </a:ext>
              </a:extLst>
            </xdr:cNvPr>
            <xdr:cNvGrpSpPr/>
          </xdr:nvGrpSpPr>
          <xdr:grpSpPr>
            <a:xfrm>
              <a:off x="8805345" y="682012"/>
              <a:ext cx="2886613" cy="951453"/>
              <a:chOff x="492512" y="650488"/>
              <a:chExt cx="2862146" cy="914400"/>
            </a:xfrm>
          </xdr:grpSpPr>
          <xdr:sp macro="" textlink="">
            <xdr:nvSpPr>
              <xdr:cNvPr id="20" name="Rectangle: Rounded Corners 19">
                <a:extLst>
                  <a:ext uri="{FF2B5EF4-FFF2-40B4-BE49-F238E27FC236}">
                    <a16:creationId xmlns:a16="http://schemas.microsoft.com/office/drawing/2014/main" id="{2E57662E-473E-5D8C-3BE6-D142AAFEE540}"/>
                  </a:ext>
                </a:extLst>
              </xdr:cNvPr>
              <xdr:cNvSpPr/>
            </xdr:nvSpPr>
            <xdr:spPr>
              <a:xfrm>
                <a:off x="492512" y="650488"/>
                <a:ext cx="2862146" cy="914400"/>
              </a:xfrm>
              <a:prstGeom prst="roundRect">
                <a:avLst/>
              </a:prstGeom>
              <a:solidFill>
                <a:schemeClr val="accent6">
                  <a:lumMod val="75000"/>
                </a:schemeClr>
              </a:solidFill>
              <a:ln w="38100">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2000" b="1"/>
                  <a:t>ORIGINAL</a:t>
                </a:r>
                <a:r>
                  <a:rPr lang="en-IN" sz="2000" b="1" baseline="0"/>
                  <a:t> PRICE</a:t>
                </a:r>
                <a:endParaRPr lang="en-IN" sz="2000" b="1"/>
              </a:p>
            </xdr:txBody>
          </xdr:sp>
          <xdr:sp macro="" textlink="'type vs all prices'!C18">
            <xdr:nvSpPr>
              <xdr:cNvPr id="21" name="Rectangle: Rounded Corners 20">
                <a:extLst>
                  <a:ext uri="{FF2B5EF4-FFF2-40B4-BE49-F238E27FC236}">
                    <a16:creationId xmlns:a16="http://schemas.microsoft.com/office/drawing/2014/main" id="{8B73F771-AF75-42AE-21CC-7F7AF97E7D4B}"/>
                  </a:ext>
                </a:extLst>
              </xdr:cNvPr>
              <xdr:cNvSpPr/>
            </xdr:nvSpPr>
            <xdr:spPr>
              <a:xfrm>
                <a:off x="1189462" y="1115122"/>
                <a:ext cx="1393903" cy="436757"/>
              </a:xfrm>
              <a:prstGeom prst="round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5BE5B4F2-9018-454D-9475-F02BCD09F292}" type="TxLink">
                  <a:rPr lang="en-US" sz="2800" b="1" i="0" u="none" strike="noStrike">
                    <a:solidFill>
                      <a:srgbClr val="000000"/>
                    </a:solidFill>
                    <a:latin typeface="Calibri"/>
                    <a:ea typeface="Calibri"/>
                    <a:cs typeface="Calibri"/>
                  </a:rPr>
                  <a:pPr algn="ctr"/>
                  <a:t>25332</a:t>
                </a:fld>
                <a:endParaRPr lang="en-US" sz="2800" b="1"/>
              </a:p>
            </xdr:txBody>
          </xdr:sp>
        </xdr:grpSp>
        <xdr:grpSp>
          <xdr:nvGrpSpPr>
            <xdr:cNvPr id="7" name="Group 6">
              <a:extLst>
                <a:ext uri="{FF2B5EF4-FFF2-40B4-BE49-F238E27FC236}">
                  <a16:creationId xmlns:a16="http://schemas.microsoft.com/office/drawing/2014/main" id="{22222927-752F-4CF5-A0FC-800ACF9C227F}"/>
                </a:ext>
              </a:extLst>
            </xdr:cNvPr>
            <xdr:cNvGrpSpPr/>
          </xdr:nvGrpSpPr>
          <xdr:grpSpPr>
            <a:xfrm>
              <a:off x="11691960" y="682013"/>
              <a:ext cx="2886612" cy="951453"/>
              <a:chOff x="492512" y="650488"/>
              <a:chExt cx="2862146" cy="914400"/>
            </a:xfrm>
          </xdr:grpSpPr>
          <xdr:sp macro="" textlink="">
            <xdr:nvSpPr>
              <xdr:cNvPr id="22" name="Rectangle: Rounded Corners 21">
                <a:extLst>
                  <a:ext uri="{FF2B5EF4-FFF2-40B4-BE49-F238E27FC236}">
                    <a16:creationId xmlns:a16="http://schemas.microsoft.com/office/drawing/2014/main" id="{155CEFB8-E1EF-4396-AF90-D2291D6BAE2E}"/>
                  </a:ext>
                </a:extLst>
              </xdr:cNvPr>
              <xdr:cNvSpPr/>
            </xdr:nvSpPr>
            <xdr:spPr>
              <a:xfrm>
                <a:off x="492512" y="650488"/>
                <a:ext cx="2862146" cy="914400"/>
              </a:xfrm>
              <a:prstGeom prst="roundRect">
                <a:avLst/>
              </a:prstGeom>
              <a:solidFill>
                <a:schemeClr val="accent6">
                  <a:lumMod val="75000"/>
                </a:schemeClr>
              </a:solidFill>
              <a:ln w="38100">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2000" b="1"/>
                  <a:t>DISCOUNT</a:t>
                </a:r>
              </a:p>
            </xdr:txBody>
          </xdr:sp>
          <xdr:sp macro="" textlink="'type vs all prices'!D18">
            <xdr:nvSpPr>
              <xdr:cNvPr id="23" name="Rectangle: Rounded Corners 22">
                <a:extLst>
                  <a:ext uri="{FF2B5EF4-FFF2-40B4-BE49-F238E27FC236}">
                    <a16:creationId xmlns:a16="http://schemas.microsoft.com/office/drawing/2014/main" id="{C05D070F-2127-9EFB-4C95-483D8FC6BD5F}"/>
                  </a:ext>
                </a:extLst>
              </xdr:cNvPr>
              <xdr:cNvSpPr/>
            </xdr:nvSpPr>
            <xdr:spPr>
              <a:xfrm>
                <a:off x="1189462" y="1115122"/>
                <a:ext cx="1393903" cy="436757"/>
              </a:xfrm>
              <a:prstGeom prst="round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43B4B700-B5EB-41BB-81D8-C8E37450630E}" type="TxLink">
                  <a:rPr lang="en-US" sz="3200" b="1" i="0" u="none" strike="noStrike">
                    <a:solidFill>
                      <a:srgbClr val="000000"/>
                    </a:solidFill>
                    <a:latin typeface="Calibri"/>
                    <a:ea typeface="Calibri"/>
                    <a:cs typeface="Calibri"/>
                  </a:rPr>
                  <a:pPr algn="ctr"/>
                  <a:t>3333</a:t>
                </a:fld>
                <a:endParaRPr lang="en-US" sz="3200" b="1"/>
              </a:p>
            </xdr:txBody>
          </xdr:sp>
        </xdr:grpSp>
        <xdr:grpSp>
          <xdr:nvGrpSpPr>
            <xdr:cNvPr id="24" name="Group 23">
              <a:extLst>
                <a:ext uri="{FF2B5EF4-FFF2-40B4-BE49-F238E27FC236}">
                  <a16:creationId xmlns:a16="http://schemas.microsoft.com/office/drawing/2014/main" id="{603F083D-6041-437A-98D5-EE103A1F455C}"/>
                </a:ext>
              </a:extLst>
            </xdr:cNvPr>
            <xdr:cNvGrpSpPr/>
          </xdr:nvGrpSpPr>
          <xdr:grpSpPr>
            <a:xfrm>
              <a:off x="14578925" y="682718"/>
              <a:ext cx="2886614" cy="944043"/>
              <a:chOff x="492512" y="650488"/>
              <a:chExt cx="2862146" cy="914400"/>
            </a:xfrm>
          </xdr:grpSpPr>
          <xdr:sp macro="" textlink="">
            <xdr:nvSpPr>
              <xdr:cNvPr id="25" name="Rectangle: Rounded Corners 24">
                <a:extLst>
                  <a:ext uri="{FF2B5EF4-FFF2-40B4-BE49-F238E27FC236}">
                    <a16:creationId xmlns:a16="http://schemas.microsoft.com/office/drawing/2014/main" id="{E708A1CC-1A89-BEF2-516A-3E5D9B35F7CC}"/>
                  </a:ext>
                </a:extLst>
              </xdr:cNvPr>
              <xdr:cNvSpPr/>
            </xdr:nvSpPr>
            <xdr:spPr>
              <a:xfrm>
                <a:off x="492512" y="650488"/>
                <a:ext cx="2862146" cy="914400"/>
              </a:xfrm>
              <a:prstGeom prst="roundRect">
                <a:avLst/>
              </a:prstGeom>
              <a:solidFill>
                <a:schemeClr val="accent6">
                  <a:lumMod val="75000"/>
                </a:schemeClr>
              </a:solidFill>
              <a:ln w="38100">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2000" b="1"/>
                  <a:t>MOST</a:t>
                </a:r>
                <a:r>
                  <a:rPr lang="en-IN" sz="2000" b="1" baseline="0"/>
                  <a:t> SOLDED BY</a:t>
                </a:r>
                <a:endParaRPr lang="en-IN" sz="2000" b="1"/>
              </a:p>
              <a:p>
                <a:pPr algn="ctr"/>
                <a:endParaRPr lang="en-IN" sz="2000" b="1"/>
              </a:p>
            </xdr:txBody>
          </xdr:sp>
          <xdr:sp macro="" textlink="'plants sold by sellers'!E29">
            <xdr:nvSpPr>
              <xdr:cNvPr id="26" name="Rectangle: Rounded Corners 25">
                <a:extLst>
                  <a:ext uri="{FF2B5EF4-FFF2-40B4-BE49-F238E27FC236}">
                    <a16:creationId xmlns:a16="http://schemas.microsoft.com/office/drawing/2014/main" id="{449CB15F-2A44-01CF-4CDD-0702675765B3}"/>
                  </a:ext>
                </a:extLst>
              </xdr:cNvPr>
              <xdr:cNvSpPr/>
            </xdr:nvSpPr>
            <xdr:spPr>
              <a:xfrm>
                <a:off x="817756" y="1115122"/>
                <a:ext cx="2202366" cy="436757"/>
              </a:xfrm>
              <a:prstGeom prst="round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17BC146A-9257-4DE0-8E87-B04179F46A8E}" type="TxLink">
                  <a:rPr lang="en-US" sz="2400" b="1" i="0" u="none" strike="noStrike">
                    <a:solidFill>
                      <a:srgbClr val="000000"/>
                    </a:solidFill>
                    <a:latin typeface="Calibri"/>
                    <a:ea typeface="Calibri"/>
                    <a:cs typeface="Calibri"/>
                  </a:rPr>
                  <a:pPr algn="ctr"/>
                  <a:t>Platone</a:t>
                </a:fld>
                <a:endParaRPr lang="en-US" sz="2400" b="1"/>
              </a:p>
            </xdr:txBody>
          </xdr:sp>
        </xdr:grpSp>
      </xdr:grpSp>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shant chouhan" refreshedDate="45468.852186921293" createdVersion="8" refreshedVersion="8" minRefreshableVersion="3" recordCount="400" xr:uid="{6F7BF963-70C3-4CCC-8C5B-033483CBAEC5}">
  <cacheSource type="worksheet">
    <worksheetSource ref="A1:O401" sheet="data"/>
  </cacheSource>
  <cacheFields count="15">
    <cacheField name="web-scraper-order" numFmtId="49">
      <sharedItems/>
    </cacheField>
    <cacheField name="NAME" numFmtId="49">
      <sharedItems/>
    </cacheField>
    <cacheField name="TYPE" numFmtId="49">
      <sharedItems count="10">
        <s v="Foliage"/>
        <s v="Fruit"/>
        <s v="Herb"/>
        <s v="Flower"/>
        <s v="Succulent"/>
        <s v="Tree"/>
        <s v="Shrub"/>
        <s v="Bamboo"/>
        <s v="Air purifier plant"/>
        <s v="Bonsai"/>
      </sharedItems>
    </cacheField>
    <cacheField name="LIFE_CYCLE" numFmtId="49">
      <sharedItems count="3">
        <s v="Perennial"/>
        <s v="Biennial"/>
        <s v="Annual"/>
      </sharedItems>
    </cacheField>
    <cacheField name="LOCATION" numFmtId="49">
      <sharedItems count="2">
        <s v="Indoor"/>
        <s v="Indoor &amp; Outdoor"/>
      </sharedItems>
    </cacheField>
    <cacheField name="FENG_SHUI_PLANT" numFmtId="49">
      <sharedItems count="2">
        <s v="No"/>
        <s v="Yes"/>
      </sharedItems>
    </cacheField>
    <cacheField name="ORIGIN" numFmtId="49">
      <sharedItems count="5">
        <s v="India"/>
        <s v="Surat"/>
        <s v="KOLKATA"/>
        <s v="indian"/>
        <s v="China"/>
      </sharedItems>
    </cacheField>
    <cacheField name="NET_QUENTITY" numFmtId="49">
      <sharedItems/>
    </cacheField>
    <cacheField name="PLANT_SIZE" numFmtId="49">
      <sharedItems count="2">
        <s v="Small"/>
        <s v="Medium"/>
      </sharedItems>
    </cacheField>
    <cacheField name="RETURN" numFmtId="0">
      <sharedItems count="1">
        <s v="No Returns Applicable?"/>
      </sharedItems>
    </cacheField>
    <cacheField name="SELLER" numFmtId="49">
      <sharedItems count="62">
        <s v="SAYANTIKANURSERY"/>
        <s v="DreamandDreamTraders"/>
        <s v="MagicQueen2"/>
        <s v="Platone"/>
        <s v="RIMARDMISTU"/>
        <s v="CloudFarming"/>
        <s v="MiracleGardenn"/>
        <s v="RSASMAN"/>
        <s v="ARYANEVERGREEN"/>
        <s v="minatigreenhouse"/>
        <s v="ABEFARIYA"/>
        <s v="Greenparadise"/>
        <s v="TheEntacloo"/>
        <s v="Sikdernurserystore"/>
        <s v="Woodsep"/>
        <s v="BREEZYBLOOM"/>
        <s v="MSGREENNURSERY"/>
        <s v="HOMEANDGARDEN"/>
        <s v="AGROHOLICTRADERS"/>
        <s v="UGAOO"/>
        <s v="UkaandaGarden"/>
        <s v="Corofitam"/>
        <s v="BIOBLOOMS"/>
        <s v="KUMUBON"/>
        <s v="PurpleRain"/>
        <s v="GREENERYNURSERY"/>
        <s v="KAMAKSHIENTERPRISES82"/>
        <s v="VPmungalmurtiplants"/>
        <s v="OXYGREENPLANT"/>
        <s v="All in One Plant Store"/>
        <s v="jkemart"/>
        <s v="POMGARDENIG"/>
        <s v="PackingPackers"/>
        <s v="GreenyOn"/>
        <s v="ZOOMGREEN"/>
        <s v="MAITRAANDSONS"/>
        <s v="SHINUEVERGREEN"/>
        <s v="AGAMI"/>
        <s v="GIRISHA TRADERS"/>
        <s v="EarthAngel"/>
        <s v="Greenski"/>
        <s v="Organic3arth"/>
        <s v="SMVD11"/>
        <s v="FAGIFTS"/>
        <s v="Treeicks"/>
        <s v="Earthofshiva"/>
        <s v="Pots and Plants"/>
        <s v="GREENISLAND"/>
        <s v="SKDIYA"/>
        <s v="Jitsarkar"/>
        <s v="JESAAGREENS"/>
        <s v="SEEDITO"/>
        <s v="FloriesIndia"/>
        <s v="ASPAS7"/>
        <s v="Aquinnah"/>
        <s v="RealNature1"/>
        <s v="BeNatural"/>
        <s v="MyDreamNursery"/>
        <s v="NiMoj"/>
        <s v="Nature House"/>
        <s v="SSHOPGREENHOUSE"/>
        <s v="RootBridges"/>
      </sharedItems>
    </cacheField>
    <cacheField name="ORIGINAL_PRICE" numFmtId="1">
      <sharedItems containsSemiMixedTypes="0" containsString="0" containsNumber="1" containsInteger="1" minValue="199" maxValue="3099" count="69">
        <n v="599"/>
        <n v="280"/>
        <n v="299"/>
        <n v="499"/>
        <n v="349"/>
        <n v="549"/>
        <n v="1299"/>
        <n v="399"/>
        <n v="999"/>
        <n v="1399"/>
        <n v="941"/>
        <n v="789"/>
        <n v="449"/>
        <n v="800"/>
        <n v="699"/>
        <n v="495"/>
        <n v="799"/>
        <n v="565"/>
        <n v="445"/>
        <n v="809"/>
        <n v="879"/>
        <n v="600"/>
        <n v="1184"/>
        <n v="1599"/>
        <n v="709"/>
        <n v="249"/>
        <n v="1099"/>
        <n v="246"/>
        <n v="849"/>
        <n v="899"/>
        <n v="632"/>
        <n v="379"/>
        <n v="371"/>
        <n v="366"/>
        <n v="231"/>
        <n v="497"/>
        <n v="1999"/>
        <n v="498"/>
        <n v="1349"/>
        <n v="788"/>
        <n v="745"/>
        <n v="1499"/>
        <n v="333"/>
        <n v="613"/>
        <n v="200"/>
        <n v="750"/>
        <n v="3099"/>
        <n v="405"/>
        <n v="388"/>
        <n v="1740"/>
        <n v="586"/>
        <n v="1207"/>
        <n v="398"/>
        <n v="835"/>
        <n v="1105"/>
        <n v="1699"/>
        <n v="742"/>
        <n v="1000"/>
        <n v="687"/>
        <n v="287"/>
        <n v="550"/>
        <n v="251"/>
        <n v="320"/>
        <n v="505"/>
        <n v="1199"/>
        <n v="220"/>
        <n v="450"/>
        <n v="199"/>
        <n v="250"/>
      </sharedItems>
    </cacheField>
    <cacheField name="SELLING_PRICE" numFmtId="1">
      <sharedItems containsSemiMixedTypes="0" containsString="0" containsNumber="1" containsInteger="1" minValue="99" maxValue="1424" count="107">
        <n v="311"/>
        <n v="129"/>
        <n v="130"/>
        <n v="179"/>
        <n v="139"/>
        <n v="499"/>
        <n v="159"/>
        <n v="109"/>
        <n v="141"/>
        <n v="999"/>
        <n v="155"/>
        <n v="147"/>
        <n v="170"/>
        <n v="168"/>
        <n v="265"/>
        <n v="189"/>
        <n v="331"/>
        <n v="199"/>
        <n v="158"/>
        <n v="145"/>
        <n v="213"/>
        <n v="133"/>
        <n v="144"/>
        <n v="148"/>
        <n v="195"/>
        <n v="142"/>
        <n v="137"/>
        <n v="399"/>
        <n v="349"/>
        <n v="150"/>
        <n v="149"/>
        <n v="175"/>
        <n v="140"/>
        <n v="342"/>
        <n v="185"/>
        <n v="347"/>
        <n v="380"/>
        <n v="659"/>
        <n v="99"/>
        <n v="135"/>
        <n v="431"/>
        <n v="299"/>
        <n v="449"/>
        <n v="165"/>
        <n v="995"/>
        <n v="473"/>
        <n v="549"/>
        <n v="359"/>
        <n v="599"/>
        <n v="176"/>
        <n v="127"/>
        <n v="329"/>
        <n v="474"/>
        <n v="241"/>
        <n v="379"/>
        <n v="103"/>
        <n v="212"/>
        <n v="249"/>
        <n v="153"/>
        <n v="1424"/>
        <n v="125"/>
        <n v="699"/>
        <n v="304"/>
        <n v="352"/>
        <n v="108"/>
        <n v="369"/>
        <n v="164"/>
        <n v="167"/>
        <n v="749"/>
        <n v="136"/>
        <n v="275"/>
        <n v="228"/>
        <n v="122"/>
        <n v="138"/>
        <n v="180"/>
        <n v="934"/>
        <n v="146"/>
        <n v="245"/>
        <n v="151"/>
        <n v="190"/>
        <n v="284"/>
        <n v="154"/>
        <n v="209"/>
        <n v="184"/>
        <n v="664"/>
        <n v="371"/>
        <n v="251"/>
        <n v="649"/>
        <n v="119"/>
        <n v="197"/>
        <n v="849"/>
        <n v="220"/>
        <n v="269"/>
        <n v="224"/>
        <n v="134"/>
        <n v="124"/>
        <n v="247"/>
        <n v="123"/>
        <n v="143"/>
        <n v="250"/>
        <n v="337"/>
        <n v="211"/>
        <n v="111"/>
        <n v="270"/>
        <n v="279"/>
        <n v="215"/>
        <n v="198"/>
      </sharedItems>
    </cacheField>
    <cacheField name="DISCOUNT" numFmtId="1">
      <sharedItems containsSemiMixedTypes="0" containsString="0" containsNumber="1" containsInteger="1" minValue="2" maxValue="90" count="67">
        <n v="48"/>
        <n v="53"/>
        <n v="56"/>
        <n v="64"/>
        <n v="60"/>
        <n v="74"/>
        <n v="61"/>
        <n v="67"/>
        <n v="89"/>
        <n v="52"/>
        <n v="28"/>
        <n v="68"/>
        <n v="63"/>
        <n v="65"/>
        <n v="82"/>
        <n v="66"/>
        <n v="62"/>
        <n v="26"/>
        <n v="75"/>
        <n v="85"/>
        <n v="47"/>
        <n v="69"/>
        <n v="55"/>
        <n v="73"/>
        <n v="71"/>
        <n v="11"/>
        <n v="21"/>
        <n v="81"/>
        <n v="84"/>
        <n v="43"/>
        <n v="36"/>
        <n v="34"/>
        <n v="88"/>
        <n v="80"/>
        <n v="54"/>
        <n v="37"/>
        <n v="76"/>
        <n v="9"/>
        <n v="32"/>
        <n v="31"/>
        <n v="50"/>
        <n v="39"/>
        <n v="57"/>
        <n v="33"/>
        <n v="59"/>
        <n v="51"/>
        <n v="30"/>
        <n v="41"/>
        <n v="13"/>
        <n v="70"/>
        <n v="58"/>
        <n v="72"/>
        <n v="44"/>
        <n v="49"/>
        <n v="79"/>
        <n v="42"/>
        <n v="40"/>
        <n v="35"/>
        <n v="46"/>
        <n v="38"/>
        <n v="90"/>
        <n v="2"/>
        <n v="77"/>
        <n v="87"/>
        <n v="86"/>
        <n v="24"/>
        <n v="83"/>
      </sharedItems>
    </cacheField>
    <cacheField name="RATING" numFmtId="0">
      <sharedItems containsSemiMixedTypes="0" containsString="0" containsNumber="1" minValue="1" maxValue="4.7" count="27">
        <n v="3.2"/>
        <n v="2.5"/>
        <n v="1.7"/>
        <n v="4.0999999999999996"/>
        <n v="2.7"/>
        <n v="4"/>
        <n v="3.7"/>
        <n v="3"/>
        <n v="2.2999999999999998"/>
        <n v="1"/>
        <n v="4.3"/>
        <n v="4.7"/>
        <n v="3.1"/>
        <n v="3.5"/>
        <n v="3.3"/>
        <n v="3.8"/>
        <n v="3.4"/>
        <n v="2.9"/>
        <n v="2.6"/>
        <n v="1.3"/>
        <n v="4.5999999999999996"/>
        <n v="2.8"/>
        <n v="2"/>
        <n v="2.4"/>
        <n v="3.6"/>
        <n v="3.9"/>
        <n v="4.2"/>
      </sharedItems>
    </cacheField>
  </cacheFields>
  <extLst>
    <ext xmlns:x14="http://schemas.microsoft.com/office/spreadsheetml/2009/9/main" uri="{725AE2AE-9491-48be-B2B4-4EB974FC3084}">
      <x14:pivotCacheDefinition pivotCacheId="79021616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00">
  <r>
    <s v="1703150782-1"/>
    <s v="Peperomia Obtusifolia Variegata Plant"/>
    <x v="0"/>
    <x v="0"/>
    <x v="0"/>
    <x v="0"/>
    <x v="0"/>
    <s v="1"/>
    <x v="0"/>
    <x v="0"/>
    <x v="0"/>
    <x v="0"/>
    <x v="0"/>
    <x v="0"/>
    <x v="0"/>
  </r>
  <r>
    <s v="1703150784-2"/>
    <s v="Banana Plant"/>
    <x v="1"/>
    <x v="1"/>
    <x v="0"/>
    <x v="0"/>
    <x v="0"/>
    <s v="1"/>
    <x v="0"/>
    <x v="0"/>
    <x v="1"/>
    <x v="1"/>
    <x v="1"/>
    <x v="1"/>
    <x v="1"/>
  </r>
  <r>
    <s v="1703150786-3"/>
    <s v="Betal Leaf Plant"/>
    <x v="0"/>
    <x v="0"/>
    <x v="0"/>
    <x v="1"/>
    <x v="0"/>
    <s v="1"/>
    <x v="1"/>
    <x v="0"/>
    <x v="2"/>
    <x v="2"/>
    <x v="2"/>
    <x v="2"/>
    <x v="0"/>
  </r>
  <r>
    <s v="1703150789-4"/>
    <s v="Ashok Plant"/>
    <x v="1"/>
    <x v="1"/>
    <x v="0"/>
    <x v="1"/>
    <x v="0"/>
    <s v="1"/>
    <x v="0"/>
    <x v="0"/>
    <x v="3"/>
    <x v="3"/>
    <x v="3"/>
    <x v="3"/>
    <x v="0"/>
  </r>
  <r>
    <s v="1703150791-5"/>
    <s v="Shami/Jand Plant"/>
    <x v="2"/>
    <x v="2"/>
    <x v="0"/>
    <x v="1"/>
    <x v="0"/>
    <s v="1"/>
    <x v="0"/>
    <x v="0"/>
    <x v="2"/>
    <x v="4"/>
    <x v="4"/>
    <x v="4"/>
    <x v="0"/>
  </r>
  <r>
    <s v="1703150794-6"/>
    <s v="Lemon Plant"/>
    <x v="1"/>
    <x v="1"/>
    <x v="0"/>
    <x v="0"/>
    <x v="1"/>
    <s v="1"/>
    <x v="0"/>
    <x v="0"/>
    <x v="2"/>
    <x v="5"/>
    <x v="4"/>
    <x v="5"/>
    <x v="0"/>
  </r>
  <r>
    <s v="1703150797-7"/>
    <s v="Two Layer Bamboo Plant"/>
    <x v="0"/>
    <x v="2"/>
    <x v="0"/>
    <x v="1"/>
    <x v="0"/>
    <s v="4"/>
    <x v="0"/>
    <x v="0"/>
    <x v="4"/>
    <x v="6"/>
    <x v="5"/>
    <x v="6"/>
    <x v="2"/>
  </r>
  <r>
    <s v="1703150799-8"/>
    <s v="Mango Plant"/>
    <x v="1"/>
    <x v="0"/>
    <x v="0"/>
    <x v="1"/>
    <x v="0"/>
    <s v="1"/>
    <x v="0"/>
    <x v="0"/>
    <x v="3"/>
    <x v="7"/>
    <x v="6"/>
    <x v="4"/>
    <x v="0"/>
  </r>
  <r>
    <s v="1703150802-9"/>
    <s v="Adenium Plant"/>
    <x v="3"/>
    <x v="2"/>
    <x v="0"/>
    <x v="0"/>
    <x v="0"/>
    <s v="1"/>
    <x v="1"/>
    <x v="0"/>
    <x v="4"/>
    <x v="7"/>
    <x v="2"/>
    <x v="7"/>
    <x v="3"/>
  </r>
  <r>
    <s v="1703150805-10"/>
    <s v="Orchid Plant"/>
    <x v="3"/>
    <x v="0"/>
    <x v="0"/>
    <x v="0"/>
    <x v="0"/>
    <s v="3"/>
    <x v="0"/>
    <x v="0"/>
    <x v="5"/>
    <x v="8"/>
    <x v="7"/>
    <x v="8"/>
    <x v="0"/>
  </r>
  <r>
    <s v="1703150819-11"/>
    <s v="Guava Plant"/>
    <x v="1"/>
    <x v="0"/>
    <x v="0"/>
    <x v="1"/>
    <x v="0"/>
    <s v="1"/>
    <x v="1"/>
    <x v="0"/>
    <x v="3"/>
    <x v="7"/>
    <x v="6"/>
    <x v="4"/>
    <x v="0"/>
  </r>
  <r>
    <s v="1703150823-12"/>
    <s v="Litchi Plant"/>
    <x v="1"/>
    <x v="2"/>
    <x v="0"/>
    <x v="1"/>
    <x v="0"/>
    <s v="1"/>
    <x v="0"/>
    <x v="0"/>
    <x v="6"/>
    <x v="2"/>
    <x v="8"/>
    <x v="9"/>
    <x v="0"/>
  </r>
  <r>
    <s v="1703150826-13"/>
    <s v="Hatiora Salicornioides Plant"/>
    <x v="4"/>
    <x v="0"/>
    <x v="0"/>
    <x v="0"/>
    <x v="0"/>
    <s v="1"/>
    <x v="0"/>
    <x v="0"/>
    <x v="7"/>
    <x v="9"/>
    <x v="9"/>
    <x v="10"/>
    <x v="0"/>
  </r>
  <r>
    <s v="1703150828-14"/>
    <s v="Amla Plant"/>
    <x v="1"/>
    <x v="2"/>
    <x v="0"/>
    <x v="1"/>
    <x v="0"/>
    <s v="1"/>
    <x v="0"/>
    <x v="0"/>
    <x v="8"/>
    <x v="3"/>
    <x v="10"/>
    <x v="11"/>
    <x v="0"/>
  </r>
  <r>
    <s v="1703150831-15"/>
    <s v="Golden Money Plant"/>
    <x v="0"/>
    <x v="1"/>
    <x v="0"/>
    <x v="1"/>
    <x v="0"/>
    <s v="1"/>
    <x v="1"/>
    <x v="0"/>
    <x v="9"/>
    <x v="7"/>
    <x v="11"/>
    <x v="12"/>
    <x v="0"/>
  </r>
  <r>
    <s v="1703150835-16"/>
    <s v="Grape Plant"/>
    <x v="1"/>
    <x v="2"/>
    <x v="0"/>
    <x v="1"/>
    <x v="0"/>
    <s v="1"/>
    <x v="0"/>
    <x v="0"/>
    <x v="3"/>
    <x v="3"/>
    <x v="12"/>
    <x v="13"/>
    <x v="0"/>
  </r>
  <r>
    <s v="1703150838-17"/>
    <s v="Mango Plant"/>
    <x v="1"/>
    <x v="2"/>
    <x v="0"/>
    <x v="1"/>
    <x v="0"/>
    <s v="1"/>
    <x v="0"/>
    <x v="0"/>
    <x v="10"/>
    <x v="10"/>
    <x v="13"/>
    <x v="14"/>
    <x v="0"/>
  </r>
  <r>
    <s v="1703150840-18"/>
    <s v="Rubber Tree"/>
    <x v="0"/>
    <x v="2"/>
    <x v="0"/>
    <x v="1"/>
    <x v="0"/>
    <s v="1"/>
    <x v="1"/>
    <x v="0"/>
    <x v="9"/>
    <x v="7"/>
    <x v="6"/>
    <x v="4"/>
    <x v="0"/>
  </r>
  <r>
    <s v="1703150844-19"/>
    <s v="Guava Plant"/>
    <x v="0"/>
    <x v="2"/>
    <x v="0"/>
    <x v="0"/>
    <x v="0"/>
    <s v="1"/>
    <x v="0"/>
    <x v="0"/>
    <x v="5"/>
    <x v="11"/>
    <x v="14"/>
    <x v="15"/>
    <x v="0"/>
  </r>
  <r>
    <s v="1703150849-20"/>
    <s v="Mango Plant"/>
    <x v="1"/>
    <x v="0"/>
    <x v="0"/>
    <x v="1"/>
    <x v="0"/>
    <s v="1"/>
    <x v="0"/>
    <x v="0"/>
    <x v="3"/>
    <x v="7"/>
    <x v="6"/>
    <x v="4"/>
    <x v="0"/>
  </r>
  <r>
    <s v="1703150868-21"/>
    <s v="Zygocactus Plant"/>
    <x v="3"/>
    <x v="2"/>
    <x v="0"/>
    <x v="0"/>
    <x v="0"/>
    <s v="1"/>
    <x v="1"/>
    <x v="0"/>
    <x v="9"/>
    <x v="3"/>
    <x v="15"/>
    <x v="16"/>
    <x v="0"/>
  </r>
  <r>
    <s v="1703150870-22"/>
    <s v="Ashok Plant"/>
    <x v="5"/>
    <x v="0"/>
    <x v="0"/>
    <x v="0"/>
    <x v="0"/>
    <s v="1"/>
    <x v="0"/>
    <x v="0"/>
    <x v="11"/>
    <x v="12"/>
    <x v="16"/>
    <x v="17"/>
    <x v="0"/>
  </r>
  <r>
    <s v="1703150873-23"/>
    <s v="Bird of Paradise Plant"/>
    <x v="1"/>
    <x v="2"/>
    <x v="0"/>
    <x v="0"/>
    <x v="0"/>
    <s v="1"/>
    <x v="0"/>
    <x v="0"/>
    <x v="9"/>
    <x v="13"/>
    <x v="17"/>
    <x v="18"/>
    <x v="0"/>
  </r>
  <r>
    <s v="1703150876-24"/>
    <s v="Areca Palm"/>
    <x v="0"/>
    <x v="0"/>
    <x v="0"/>
    <x v="0"/>
    <x v="0"/>
    <s v="1"/>
    <x v="0"/>
    <x v="0"/>
    <x v="6"/>
    <x v="8"/>
    <x v="8"/>
    <x v="19"/>
    <x v="0"/>
  </r>
  <r>
    <s v="1703150878-25"/>
    <s v="Kaner Plant"/>
    <x v="3"/>
    <x v="2"/>
    <x v="0"/>
    <x v="0"/>
    <x v="0"/>
    <s v="1"/>
    <x v="0"/>
    <x v="0"/>
    <x v="9"/>
    <x v="2"/>
    <x v="18"/>
    <x v="20"/>
    <x v="0"/>
  </r>
  <r>
    <s v="1703150882-26"/>
    <s v="Mango Plant"/>
    <x v="1"/>
    <x v="0"/>
    <x v="0"/>
    <x v="1"/>
    <x v="0"/>
    <s v="1"/>
    <x v="0"/>
    <x v="0"/>
    <x v="12"/>
    <x v="7"/>
    <x v="6"/>
    <x v="4"/>
    <x v="0"/>
  </r>
  <r>
    <s v="1703150884-27"/>
    <s v="Zygocactus Plant"/>
    <x v="3"/>
    <x v="0"/>
    <x v="0"/>
    <x v="0"/>
    <x v="0"/>
    <s v="1"/>
    <x v="1"/>
    <x v="0"/>
    <x v="9"/>
    <x v="3"/>
    <x v="15"/>
    <x v="16"/>
    <x v="0"/>
  </r>
  <r>
    <s v="1703150895-28"/>
    <s v="Rose Plant"/>
    <x v="3"/>
    <x v="2"/>
    <x v="0"/>
    <x v="1"/>
    <x v="0"/>
    <s v="1"/>
    <x v="1"/>
    <x v="0"/>
    <x v="9"/>
    <x v="7"/>
    <x v="19"/>
    <x v="12"/>
    <x v="0"/>
  </r>
  <r>
    <s v="1703150907-29"/>
    <s v="Asparagus Plant"/>
    <x v="6"/>
    <x v="2"/>
    <x v="0"/>
    <x v="1"/>
    <x v="0"/>
    <s v="1"/>
    <x v="0"/>
    <x v="0"/>
    <x v="13"/>
    <x v="14"/>
    <x v="20"/>
    <x v="21"/>
    <x v="0"/>
  </r>
  <r>
    <s v="1703150909-30"/>
    <s v="Ficus Plant"/>
    <x v="6"/>
    <x v="2"/>
    <x v="0"/>
    <x v="0"/>
    <x v="0"/>
    <s v="1"/>
    <x v="0"/>
    <x v="0"/>
    <x v="14"/>
    <x v="2"/>
    <x v="21"/>
    <x v="22"/>
    <x v="0"/>
  </r>
  <r>
    <s v="1703150912-31"/>
    <s v="Syngonium Plant"/>
    <x v="0"/>
    <x v="1"/>
    <x v="0"/>
    <x v="1"/>
    <x v="0"/>
    <s v="1"/>
    <x v="1"/>
    <x v="0"/>
    <x v="9"/>
    <x v="7"/>
    <x v="19"/>
    <x v="12"/>
    <x v="0"/>
  </r>
  <r>
    <s v="1703150919-32"/>
    <s v="Bel Plant"/>
    <x v="1"/>
    <x v="1"/>
    <x v="0"/>
    <x v="0"/>
    <x v="1"/>
    <s v="1"/>
    <x v="0"/>
    <x v="0"/>
    <x v="15"/>
    <x v="3"/>
    <x v="2"/>
    <x v="23"/>
    <x v="0"/>
  </r>
  <r>
    <s v="1703150923-33"/>
    <s v="Syngonium Plant"/>
    <x v="0"/>
    <x v="2"/>
    <x v="0"/>
    <x v="0"/>
    <x v="0"/>
    <s v="1"/>
    <x v="0"/>
    <x v="0"/>
    <x v="16"/>
    <x v="3"/>
    <x v="22"/>
    <x v="24"/>
    <x v="0"/>
  </r>
  <r>
    <s v="1703150927-34"/>
    <s v="Kalanchoe Plant"/>
    <x v="4"/>
    <x v="2"/>
    <x v="0"/>
    <x v="0"/>
    <x v="0"/>
    <s v="1"/>
    <x v="1"/>
    <x v="0"/>
    <x v="10"/>
    <x v="15"/>
    <x v="6"/>
    <x v="7"/>
    <x v="0"/>
  </r>
  <r>
    <s v="1703150929-35"/>
    <s v="Shami/Jand Plant"/>
    <x v="2"/>
    <x v="2"/>
    <x v="0"/>
    <x v="1"/>
    <x v="0"/>
    <s v="1"/>
    <x v="1"/>
    <x v="0"/>
    <x v="9"/>
    <x v="7"/>
    <x v="23"/>
    <x v="16"/>
    <x v="0"/>
  </r>
  <r>
    <s v="1703150932-36"/>
    <s v="Laxmi Kamal Plant"/>
    <x v="4"/>
    <x v="2"/>
    <x v="0"/>
    <x v="1"/>
    <x v="0"/>
    <s v="1"/>
    <x v="0"/>
    <x v="0"/>
    <x v="17"/>
    <x v="16"/>
    <x v="24"/>
    <x v="18"/>
    <x v="4"/>
  </r>
  <r>
    <s v="1703150935-37"/>
    <s v="Rubber Tree"/>
    <x v="6"/>
    <x v="2"/>
    <x v="0"/>
    <x v="1"/>
    <x v="0"/>
    <s v="1"/>
    <x v="0"/>
    <x v="0"/>
    <x v="14"/>
    <x v="17"/>
    <x v="25"/>
    <x v="5"/>
    <x v="0"/>
  </r>
  <r>
    <s v="1703150938-38"/>
    <s v="Peace Lily Plant"/>
    <x v="0"/>
    <x v="1"/>
    <x v="0"/>
    <x v="1"/>
    <x v="0"/>
    <s v="1"/>
    <x v="0"/>
    <x v="0"/>
    <x v="18"/>
    <x v="6"/>
    <x v="26"/>
    <x v="8"/>
    <x v="0"/>
  </r>
  <r>
    <s v="1703150941-39"/>
    <s v="Sansevieria Plant"/>
    <x v="6"/>
    <x v="1"/>
    <x v="0"/>
    <x v="0"/>
    <x v="0"/>
    <s v="1"/>
    <x v="0"/>
    <x v="0"/>
    <x v="19"/>
    <x v="12"/>
    <x v="27"/>
    <x v="25"/>
    <x v="0"/>
  </r>
  <r>
    <s v="1703150944-40"/>
    <s v="Betal Leaf Plant"/>
    <x v="0"/>
    <x v="1"/>
    <x v="0"/>
    <x v="0"/>
    <x v="0"/>
    <s v="1"/>
    <x v="0"/>
    <x v="0"/>
    <x v="19"/>
    <x v="18"/>
    <x v="28"/>
    <x v="26"/>
    <x v="5"/>
  </r>
  <r>
    <s v="1703150967-41"/>
    <s v="Areca Palm"/>
    <x v="0"/>
    <x v="0"/>
    <x v="0"/>
    <x v="0"/>
    <x v="0"/>
    <s v="1"/>
    <x v="0"/>
    <x v="0"/>
    <x v="6"/>
    <x v="8"/>
    <x v="8"/>
    <x v="19"/>
    <x v="0"/>
  </r>
  <r>
    <s v="1703150991-42"/>
    <s v="Adenium Plant"/>
    <x v="3"/>
    <x v="2"/>
    <x v="0"/>
    <x v="0"/>
    <x v="0"/>
    <s v="1"/>
    <x v="1"/>
    <x v="0"/>
    <x v="4"/>
    <x v="7"/>
    <x v="2"/>
    <x v="7"/>
    <x v="3"/>
  </r>
  <r>
    <s v="1703151001-43"/>
    <s v="Golden Money Plant"/>
    <x v="0"/>
    <x v="1"/>
    <x v="0"/>
    <x v="1"/>
    <x v="0"/>
    <s v="1"/>
    <x v="1"/>
    <x v="0"/>
    <x v="9"/>
    <x v="7"/>
    <x v="11"/>
    <x v="12"/>
    <x v="0"/>
  </r>
  <r>
    <s v="1703151007-44"/>
    <s v="Grape Plant"/>
    <x v="1"/>
    <x v="2"/>
    <x v="0"/>
    <x v="1"/>
    <x v="0"/>
    <s v="1"/>
    <x v="0"/>
    <x v="0"/>
    <x v="3"/>
    <x v="3"/>
    <x v="12"/>
    <x v="13"/>
    <x v="0"/>
  </r>
  <r>
    <s v="1703151009-45"/>
    <s v="Hatiora Salicornioides Plant"/>
    <x v="4"/>
    <x v="0"/>
    <x v="0"/>
    <x v="0"/>
    <x v="0"/>
    <s v="1"/>
    <x v="0"/>
    <x v="0"/>
    <x v="7"/>
    <x v="9"/>
    <x v="9"/>
    <x v="10"/>
    <x v="0"/>
  </r>
  <r>
    <s v="1703151012-46"/>
    <s v="Bird of Paradise Plant"/>
    <x v="1"/>
    <x v="2"/>
    <x v="0"/>
    <x v="0"/>
    <x v="0"/>
    <s v="1"/>
    <x v="0"/>
    <x v="0"/>
    <x v="9"/>
    <x v="13"/>
    <x v="17"/>
    <x v="18"/>
    <x v="0"/>
  </r>
  <r>
    <s v="1703151015-47"/>
    <s v="Mango Plant"/>
    <x v="1"/>
    <x v="0"/>
    <x v="0"/>
    <x v="1"/>
    <x v="0"/>
    <s v="1"/>
    <x v="0"/>
    <x v="0"/>
    <x v="3"/>
    <x v="7"/>
    <x v="6"/>
    <x v="4"/>
    <x v="0"/>
  </r>
  <r>
    <s v="1703151019-48"/>
    <s v="Mango Plant"/>
    <x v="1"/>
    <x v="2"/>
    <x v="0"/>
    <x v="1"/>
    <x v="0"/>
    <s v="1"/>
    <x v="0"/>
    <x v="0"/>
    <x v="10"/>
    <x v="10"/>
    <x v="13"/>
    <x v="14"/>
    <x v="0"/>
  </r>
  <r>
    <s v="1703151022-49"/>
    <s v="Zygocactus Plant"/>
    <x v="3"/>
    <x v="0"/>
    <x v="0"/>
    <x v="0"/>
    <x v="0"/>
    <s v="1"/>
    <x v="1"/>
    <x v="0"/>
    <x v="9"/>
    <x v="3"/>
    <x v="15"/>
    <x v="16"/>
    <x v="0"/>
  </r>
  <r>
    <s v="1703151029-50"/>
    <s v="Amla Plant"/>
    <x v="1"/>
    <x v="2"/>
    <x v="0"/>
    <x v="1"/>
    <x v="0"/>
    <s v="1"/>
    <x v="0"/>
    <x v="0"/>
    <x v="8"/>
    <x v="3"/>
    <x v="10"/>
    <x v="11"/>
    <x v="0"/>
  </r>
  <r>
    <s v="1703151031-51"/>
    <s v="Rose Plant"/>
    <x v="3"/>
    <x v="2"/>
    <x v="0"/>
    <x v="1"/>
    <x v="0"/>
    <s v="1"/>
    <x v="1"/>
    <x v="0"/>
    <x v="9"/>
    <x v="7"/>
    <x v="19"/>
    <x v="12"/>
    <x v="0"/>
  </r>
  <r>
    <s v="1703151035-52"/>
    <s v="Zygocactus Plant"/>
    <x v="3"/>
    <x v="2"/>
    <x v="0"/>
    <x v="0"/>
    <x v="0"/>
    <s v="1"/>
    <x v="1"/>
    <x v="0"/>
    <x v="9"/>
    <x v="3"/>
    <x v="15"/>
    <x v="16"/>
    <x v="0"/>
  </r>
  <r>
    <s v="1703151038-53"/>
    <s v="Mango Plant"/>
    <x v="1"/>
    <x v="0"/>
    <x v="0"/>
    <x v="1"/>
    <x v="0"/>
    <s v="1"/>
    <x v="0"/>
    <x v="0"/>
    <x v="12"/>
    <x v="7"/>
    <x v="6"/>
    <x v="4"/>
    <x v="0"/>
  </r>
  <r>
    <s v="1703151040-54"/>
    <s v="Kaner Plant"/>
    <x v="3"/>
    <x v="2"/>
    <x v="0"/>
    <x v="0"/>
    <x v="0"/>
    <s v="1"/>
    <x v="0"/>
    <x v="0"/>
    <x v="9"/>
    <x v="2"/>
    <x v="18"/>
    <x v="20"/>
    <x v="0"/>
  </r>
  <r>
    <s v="1703151043-55"/>
    <s v="Rubber Tree"/>
    <x v="0"/>
    <x v="2"/>
    <x v="0"/>
    <x v="1"/>
    <x v="0"/>
    <s v="1"/>
    <x v="1"/>
    <x v="0"/>
    <x v="9"/>
    <x v="7"/>
    <x v="6"/>
    <x v="4"/>
    <x v="0"/>
  </r>
  <r>
    <s v="1703151057-56"/>
    <s v="Litchi Plant"/>
    <x v="1"/>
    <x v="2"/>
    <x v="0"/>
    <x v="1"/>
    <x v="0"/>
    <s v="1"/>
    <x v="0"/>
    <x v="0"/>
    <x v="6"/>
    <x v="2"/>
    <x v="8"/>
    <x v="9"/>
    <x v="0"/>
  </r>
  <r>
    <s v="1703151060-57"/>
    <s v="Asparagus Plant"/>
    <x v="6"/>
    <x v="2"/>
    <x v="0"/>
    <x v="1"/>
    <x v="0"/>
    <s v="1"/>
    <x v="0"/>
    <x v="0"/>
    <x v="13"/>
    <x v="14"/>
    <x v="20"/>
    <x v="21"/>
    <x v="0"/>
  </r>
  <r>
    <s v="1703151064-58"/>
    <s v="Areca Plam"/>
    <x v="7"/>
    <x v="0"/>
    <x v="0"/>
    <x v="1"/>
    <x v="0"/>
    <s v="1"/>
    <x v="1"/>
    <x v="0"/>
    <x v="9"/>
    <x v="7"/>
    <x v="22"/>
    <x v="12"/>
    <x v="0"/>
  </r>
  <r>
    <s v="1703151071-59"/>
    <s v="Ficus Plant"/>
    <x v="2"/>
    <x v="2"/>
    <x v="0"/>
    <x v="1"/>
    <x v="0"/>
    <s v="1"/>
    <x v="1"/>
    <x v="0"/>
    <x v="9"/>
    <x v="7"/>
    <x v="19"/>
    <x v="12"/>
    <x v="0"/>
  </r>
  <r>
    <s v="1703151079-60"/>
    <s v="Hibiscus Plant"/>
    <x v="3"/>
    <x v="2"/>
    <x v="0"/>
    <x v="1"/>
    <x v="0"/>
    <s v="1"/>
    <x v="0"/>
    <x v="0"/>
    <x v="20"/>
    <x v="3"/>
    <x v="12"/>
    <x v="13"/>
    <x v="0"/>
  </r>
  <r>
    <s v="1703151089-61"/>
    <s v="Kaner Plant"/>
    <x v="3"/>
    <x v="1"/>
    <x v="0"/>
    <x v="0"/>
    <x v="0"/>
    <s v="1"/>
    <x v="0"/>
    <x v="0"/>
    <x v="21"/>
    <x v="7"/>
    <x v="4"/>
    <x v="13"/>
    <x v="0"/>
  </r>
  <r>
    <s v="1703151100-62"/>
    <s v="Amla Plant"/>
    <x v="1"/>
    <x v="2"/>
    <x v="0"/>
    <x v="1"/>
    <x v="0"/>
    <s v="1"/>
    <x v="0"/>
    <x v="0"/>
    <x v="3"/>
    <x v="3"/>
    <x v="12"/>
    <x v="13"/>
    <x v="0"/>
  </r>
  <r>
    <s v="1703151115-63"/>
    <s v="Grape Plant"/>
    <x v="3"/>
    <x v="1"/>
    <x v="0"/>
    <x v="0"/>
    <x v="1"/>
    <s v="1"/>
    <x v="0"/>
    <x v="0"/>
    <x v="15"/>
    <x v="3"/>
    <x v="22"/>
    <x v="24"/>
    <x v="0"/>
  </r>
  <r>
    <s v="1703151132-64"/>
    <s v="Aloe Vera Plant"/>
    <x v="4"/>
    <x v="2"/>
    <x v="0"/>
    <x v="1"/>
    <x v="0"/>
    <s v="1"/>
    <x v="0"/>
    <x v="0"/>
    <x v="10"/>
    <x v="19"/>
    <x v="29"/>
    <x v="27"/>
    <x v="0"/>
  </r>
  <r>
    <s v="1703151151-65"/>
    <s v="Philodendron Plant"/>
    <x v="6"/>
    <x v="0"/>
    <x v="0"/>
    <x v="1"/>
    <x v="0"/>
    <s v="1"/>
    <x v="1"/>
    <x v="0"/>
    <x v="9"/>
    <x v="7"/>
    <x v="30"/>
    <x v="16"/>
    <x v="0"/>
  </r>
  <r>
    <s v="1703151162-66"/>
    <s v="Bel Plant"/>
    <x v="6"/>
    <x v="2"/>
    <x v="0"/>
    <x v="1"/>
    <x v="0"/>
    <s v="1"/>
    <x v="0"/>
    <x v="0"/>
    <x v="8"/>
    <x v="3"/>
    <x v="31"/>
    <x v="3"/>
    <x v="0"/>
  </r>
  <r>
    <s v="1703151176-67"/>
    <s v="Elaichi/Cardamom Plant"/>
    <x v="2"/>
    <x v="2"/>
    <x v="0"/>
    <x v="1"/>
    <x v="0"/>
    <s v="1"/>
    <x v="0"/>
    <x v="0"/>
    <x v="6"/>
    <x v="20"/>
    <x v="32"/>
    <x v="28"/>
    <x v="0"/>
  </r>
  <r>
    <s v="1703151187-68"/>
    <s v="Syngonium Plant"/>
    <x v="2"/>
    <x v="0"/>
    <x v="0"/>
    <x v="1"/>
    <x v="0"/>
    <s v="4"/>
    <x v="0"/>
    <x v="0"/>
    <x v="22"/>
    <x v="21"/>
    <x v="33"/>
    <x v="29"/>
    <x v="0"/>
  </r>
  <r>
    <s v="1703151203-69"/>
    <s v="Elaichi/Cardamom Plant"/>
    <x v="3"/>
    <x v="1"/>
    <x v="0"/>
    <x v="0"/>
    <x v="2"/>
    <s v="1"/>
    <x v="0"/>
    <x v="0"/>
    <x v="23"/>
    <x v="2"/>
    <x v="4"/>
    <x v="1"/>
    <x v="0"/>
  </r>
  <r>
    <s v="1703151207-70"/>
    <s v="Zamia Plant"/>
    <x v="0"/>
    <x v="2"/>
    <x v="0"/>
    <x v="1"/>
    <x v="0"/>
    <s v="1"/>
    <x v="1"/>
    <x v="0"/>
    <x v="9"/>
    <x v="7"/>
    <x v="34"/>
    <x v="1"/>
    <x v="0"/>
  </r>
  <r>
    <s v="1703151210-71"/>
    <s v="ZZ Plant"/>
    <x v="0"/>
    <x v="2"/>
    <x v="0"/>
    <x v="1"/>
    <x v="0"/>
    <s v="1"/>
    <x v="0"/>
    <x v="0"/>
    <x v="14"/>
    <x v="6"/>
    <x v="35"/>
    <x v="23"/>
    <x v="0"/>
  </r>
  <r>
    <s v="1703151217-72"/>
    <s v="Syngonium Plant"/>
    <x v="2"/>
    <x v="0"/>
    <x v="0"/>
    <x v="1"/>
    <x v="0"/>
    <s v="4"/>
    <x v="0"/>
    <x v="0"/>
    <x v="22"/>
    <x v="21"/>
    <x v="36"/>
    <x v="30"/>
    <x v="0"/>
  </r>
  <r>
    <s v="1703151222-73"/>
    <s v="Syngonium Plant"/>
    <x v="6"/>
    <x v="0"/>
    <x v="0"/>
    <x v="1"/>
    <x v="0"/>
    <s v="4"/>
    <x v="0"/>
    <x v="0"/>
    <x v="22"/>
    <x v="21"/>
    <x v="36"/>
    <x v="30"/>
    <x v="0"/>
  </r>
  <r>
    <s v="1703151226-74"/>
    <s v="Fittonia plant"/>
    <x v="4"/>
    <x v="0"/>
    <x v="0"/>
    <x v="0"/>
    <x v="0"/>
    <s v="1"/>
    <x v="0"/>
    <x v="0"/>
    <x v="7"/>
    <x v="8"/>
    <x v="37"/>
    <x v="31"/>
    <x v="0"/>
  </r>
  <r>
    <s v="1703151228-75"/>
    <s v="Clove Plant"/>
    <x v="2"/>
    <x v="2"/>
    <x v="0"/>
    <x v="1"/>
    <x v="0"/>
    <s v="1"/>
    <x v="0"/>
    <x v="0"/>
    <x v="6"/>
    <x v="22"/>
    <x v="8"/>
    <x v="32"/>
    <x v="0"/>
  </r>
  <r>
    <s v="1703151231-76"/>
    <s v="Rhoeo Plant"/>
    <x v="0"/>
    <x v="0"/>
    <x v="0"/>
    <x v="0"/>
    <x v="0"/>
    <s v="1"/>
    <x v="1"/>
    <x v="0"/>
    <x v="9"/>
    <x v="7"/>
    <x v="30"/>
    <x v="16"/>
    <x v="0"/>
  </r>
  <r>
    <s v="1703151233-77"/>
    <s v="Orchid Plant"/>
    <x v="3"/>
    <x v="0"/>
    <x v="0"/>
    <x v="0"/>
    <x v="0"/>
    <s v="1"/>
    <x v="0"/>
    <x v="0"/>
    <x v="5"/>
    <x v="3"/>
    <x v="38"/>
    <x v="33"/>
    <x v="0"/>
  </r>
  <r>
    <s v="1703151236-78"/>
    <s v="Syngonium Plant"/>
    <x v="0"/>
    <x v="2"/>
    <x v="0"/>
    <x v="1"/>
    <x v="0"/>
    <s v="1"/>
    <x v="1"/>
    <x v="0"/>
    <x v="9"/>
    <x v="7"/>
    <x v="30"/>
    <x v="16"/>
    <x v="0"/>
  </r>
  <r>
    <s v="1703151238-79"/>
    <s v="Aloe Vera Plant"/>
    <x v="4"/>
    <x v="2"/>
    <x v="0"/>
    <x v="1"/>
    <x v="0"/>
    <s v="1"/>
    <x v="1"/>
    <x v="0"/>
    <x v="9"/>
    <x v="7"/>
    <x v="19"/>
    <x v="12"/>
    <x v="0"/>
  </r>
  <r>
    <s v="1703151241-80"/>
    <s v="Snake Plant"/>
    <x v="0"/>
    <x v="0"/>
    <x v="0"/>
    <x v="1"/>
    <x v="0"/>
    <s v="1"/>
    <x v="1"/>
    <x v="0"/>
    <x v="5"/>
    <x v="2"/>
    <x v="39"/>
    <x v="34"/>
    <x v="0"/>
  </r>
  <r>
    <s v="1703151253-81"/>
    <s v="ZZ Plant"/>
    <x v="0"/>
    <x v="2"/>
    <x v="0"/>
    <x v="0"/>
    <x v="0"/>
    <s v="1"/>
    <x v="0"/>
    <x v="0"/>
    <x v="14"/>
    <x v="23"/>
    <x v="40"/>
    <x v="23"/>
    <x v="0"/>
  </r>
  <r>
    <s v="1703151259-82"/>
    <s v="Aralia Plant"/>
    <x v="0"/>
    <x v="0"/>
    <x v="0"/>
    <x v="0"/>
    <x v="0"/>
    <s v="1"/>
    <x v="0"/>
    <x v="0"/>
    <x v="24"/>
    <x v="16"/>
    <x v="41"/>
    <x v="16"/>
    <x v="0"/>
  </r>
  <r>
    <s v="1703151261-83"/>
    <s v="Succulents Plant"/>
    <x v="4"/>
    <x v="1"/>
    <x v="0"/>
    <x v="0"/>
    <x v="0"/>
    <s v="1"/>
    <x v="0"/>
    <x v="0"/>
    <x v="19"/>
    <x v="16"/>
    <x v="42"/>
    <x v="29"/>
    <x v="0"/>
  </r>
  <r>
    <s v="1703151264-84"/>
    <s v="Golden Money Plant"/>
    <x v="4"/>
    <x v="2"/>
    <x v="0"/>
    <x v="0"/>
    <x v="0"/>
    <s v="4"/>
    <x v="0"/>
    <x v="0"/>
    <x v="19"/>
    <x v="23"/>
    <x v="9"/>
    <x v="35"/>
    <x v="6"/>
  </r>
  <r>
    <s v="1703151268-85"/>
    <s v="Canna Lily Plant"/>
    <x v="3"/>
    <x v="1"/>
    <x v="0"/>
    <x v="0"/>
    <x v="1"/>
    <s v="1"/>
    <x v="0"/>
    <x v="0"/>
    <x v="25"/>
    <x v="7"/>
    <x v="18"/>
    <x v="4"/>
    <x v="1"/>
  </r>
  <r>
    <s v="1703151279-86"/>
    <s v="Zamia Zz"/>
    <x v="0"/>
    <x v="1"/>
    <x v="0"/>
    <x v="1"/>
    <x v="0"/>
    <s v="1"/>
    <x v="1"/>
    <x v="0"/>
    <x v="2"/>
    <x v="2"/>
    <x v="4"/>
    <x v="1"/>
    <x v="0"/>
  </r>
  <r>
    <s v="1703151281-87"/>
    <s v="Syngonium Plant"/>
    <x v="0"/>
    <x v="2"/>
    <x v="0"/>
    <x v="0"/>
    <x v="0"/>
    <s v="1"/>
    <x v="0"/>
    <x v="0"/>
    <x v="26"/>
    <x v="24"/>
    <x v="43"/>
    <x v="36"/>
    <x v="0"/>
  </r>
  <r>
    <s v="1703151284-88"/>
    <s v="Money Plant"/>
    <x v="0"/>
    <x v="0"/>
    <x v="0"/>
    <x v="0"/>
    <x v="0"/>
    <s v="1"/>
    <x v="0"/>
    <x v="0"/>
    <x v="5"/>
    <x v="25"/>
    <x v="38"/>
    <x v="4"/>
    <x v="7"/>
  </r>
  <r>
    <s v="1703151287-89"/>
    <s v="Zamia Plant"/>
    <x v="0"/>
    <x v="1"/>
    <x v="0"/>
    <x v="0"/>
    <x v="0"/>
    <s v="1"/>
    <x v="0"/>
    <x v="0"/>
    <x v="19"/>
    <x v="26"/>
    <x v="44"/>
    <x v="37"/>
    <x v="8"/>
  </r>
  <r>
    <s v="1703151289-90"/>
    <s v="Broken Heart Plant"/>
    <x v="4"/>
    <x v="2"/>
    <x v="0"/>
    <x v="0"/>
    <x v="3"/>
    <s v="4"/>
    <x v="0"/>
    <x v="0"/>
    <x v="19"/>
    <x v="23"/>
    <x v="9"/>
    <x v="35"/>
    <x v="6"/>
  </r>
  <r>
    <s v="1703151292-91"/>
    <s v="Philodendron Plant"/>
    <x v="0"/>
    <x v="2"/>
    <x v="0"/>
    <x v="0"/>
    <x v="0"/>
    <s v="3"/>
    <x v="0"/>
    <x v="0"/>
    <x v="13"/>
    <x v="14"/>
    <x v="45"/>
    <x v="38"/>
    <x v="0"/>
  </r>
  <r>
    <s v="1703151294-92"/>
    <s v="Orchid Plant"/>
    <x v="3"/>
    <x v="0"/>
    <x v="0"/>
    <x v="0"/>
    <x v="0"/>
    <s v="1"/>
    <x v="0"/>
    <x v="0"/>
    <x v="5"/>
    <x v="7"/>
    <x v="38"/>
    <x v="18"/>
    <x v="0"/>
  </r>
  <r>
    <s v="1703151297-93"/>
    <s v="Bella Palm Plant"/>
    <x v="0"/>
    <x v="1"/>
    <x v="0"/>
    <x v="0"/>
    <x v="0"/>
    <s v="1"/>
    <x v="0"/>
    <x v="0"/>
    <x v="19"/>
    <x v="16"/>
    <x v="46"/>
    <x v="39"/>
    <x v="0"/>
  </r>
  <r>
    <s v="1703151299-94"/>
    <s v="Money Plant"/>
    <x v="3"/>
    <x v="2"/>
    <x v="0"/>
    <x v="0"/>
    <x v="0"/>
    <s v="2"/>
    <x v="0"/>
    <x v="0"/>
    <x v="19"/>
    <x v="8"/>
    <x v="5"/>
    <x v="40"/>
    <x v="0"/>
  </r>
  <r>
    <s v="1703151302-95"/>
    <s v="Syngonium Plant"/>
    <x v="0"/>
    <x v="0"/>
    <x v="0"/>
    <x v="1"/>
    <x v="0"/>
    <s v="1"/>
    <x v="0"/>
    <x v="0"/>
    <x v="24"/>
    <x v="16"/>
    <x v="41"/>
    <x v="16"/>
    <x v="0"/>
  </r>
  <r>
    <s v="1703151305-96"/>
    <s v="Aralia Plant"/>
    <x v="0"/>
    <x v="0"/>
    <x v="0"/>
    <x v="0"/>
    <x v="0"/>
    <s v="1"/>
    <x v="0"/>
    <x v="0"/>
    <x v="9"/>
    <x v="27"/>
    <x v="30"/>
    <x v="41"/>
    <x v="0"/>
  </r>
  <r>
    <s v="1703151307-97"/>
    <s v="Spider Plant, Snake Plant, Areca Palm, Chamaedorea Plant"/>
    <x v="8"/>
    <x v="0"/>
    <x v="0"/>
    <x v="1"/>
    <x v="0"/>
    <s v="1"/>
    <x v="1"/>
    <x v="0"/>
    <x v="14"/>
    <x v="16"/>
    <x v="0"/>
    <x v="6"/>
    <x v="0"/>
  </r>
  <r>
    <s v="1703151310-98"/>
    <s v="Spider Plant"/>
    <x v="0"/>
    <x v="0"/>
    <x v="0"/>
    <x v="0"/>
    <x v="0"/>
    <s v="1"/>
    <x v="0"/>
    <x v="0"/>
    <x v="24"/>
    <x v="28"/>
    <x v="47"/>
    <x v="42"/>
    <x v="9"/>
  </r>
  <r>
    <s v="1703151312-99"/>
    <s v="Stromanthe Triostar Plant"/>
    <x v="0"/>
    <x v="0"/>
    <x v="0"/>
    <x v="0"/>
    <x v="0"/>
    <s v="1"/>
    <x v="0"/>
    <x v="0"/>
    <x v="19"/>
    <x v="29"/>
    <x v="48"/>
    <x v="43"/>
    <x v="10"/>
  </r>
  <r>
    <s v="1703151316-100"/>
    <s v="Calathea Medallion"/>
    <x v="0"/>
    <x v="1"/>
    <x v="0"/>
    <x v="0"/>
    <x v="0"/>
    <s v="1"/>
    <x v="0"/>
    <x v="0"/>
    <x v="19"/>
    <x v="30"/>
    <x v="5"/>
    <x v="44"/>
    <x v="11"/>
  </r>
  <r>
    <s v="1703151319-101"/>
    <s v="Litchi Plant"/>
    <x v="1"/>
    <x v="2"/>
    <x v="0"/>
    <x v="1"/>
    <x v="0"/>
    <s v="1"/>
    <x v="0"/>
    <x v="0"/>
    <x v="10"/>
    <x v="3"/>
    <x v="49"/>
    <x v="3"/>
    <x v="0"/>
  </r>
  <r>
    <s v="1703151322-102"/>
    <s v="Jade Plant"/>
    <x v="4"/>
    <x v="0"/>
    <x v="0"/>
    <x v="0"/>
    <x v="0"/>
    <s v="1"/>
    <x v="0"/>
    <x v="0"/>
    <x v="1"/>
    <x v="25"/>
    <x v="50"/>
    <x v="0"/>
    <x v="12"/>
  </r>
  <r>
    <s v="1703151324-103"/>
    <s v="Variegated Money Plant"/>
    <x v="4"/>
    <x v="2"/>
    <x v="0"/>
    <x v="0"/>
    <x v="0"/>
    <s v="4"/>
    <x v="0"/>
    <x v="0"/>
    <x v="19"/>
    <x v="23"/>
    <x v="9"/>
    <x v="35"/>
    <x v="0"/>
  </r>
  <r>
    <s v="1703151330-104"/>
    <s v="Money Plant"/>
    <x v="6"/>
    <x v="1"/>
    <x v="0"/>
    <x v="0"/>
    <x v="0"/>
    <s v="1"/>
    <x v="0"/>
    <x v="0"/>
    <x v="19"/>
    <x v="18"/>
    <x v="51"/>
    <x v="17"/>
    <x v="10"/>
  </r>
  <r>
    <s v="1703151333-105"/>
    <s v="Adenium Plant"/>
    <x v="9"/>
    <x v="2"/>
    <x v="0"/>
    <x v="0"/>
    <x v="0"/>
    <s v="1"/>
    <x v="0"/>
    <x v="0"/>
    <x v="11"/>
    <x v="8"/>
    <x v="52"/>
    <x v="9"/>
    <x v="0"/>
  </r>
  <r>
    <s v="1703151335-106"/>
    <s v="Jade Plant"/>
    <x v="4"/>
    <x v="0"/>
    <x v="0"/>
    <x v="1"/>
    <x v="0"/>
    <s v="1"/>
    <x v="0"/>
    <x v="0"/>
    <x v="24"/>
    <x v="28"/>
    <x v="42"/>
    <x v="20"/>
    <x v="0"/>
  </r>
  <r>
    <s v="1703151338-107"/>
    <s v="Schefflera Plant"/>
    <x v="0"/>
    <x v="2"/>
    <x v="0"/>
    <x v="1"/>
    <x v="0"/>
    <s v="1"/>
    <x v="0"/>
    <x v="0"/>
    <x v="27"/>
    <x v="3"/>
    <x v="53"/>
    <x v="45"/>
    <x v="0"/>
  </r>
  <r>
    <s v="1703151340-108"/>
    <s v="Syngonium Plant"/>
    <x v="0"/>
    <x v="2"/>
    <x v="0"/>
    <x v="1"/>
    <x v="0"/>
    <s v="1"/>
    <x v="1"/>
    <x v="0"/>
    <x v="28"/>
    <x v="31"/>
    <x v="11"/>
    <x v="6"/>
    <x v="0"/>
  </r>
  <r>
    <s v="1703151343-109"/>
    <s v="Three Layer Bamboo Plant"/>
    <x v="7"/>
    <x v="1"/>
    <x v="0"/>
    <x v="1"/>
    <x v="0"/>
    <s v="1"/>
    <x v="0"/>
    <x v="0"/>
    <x v="19"/>
    <x v="3"/>
    <x v="28"/>
    <x v="46"/>
    <x v="5"/>
  </r>
  <r>
    <s v="1703151345-110"/>
    <s v="Satin Pothos Philodendron Plant"/>
    <x v="0"/>
    <x v="2"/>
    <x v="0"/>
    <x v="0"/>
    <x v="0"/>
    <s v="4"/>
    <x v="0"/>
    <x v="0"/>
    <x v="19"/>
    <x v="23"/>
    <x v="9"/>
    <x v="35"/>
    <x v="0"/>
  </r>
  <r>
    <s v="1703151350-111"/>
    <s v="Syngonium Plant"/>
    <x v="0"/>
    <x v="0"/>
    <x v="0"/>
    <x v="1"/>
    <x v="0"/>
    <s v="1"/>
    <x v="0"/>
    <x v="0"/>
    <x v="24"/>
    <x v="16"/>
    <x v="54"/>
    <x v="9"/>
    <x v="0"/>
  </r>
  <r>
    <s v="1703151357-112"/>
    <s v="Money Plant"/>
    <x v="0"/>
    <x v="0"/>
    <x v="0"/>
    <x v="1"/>
    <x v="0"/>
    <s v="1"/>
    <x v="0"/>
    <x v="0"/>
    <x v="28"/>
    <x v="32"/>
    <x v="12"/>
    <x v="34"/>
    <x v="0"/>
  </r>
  <r>
    <s v="1703151360-113"/>
    <s v="Peace Lily Plant"/>
    <x v="6"/>
    <x v="1"/>
    <x v="0"/>
    <x v="0"/>
    <x v="0"/>
    <s v="1"/>
    <x v="0"/>
    <x v="0"/>
    <x v="19"/>
    <x v="0"/>
    <x v="28"/>
    <x v="47"/>
    <x v="10"/>
  </r>
  <r>
    <s v="1703151363-114"/>
    <s v="Jade Plant"/>
    <x v="4"/>
    <x v="2"/>
    <x v="0"/>
    <x v="1"/>
    <x v="0"/>
    <s v="1"/>
    <x v="0"/>
    <x v="0"/>
    <x v="19"/>
    <x v="15"/>
    <x v="51"/>
    <x v="43"/>
    <x v="3"/>
  </r>
  <r>
    <s v="1703151366-115"/>
    <s v="Betel Nut/Supari Plant"/>
    <x v="1"/>
    <x v="0"/>
    <x v="0"/>
    <x v="1"/>
    <x v="0"/>
    <s v="1"/>
    <x v="0"/>
    <x v="0"/>
    <x v="23"/>
    <x v="33"/>
    <x v="55"/>
    <x v="24"/>
    <x v="0"/>
  </r>
  <r>
    <s v="1703151369-116"/>
    <s v="Aralia Plant"/>
    <x v="0"/>
    <x v="2"/>
    <x v="0"/>
    <x v="0"/>
    <x v="0"/>
    <s v="1"/>
    <x v="0"/>
    <x v="0"/>
    <x v="29"/>
    <x v="34"/>
    <x v="17"/>
    <x v="48"/>
    <x v="0"/>
  </r>
  <r>
    <s v="1703151386-117"/>
    <s v="Two Layer Bamboo Plant"/>
    <x v="7"/>
    <x v="0"/>
    <x v="0"/>
    <x v="1"/>
    <x v="0"/>
    <s v="1"/>
    <x v="0"/>
    <x v="0"/>
    <x v="27"/>
    <x v="14"/>
    <x v="41"/>
    <x v="42"/>
    <x v="0"/>
  </r>
  <r>
    <s v="1703151394-118"/>
    <s v="Anthurium Hookeri Marie Black Star Holland Plant"/>
    <x v="4"/>
    <x v="2"/>
    <x v="0"/>
    <x v="0"/>
    <x v="0"/>
    <s v="2"/>
    <x v="1"/>
    <x v="0"/>
    <x v="10"/>
    <x v="16"/>
    <x v="56"/>
    <x v="23"/>
    <x v="1"/>
  </r>
  <r>
    <s v="1703151397-119"/>
    <s v="Heart Hoya Green Plant, Amra Plant"/>
    <x v="3"/>
    <x v="0"/>
    <x v="1"/>
    <x v="0"/>
    <x v="0"/>
    <s v="4"/>
    <x v="0"/>
    <x v="0"/>
    <x v="30"/>
    <x v="8"/>
    <x v="41"/>
    <x v="49"/>
    <x v="0"/>
  </r>
  <r>
    <s v="1703151420-120"/>
    <s v="Acanthocerous Tetragonous Mons Variegated Fairy Castle Plant"/>
    <x v="3"/>
    <x v="0"/>
    <x v="1"/>
    <x v="1"/>
    <x v="0"/>
    <s v="4"/>
    <x v="0"/>
    <x v="0"/>
    <x v="30"/>
    <x v="0"/>
    <x v="57"/>
    <x v="50"/>
    <x v="0"/>
  </r>
  <r>
    <s v="1703151446-121"/>
    <s v="Philodendron Plant"/>
    <x v="0"/>
    <x v="0"/>
    <x v="0"/>
    <x v="0"/>
    <x v="0"/>
    <s v="1"/>
    <x v="0"/>
    <x v="0"/>
    <x v="5"/>
    <x v="4"/>
    <x v="7"/>
    <x v="11"/>
    <x v="0"/>
  </r>
  <r>
    <s v="1703151449-122"/>
    <s v="Two Layer Bamboo Plant"/>
    <x v="7"/>
    <x v="2"/>
    <x v="0"/>
    <x v="1"/>
    <x v="0"/>
    <s v="1"/>
    <x v="0"/>
    <x v="0"/>
    <x v="31"/>
    <x v="35"/>
    <x v="58"/>
    <x v="21"/>
    <x v="0"/>
  </r>
  <r>
    <s v="1703151453-123"/>
    <s v="Areca Plam"/>
    <x v="7"/>
    <x v="0"/>
    <x v="0"/>
    <x v="1"/>
    <x v="0"/>
    <s v="1"/>
    <x v="1"/>
    <x v="0"/>
    <x v="25"/>
    <x v="7"/>
    <x v="4"/>
    <x v="13"/>
    <x v="0"/>
  </r>
  <r>
    <s v="1703151458-124"/>
    <s v="Elaichi/Cardamom Plant"/>
    <x v="3"/>
    <x v="1"/>
    <x v="0"/>
    <x v="0"/>
    <x v="2"/>
    <s v="1"/>
    <x v="0"/>
    <x v="0"/>
    <x v="23"/>
    <x v="2"/>
    <x v="4"/>
    <x v="1"/>
    <x v="0"/>
  </r>
  <r>
    <s v="1703151461-125"/>
    <s v="Alocasia Plant"/>
    <x v="8"/>
    <x v="0"/>
    <x v="0"/>
    <x v="0"/>
    <x v="0"/>
    <s v="1"/>
    <x v="0"/>
    <x v="0"/>
    <x v="11"/>
    <x v="36"/>
    <x v="59"/>
    <x v="10"/>
    <x v="0"/>
  </r>
  <r>
    <s v="1703151465-126"/>
    <s v="Dracaena Plant"/>
    <x v="0"/>
    <x v="2"/>
    <x v="0"/>
    <x v="1"/>
    <x v="0"/>
    <s v="1"/>
    <x v="0"/>
    <x v="0"/>
    <x v="32"/>
    <x v="6"/>
    <x v="17"/>
    <x v="28"/>
    <x v="0"/>
  </r>
  <r>
    <s v="1703151468-127"/>
    <s v="Shahtoot/Mulberry Plant"/>
    <x v="1"/>
    <x v="0"/>
    <x v="0"/>
    <x v="1"/>
    <x v="0"/>
    <s v="1"/>
    <x v="0"/>
    <x v="0"/>
    <x v="28"/>
    <x v="7"/>
    <x v="12"/>
    <x v="42"/>
    <x v="0"/>
  </r>
  <r>
    <s v="1703151474-128"/>
    <s v="Dracaena Plant"/>
    <x v="0"/>
    <x v="2"/>
    <x v="0"/>
    <x v="0"/>
    <x v="0"/>
    <s v="1"/>
    <x v="0"/>
    <x v="0"/>
    <x v="29"/>
    <x v="34"/>
    <x v="17"/>
    <x v="48"/>
    <x v="0"/>
  </r>
  <r>
    <s v="1703151478-129"/>
    <s v="Ashok Plant"/>
    <x v="1"/>
    <x v="1"/>
    <x v="0"/>
    <x v="0"/>
    <x v="1"/>
    <s v="1"/>
    <x v="0"/>
    <x v="0"/>
    <x v="33"/>
    <x v="12"/>
    <x v="60"/>
    <x v="51"/>
    <x v="13"/>
  </r>
  <r>
    <s v="1703151484-130"/>
    <s v="Dracaena Plant"/>
    <x v="0"/>
    <x v="2"/>
    <x v="0"/>
    <x v="1"/>
    <x v="0"/>
    <s v="1"/>
    <x v="0"/>
    <x v="0"/>
    <x v="32"/>
    <x v="6"/>
    <x v="17"/>
    <x v="28"/>
    <x v="0"/>
  </r>
  <r>
    <s v="1703151487-131"/>
    <s v="Canna Lily Plant"/>
    <x v="3"/>
    <x v="1"/>
    <x v="0"/>
    <x v="0"/>
    <x v="1"/>
    <s v="1"/>
    <x v="0"/>
    <x v="0"/>
    <x v="34"/>
    <x v="37"/>
    <x v="39"/>
    <x v="51"/>
    <x v="0"/>
  </r>
  <r>
    <s v="1703151490-132"/>
    <s v="Dracaena Plant"/>
    <x v="0"/>
    <x v="2"/>
    <x v="0"/>
    <x v="0"/>
    <x v="0"/>
    <s v="1"/>
    <x v="0"/>
    <x v="0"/>
    <x v="29"/>
    <x v="34"/>
    <x v="17"/>
    <x v="48"/>
    <x v="0"/>
  </r>
  <r>
    <s v="1703151493-133"/>
    <s v="Dracaena Plant"/>
    <x v="0"/>
    <x v="2"/>
    <x v="0"/>
    <x v="1"/>
    <x v="0"/>
    <s v="1"/>
    <x v="0"/>
    <x v="0"/>
    <x v="32"/>
    <x v="6"/>
    <x v="17"/>
    <x v="28"/>
    <x v="0"/>
  </r>
  <r>
    <s v="1703151501-134"/>
    <s v="Spider Plant"/>
    <x v="0"/>
    <x v="0"/>
    <x v="0"/>
    <x v="1"/>
    <x v="0"/>
    <s v="1"/>
    <x v="0"/>
    <x v="0"/>
    <x v="24"/>
    <x v="29"/>
    <x v="5"/>
    <x v="52"/>
    <x v="0"/>
  </r>
  <r>
    <s v="1703151504-135"/>
    <s v="Dracaena Plant"/>
    <x v="0"/>
    <x v="0"/>
    <x v="0"/>
    <x v="0"/>
    <x v="0"/>
    <s v="1"/>
    <x v="0"/>
    <x v="0"/>
    <x v="24"/>
    <x v="38"/>
    <x v="61"/>
    <x v="0"/>
    <x v="0"/>
  </r>
  <r>
    <s v="1703151507-136"/>
    <s v="Asparagus Plant"/>
    <x v="0"/>
    <x v="0"/>
    <x v="0"/>
    <x v="1"/>
    <x v="0"/>
    <s v="1"/>
    <x v="0"/>
    <x v="0"/>
    <x v="11"/>
    <x v="14"/>
    <x v="62"/>
    <x v="2"/>
    <x v="0"/>
  </r>
  <r>
    <s v="1703151509-137"/>
    <s v="Orchid Plant"/>
    <x v="3"/>
    <x v="0"/>
    <x v="0"/>
    <x v="0"/>
    <x v="0"/>
    <s v="1"/>
    <x v="0"/>
    <x v="0"/>
    <x v="5"/>
    <x v="7"/>
    <x v="38"/>
    <x v="18"/>
    <x v="0"/>
  </r>
  <r>
    <s v="1703151512-138"/>
    <s v="Verbena Plant"/>
    <x v="3"/>
    <x v="2"/>
    <x v="0"/>
    <x v="1"/>
    <x v="0"/>
    <s v="1"/>
    <x v="0"/>
    <x v="0"/>
    <x v="35"/>
    <x v="39"/>
    <x v="63"/>
    <x v="22"/>
    <x v="0"/>
  </r>
  <r>
    <s v="1703151514-139"/>
    <s v="Areca Plam"/>
    <x v="0"/>
    <x v="2"/>
    <x v="0"/>
    <x v="1"/>
    <x v="0"/>
    <s v="1"/>
    <x v="0"/>
    <x v="0"/>
    <x v="4"/>
    <x v="14"/>
    <x v="64"/>
    <x v="28"/>
    <x v="7"/>
  </r>
  <r>
    <s v="1703151517-140"/>
    <s v="Two Layer Bamboo Plant"/>
    <x v="7"/>
    <x v="2"/>
    <x v="0"/>
    <x v="1"/>
    <x v="0"/>
    <s v="1"/>
    <x v="0"/>
    <x v="0"/>
    <x v="14"/>
    <x v="40"/>
    <x v="24"/>
    <x v="23"/>
    <x v="0"/>
  </r>
  <r>
    <s v="1703151519-141"/>
    <s v="Syngonium Plant"/>
    <x v="0"/>
    <x v="0"/>
    <x v="0"/>
    <x v="1"/>
    <x v="0"/>
    <s v="1"/>
    <x v="0"/>
    <x v="0"/>
    <x v="24"/>
    <x v="16"/>
    <x v="65"/>
    <x v="1"/>
    <x v="0"/>
  </r>
  <r>
    <s v="1703151522-142"/>
    <s v="Adenium Plant"/>
    <x v="9"/>
    <x v="0"/>
    <x v="0"/>
    <x v="1"/>
    <x v="0"/>
    <s v="1"/>
    <x v="1"/>
    <x v="0"/>
    <x v="5"/>
    <x v="7"/>
    <x v="66"/>
    <x v="50"/>
    <x v="0"/>
  </r>
  <r>
    <s v="1703151525-143"/>
    <s v="Three Layer Bamboo Plant"/>
    <x v="7"/>
    <x v="1"/>
    <x v="0"/>
    <x v="1"/>
    <x v="0"/>
    <s v="1"/>
    <x v="0"/>
    <x v="0"/>
    <x v="19"/>
    <x v="3"/>
    <x v="28"/>
    <x v="46"/>
    <x v="5"/>
  </r>
  <r>
    <s v="1703151528-144"/>
    <s v="Two Layer Bamboo Plant"/>
    <x v="7"/>
    <x v="2"/>
    <x v="0"/>
    <x v="0"/>
    <x v="0"/>
    <s v="1"/>
    <x v="0"/>
    <x v="0"/>
    <x v="36"/>
    <x v="41"/>
    <x v="67"/>
    <x v="32"/>
    <x v="0"/>
  </r>
  <r>
    <s v="1703151531-145"/>
    <s v="Custard Apple Plant"/>
    <x v="1"/>
    <x v="1"/>
    <x v="0"/>
    <x v="0"/>
    <x v="1"/>
    <s v="1"/>
    <x v="0"/>
    <x v="0"/>
    <x v="5"/>
    <x v="25"/>
    <x v="60"/>
    <x v="53"/>
    <x v="12"/>
  </r>
  <r>
    <s v="1703151534-146"/>
    <s v="Zamia Zz"/>
    <x v="6"/>
    <x v="0"/>
    <x v="0"/>
    <x v="1"/>
    <x v="0"/>
    <s v="1"/>
    <x v="1"/>
    <x v="0"/>
    <x v="28"/>
    <x v="31"/>
    <x v="41"/>
    <x v="26"/>
    <x v="0"/>
  </r>
  <r>
    <s v="1703151537-147"/>
    <s v="Money Plant"/>
    <x v="0"/>
    <x v="0"/>
    <x v="0"/>
    <x v="1"/>
    <x v="0"/>
    <s v="2"/>
    <x v="0"/>
    <x v="0"/>
    <x v="24"/>
    <x v="41"/>
    <x v="68"/>
    <x v="40"/>
    <x v="0"/>
  </r>
  <r>
    <s v="1703151540-148"/>
    <s v="Shami/Jand Plant"/>
    <x v="2"/>
    <x v="2"/>
    <x v="0"/>
    <x v="0"/>
    <x v="0"/>
    <s v="1"/>
    <x v="0"/>
    <x v="0"/>
    <x v="0"/>
    <x v="42"/>
    <x v="69"/>
    <x v="44"/>
    <x v="14"/>
  </r>
  <r>
    <s v="1703151543-149"/>
    <s v="Orchid Plant"/>
    <x v="3"/>
    <x v="0"/>
    <x v="0"/>
    <x v="0"/>
    <x v="0"/>
    <s v="3"/>
    <x v="0"/>
    <x v="0"/>
    <x v="5"/>
    <x v="8"/>
    <x v="7"/>
    <x v="8"/>
    <x v="0"/>
  </r>
  <r>
    <s v="1703151546-150"/>
    <s v="Madhumalti/Rangoon Creeper"/>
    <x v="3"/>
    <x v="1"/>
    <x v="0"/>
    <x v="0"/>
    <x v="1"/>
    <s v="1"/>
    <x v="0"/>
    <x v="0"/>
    <x v="5"/>
    <x v="25"/>
    <x v="1"/>
    <x v="0"/>
    <x v="0"/>
  </r>
  <r>
    <s v="1703151549-151"/>
    <s v="Betal Leaf Plant"/>
    <x v="0"/>
    <x v="0"/>
    <x v="0"/>
    <x v="0"/>
    <x v="0"/>
    <s v="1"/>
    <x v="0"/>
    <x v="0"/>
    <x v="5"/>
    <x v="14"/>
    <x v="32"/>
    <x v="54"/>
    <x v="6"/>
  </r>
  <r>
    <s v="1703151551-152"/>
    <s v="Two Layer Bamboo Plant"/>
    <x v="7"/>
    <x v="2"/>
    <x v="0"/>
    <x v="1"/>
    <x v="4"/>
    <s v="1"/>
    <x v="0"/>
    <x v="0"/>
    <x v="37"/>
    <x v="29"/>
    <x v="70"/>
    <x v="21"/>
    <x v="15"/>
  </r>
  <r>
    <s v="1703151554-153"/>
    <s v="Insulin Plant"/>
    <x v="2"/>
    <x v="1"/>
    <x v="0"/>
    <x v="0"/>
    <x v="0"/>
    <s v="1"/>
    <x v="0"/>
    <x v="0"/>
    <x v="21"/>
    <x v="14"/>
    <x v="4"/>
    <x v="33"/>
    <x v="0"/>
  </r>
  <r>
    <s v="1703151557-154"/>
    <s v="Two Layer Bamboo Plant"/>
    <x v="7"/>
    <x v="1"/>
    <x v="0"/>
    <x v="1"/>
    <x v="0"/>
    <s v="2"/>
    <x v="0"/>
    <x v="0"/>
    <x v="37"/>
    <x v="41"/>
    <x v="41"/>
    <x v="33"/>
    <x v="16"/>
  </r>
  <r>
    <s v="1703151559-155"/>
    <s v="Aloe Vera Plant"/>
    <x v="3"/>
    <x v="1"/>
    <x v="0"/>
    <x v="0"/>
    <x v="1"/>
    <s v="1"/>
    <x v="0"/>
    <x v="0"/>
    <x v="12"/>
    <x v="12"/>
    <x v="6"/>
    <x v="3"/>
    <x v="0"/>
  </r>
  <r>
    <s v="1703151561-156"/>
    <s v="Two Layer Bamboo Plant"/>
    <x v="7"/>
    <x v="2"/>
    <x v="0"/>
    <x v="1"/>
    <x v="0"/>
    <s v="1"/>
    <x v="0"/>
    <x v="0"/>
    <x v="38"/>
    <x v="7"/>
    <x v="71"/>
    <x v="55"/>
    <x v="14"/>
  </r>
  <r>
    <s v="1703151564-157"/>
    <s v="Philodendron Plant"/>
    <x v="0"/>
    <x v="0"/>
    <x v="0"/>
    <x v="0"/>
    <x v="0"/>
    <s v="1"/>
    <x v="0"/>
    <x v="0"/>
    <x v="5"/>
    <x v="4"/>
    <x v="7"/>
    <x v="11"/>
    <x v="0"/>
  </r>
  <r>
    <s v="1703151568-158"/>
    <s v="Sempervivum Calcareum Plant"/>
    <x v="4"/>
    <x v="1"/>
    <x v="0"/>
    <x v="0"/>
    <x v="0"/>
    <s v="1"/>
    <x v="0"/>
    <x v="0"/>
    <x v="9"/>
    <x v="43"/>
    <x v="24"/>
    <x v="11"/>
    <x v="17"/>
  </r>
  <r>
    <s v="1703151571-159"/>
    <s v="Aralia Plant"/>
    <x v="0"/>
    <x v="0"/>
    <x v="0"/>
    <x v="0"/>
    <x v="0"/>
    <s v="1"/>
    <x v="0"/>
    <x v="0"/>
    <x v="24"/>
    <x v="28"/>
    <x v="42"/>
    <x v="20"/>
    <x v="0"/>
  </r>
  <r>
    <s v="1703151574-160"/>
    <s v="Betal Leaf Plant"/>
    <x v="0"/>
    <x v="1"/>
    <x v="0"/>
    <x v="0"/>
    <x v="0"/>
    <s v="1"/>
    <x v="0"/>
    <x v="0"/>
    <x v="19"/>
    <x v="18"/>
    <x v="28"/>
    <x v="26"/>
    <x v="5"/>
  </r>
  <r>
    <s v="1703151580-161"/>
    <s v="Ashok Plant"/>
    <x v="1"/>
    <x v="1"/>
    <x v="0"/>
    <x v="1"/>
    <x v="0"/>
    <s v="1"/>
    <x v="0"/>
    <x v="0"/>
    <x v="3"/>
    <x v="3"/>
    <x v="3"/>
    <x v="3"/>
    <x v="0"/>
  </r>
  <r>
    <s v="1703151583-162"/>
    <s v="Elaichi/Cardamom Plant"/>
    <x v="3"/>
    <x v="1"/>
    <x v="0"/>
    <x v="0"/>
    <x v="0"/>
    <s v="1"/>
    <x v="0"/>
    <x v="0"/>
    <x v="23"/>
    <x v="2"/>
    <x v="11"/>
    <x v="40"/>
    <x v="0"/>
  </r>
  <r>
    <s v="1703151585-163"/>
    <s v="Guava Plant"/>
    <x v="1"/>
    <x v="0"/>
    <x v="0"/>
    <x v="0"/>
    <x v="0"/>
    <s v="1"/>
    <x v="0"/>
    <x v="0"/>
    <x v="23"/>
    <x v="7"/>
    <x v="25"/>
    <x v="3"/>
    <x v="0"/>
  </r>
  <r>
    <s v="1703151588-164"/>
    <s v="Safed Aak Plant"/>
    <x v="2"/>
    <x v="2"/>
    <x v="0"/>
    <x v="1"/>
    <x v="0"/>
    <s v="1"/>
    <x v="0"/>
    <x v="0"/>
    <x v="2"/>
    <x v="4"/>
    <x v="4"/>
    <x v="4"/>
    <x v="0"/>
  </r>
  <r>
    <s v="1703151590-165"/>
    <s v="Elaichi/Cardamom Plant"/>
    <x v="3"/>
    <x v="1"/>
    <x v="0"/>
    <x v="0"/>
    <x v="0"/>
    <s v="1"/>
    <x v="0"/>
    <x v="0"/>
    <x v="12"/>
    <x v="7"/>
    <x v="6"/>
    <x v="4"/>
    <x v="0"/>
  </r>
  <r>
    <s v="1703151593-166"/>
    <s v="Elaichi/Cardamom Plant"/>
    <x v="3"/>
    <x v="1"/>
    <x v="0"/>
    <x v="0"/>
    <x v="1"/>
    <s v="1"/>
    <x v="0"/>
    <x v="0"/>
    <x v="3"/>
    <x v="3"/>
    <x v="6"/>
    <x v="11"/>
    <x v="0"/>
  </r>
  <r>
    <s v="1703151595-167"/>
    <s v="Guava Plant"/>
    <x v="1"/>
    <x v="1"/>
    <x v="0"/>
    <x v="1"/>
    <x v="0"/>
    <s v="1"/>
    <x v="0"/>
    <x v="0"/>
    <x v="5"/>
    <x v="25"/>
    <x v="30"/>
    <x v="56"/>
    <x v="0"/>
  </r>
  <r>
    <s v="1703151597-168"/>
    <s v="Hibiscus Plant"/>
    <x v="3"/>
    <x v="2"/>
    <x v="0"/>
    <x v="1"/>
    <x v="0"/>
    <s v="1"/>
    <x v="1"/>
    <x v="0"/>
    <x v="2"/>
    <x v="2"/>
    <x v="4"/>
    <x v="1"/>
    <x v="0"/>
  </r>
  <r>
    <s v="1703151600-169"/>
    <s v="Betel Nut/Supari Plant"/>
    <x v="1"/>
    <x v="1"/>
    <x v="0"/>
    <x v="0"/>
    <x v="1"/>
    <s v="1"/>
    <x v="0"/>
    <x v="0"/>
    <x v="5"/>
    <x v="3"/>
    <x v="72"/>
    <x v="18"/>
    <x v="0"/>
  </r>
  <r>
    <s v="1703151603-170"/>
    <s v="Areca Palm"/>
    <x v="0"/>
    <x v="0"/>
    <x v="0"/>
    <x v="1"/>
    <x v="0"/>
    <s v="1"/>
    <x v="0"/>
    <x v="0"/>
    <x v="13"/>
    <x v="0"/>
    <x v="19"/>
    <x v="18"/>
    <x v="0"/>
  </r>
  <r>
    <s v="1703151605-171"/>
    <s v="Areca Palm"/>
    <x v="0"/>
    <x v="0"/>
    <x v="0"/>
    <x v="1"/>
    <x v="0"/>
    <s v="1"/>
    <x v="0"/>
    <x v="0"/>
    <x v="2"/>
    <x v="44"/>
    <x v="2"/>
    <x v="57"/>
    <x v="0"/>
  </r>
  <r>
    <s v="1703151608-172"/>
    <s v="Song Of India Plant"/>
    <x v="0"/>
    <x v="0"/>
    <x v="0"/>
    <x v="0"/>
    <x v="0"/>
    <s v="1"/>
    <x v="0"/>
    <x v="0"/>
    <x v="5"/>
    <x v="2"/>
    <x v="38"/>
    <x v="15"/>
    <x v="0"/>
  </r>
  <r>
    <s v="1703151610-173"/>
    <s v="Broken Heart Plant"/>
    <x v="0"/>
    <x v="0"/>
    <x v="0"/>
    <x v="0"/>
    <x v="0"/>
    <s v="1"/>
    <x v="1"/>
    <x v="0"/>
    <x v="9"/>
    <x v="3"/>
    <x v="15"/>
    <x v="16"/>
    <x v="0"/>
  </r>
  <r>
    <s v="1703151613-174"/>
    <s v="Two Layer Bamboo Plant"/>
    <x v="7"/>
    <x v="0"/>
    <x v="0"/>
    <x v="0"/>
    <x v="0"/>
    <s v="1"/>
    <x v="0"/>
    <x v="0"/>
    <x v="31"/>
    <x v="2"/>
    <x v="6"/>
    <x v="58"/>
    <x v="0"/>
  </r>
  <r>
    <s v="1703151616-175"/>
    <s v="Banana Plant"/>
    <x v="1"/>
    <x v="1"/>
    <x v="0"/>
    <x v="0"/>
    <x v="0"/>
    <s v="1"/>
    <x v="0"/>
    <x v="0"/>
    <x v="1"/>
    <x v="1"/>
    <x v="1"/>
    <x v="1"/>
    <x v="1"/>
  </r>
  <r>
    <s v="1703151618-176"/>
    <s v="Mango Plant"/>
    <x v="1"/>
    <x v="0"/>
    <x v="0"/>
    <x v="1"/>
    <x v="0"/>
    <s v="1"/>
    <x v="0"/>
    <x v="0"/>
    <x v="6"/>
    <x v="7"/>
    <x v="32"/>
    <x v="3"/>
    <x v="0"/>
  </r>
  <r>
    <s v="1703151621-177"/>
    <s v="Mango Plant"/>
    <x v="1"/>
    <x v="2"/>
    <x v="0"/>
    <x v="1"/>
    <x v="0"/>
    <s v="1"/>
    <x v="0"/>
    <x v="0"/>
    <x v="39"/>
    <x v="3"/>
    <x v="3"/>
    <x v="3"/>
    <x v="0"/>
  </r>
  <r>
    <s v="1703151623-178"/>
    <s v="Amla Plant"/>
    <x v="1"/>
    <x v="1"/>
    <x v="0"/>
    <x v="0"/>
    <x v="0"/>
    <s v="1"/>
    <x v="0"/>
    <x v="0"/>
    <x v="3"/>
    <x v="7"/>
    <x v="6"/>
    <x v="4"/>
    <x v="0"/>
  </r>
  <r>
    <s v="1703151626-179"/>
    <s v="Orchid Plant"/>
    <x v="3"/>
    <x v="0"/>
    <x v="0"/>
    <x v="0"/>
    <x v="0"/>
    <s v="1"/>
    <x v="0"/>
    <x v="0"/>
    <x v="5"/>
    <x v="7"/>
    <x v="38"/>
    <x v="18"/>
    <x v="0"/>
  </r>
  <r>
    <s v="1703151629-180"/>
    <s v="Hibiscus Plant"/>
    <x v="3"/>
    <x v="2"/>
    <x v="0"/>
    <x v="1"/>
    <x v="0"/>
    <s v="1"/>
    <x v="0"/>
    <x v="0"/>
    <x v="20"/>
    <x v="3"/>
    <x v="3"/>
    <x v="3"/>
    <x v="0"/>
  </r>
  <r>
    <s v="1703151631-181"/>
    <s v="Guava Plant"/>
    <x v="1"/>
    <x v="2"/>
    <x v="0"/>
    <x v="1"/>
    <x v="0"/>
    <s v="1"/>
    <x v="0"/>
    <x v="0"/>
    <x v="20"/>
    <x v="3"/>
    <x v="3"/>
    <x v="3"/>
    <x v="0"/>
  </r>
  <r>
    <s v="1703151634-182"/>
    <s v="Peperomia Obtusifolia Variegata Plant"/>
    <x v="0"/>
    <x v="0"/>
    <x v="0"/>
    <x v="0"/>
    <x v="0"/>
    <s v="1"/>
    <x v="0"/>
    <x v="0"/>
    <x v="0"/>
    <x v="0"/>
    <x v="0"/>
    <x v="0"/>
    <x v="0"/>
  </r>
  <r>
    <s v="1703151636-183"/>
    <s v="Bryophyllum Pinnatum/Patharchatta Plant"/>
    <x v="3"/>
    <x v="1"/>
    <x v="0"/>
    <x v="1"/>
    <x v="0"/>
    <s v="1"/>
    <x v="0"/>
    <x v="0"/>
    <x v="39"/>
    <x v="3"/>
    <x v="3"/>
    <x v="3"/>
    <x v="0"/>
  </r>
  <r>
    <s v="1703151639-184"/>
    <s v="Mango Plant"/>
    <x v="1"/>
    <x v="2"/>
    <x v="0"/>
    <x v="1"/>
    <x v="0"/>
    <s v="1"/>
    <x v="0"/>
    <x v="0"/>
    <x v="3"/>
    <x v="3"/>
    <x v="3"/>
    <x v="3"/>
    <x v="0"/>
  </r>
  <r>
    <s v="1703151641-185"/>
    <s v="Betal Leaf Plant"/>
    <x v="0"/>
    <x v="0"/>
    <x v="0"/>
    <x v="1"/>
    <x v="0"/>
    <s v="1"/>
    <x v="1"/>
    <x v="0"/>
    <x v="2"/>
    <x v="2"/>
    <x v="2"/>
    <x v="2"/>
    <x v="0"/>
  </r>
  <r>
    <s v="1703151644-186"/>
    <s v="Clove Plant"/>
    <x v="0"/>
    <x v="0"/>
    <x v="0"/>
    <x v="1"/>
    <x v="0"/>
    <s v="1"/>
    <x v="0"/>
    <x v="0"/>
    <x v="3"/>
    <x v="7"/>
    <x v="6"/>
    <x v="4"/>
    <x v="0"/>
  </r>
  <r>
    <s v="1703151646-187"/>
    <s v="Shami/Jand Plant"/>
    <x v="2"/>
    <x v="2"/>
    <x v="0"/>
    <x v="1"/>
    <x v="0"/>
    <s v="1"/>
    <x v="0"/>
    <x v="0"/>
    <x v="2"/>
    <x v="4"/>
    <x v="4"/>
    <x v="4"/>
    <x v="0"/>
  </r>
  <r>
    <s v="1703151649-188"/>
    <s v="ZZ Plant"/>
    <x v="0"/>
    <x v="0"/>
    <x v="0"/>
    <x v="0"/>
    <x v="0"/>
    <s v="1"/>
    <x v="0"/>
    <x v="0"/>
    <x v="4"/>
    <x v="45"/>
    <x v="41"/>
    <x v="4"/>
    <x v="0"/>
  </r>
  <r>
    <s v="1703151652-189"/>
    <s v="Golden Money Plant"/>
    <x v="0"/>
    <x v="2"/>
    <x v="0"/>
    <x v="1"/>
    <x v="0"/>
    <s v="1"/>
    <x v="0"/>
    <x v="0"/>
    <x v="9"/>
    <x v="3"/>
    <x v="73"/>
    <x v="51"/>
    <x v="0"/>
  </r>
  <r>
    <s v="1703151654-190"/>
    <s v="Banana Plant"/>
    <x v="0"/>
    <x v="2"/>
    <x v="0"/>
    <x v="0"/>
    <x v="0"/>
    <s v="1"/>
    <x v="0"/>
    <x v="0"/>
    <x v="10"/>
    <x v="1"/>
    <x v="11"/>
    <x v="20"/>
    <x v="0"/>
  </r>
  <r>
    <s v="1703151657-191"/>
    <s v="Clove Plant"/>
    <x v="0"/>
    <x v="0"/>
    <x v="0"/>
    <x v="1"/>
    <x v="0"/>
    <s v="1"/>
    <x v="0"/>
    <x v="0"/>
    <x v="6"/>
    <x v="7"/>
    <x v="8"/>
    <x v="3"/>
    <x v="0"/>
  </r>
  <r>
    <s v="1703151659-192"/>
    <s v="Money Plant"/>
    <x v="6"/>
    <x v="2"/>
    <x v="0"/>
    <x v="0"/>
    <x v="0"/>
    <s v="1"/>
    <x v="0"/>
    <x v="0"/>
    <x v="25"/>
    <x v="8"/>
    <x v="18"/>
    <x v="28"/>
    <x v="0"/>
  </r>
  <r>
    <s v="1703151662-193"/>
    <s v="Jackfruit Plant"/>
    <x v="1"/>
    <x v="0"/>
    <x v="0"/>
    <x v="1"/>
    <x v="0"/>
    <s v="1"/>
    <x v="0"/>
    <x v="0"/>
    <x v="8"/>
    <x v="7"/>
    <x v="10"/>
    <x v="6"/>
    <x v="0"/>
  </r>
  <r>
    <s v="1703151664-194"/>
    <s v="Ficus Bonsai Plant"/>
    <x v="8"/>
    <x v="0"/>
    <x v="0"/>
    <x v="1"/>
    <x v="0"/>
    <s v="1"/>
    <x v="0"/>
    <x v="0"/>
    <x v="9"/>
    <x v="8"/>
    <x v="74"/>
    <x v="27"/>
    <x v="0"/>
  </r>
  <r>
    <s v="1703151668-195"/>
    <s v="Aloe Vera Plant"/>
    <x v="0"/>
    <x v="2"/>
    <x v="0"/>
    <x v="0"/>
    <x v="0"/>
    <s v="1"/>
    <x v="1"/>
    <x v="0"/>
    <x v="9"/>
    <x v="3"/>
    <x v="15"/>
    <x v="16"/>
    <x v="0"/>
  </r>
  <r>
    <s v="1703151671-196"/>
    <s v="Money Plant"/>
    <x v="0"/>
    <x v="0"/>
    <x v="0"/>
    <x v="0"/>
    <x v="0"/>
    <s v="1"/>
    <x v="1"/>
    <x v="0"/>
    <x v="5"/>
    <x v="3"/>
    <x v="38"/>
    <x v="33"/>
    <x v="0"/>
  </r>
  <r>
    <s v="1703151676-197"/>
    <s v="Golden Money Plant"/>
    <x v="0"/>
    <x v="2"/>
    <x v="0"/>
    <x v="1"/>
    <x v="0"/>
    <s v="1"/>
    <x v="0"/>
    <x v="0"/>
    <x v="40"/>
    <x v="46"/>
    <x v="75"/>
    <x v="21"/>
    <x v="0"/>
  </r>
  <r>
    <s v="1703151679-198"/>
    <s v="Two Layer Bamboo Plant"/>
    <x v="7"/>
    <x v="0"/>
    <x v="0"/>
    <x v="1"/>
    <x v="0"/>
    <s v="1"/>
    <x v="0"/>
    <x v="0"/>
    <x v="8"/>
    <x v="14"/>
    <x v="24"/>
    <x v="51"/>
    <x v="0"/>
  </r>
  <r>
    <s v="1703151682-199"/>
    <s v="Two Layer Bamboo Plant"/>
    <x v="0"/>
    <x v="2"/>
    <x v="0"/>
    <x v="1"/>
    <x v="0"/>
    <s v="4"/>
    <x v="0"/>
    <x v="0"/>
    <x v="4"/>
    <x v="6"/>
    <x v="5"/>
    <x v="6"/>
    <x v="2"/>
  </r>
  <r>
    <s v="1703151685-200"/>
    <s v="Banana Plant"/>
    <x v="3"/>
    <x v="1"/>
    <x v="0"/>
    <x v="0"/>
    <x v="1"/>
    <s v="1"/>
    <x v="0"/>
    <x v="0"/>
    <x v="10"/>
    <x v="0"/>
    <x v="76"/>
    <x v="18"/>
    <x v="0"/>
  </r>
  <r>
    <s v="1703151691-201"/>
    <s v="Laxmi Kamal Plant"/>
    <x v="4"/>
    <x v="1"/>
    <x v="0"/>
    <x v="0"/>
    <x v="0"/>
    <s v="1"/>
    <x v="0"/>
    <x v="0"/>
    <x v="41"/>
    <x v="7"/>
    <x v="77"/>
    <x v="59"/>
    <x v="8"/>
  </r>
  <r>
    <s v="1703151695-202"/>
    <s v="Ficus Plant"/>
    <x v="6"/>
    <x v="2"/>
    <x v="0"/>
    <x v="0"/>
    <x v="0"/>
    <s v="1"/>
    <x v="0"/>
    <x v="0"/>
    <x v="14"/>
    <x v="2"/>
    <x v="21"/>
    <x v="22"/>
    <x v="0"/>
  </r>
  <r>
    <s v="1703151697-203"/>
    <s v="Jade Plant"/>
    <x v="2"/>
    <x v="0"/>
    <x v="0"/>
    <x v="1"/>
    <x v="0"/>
    <s v="1"/>
    <x v="0"/>
    <x v="0"/>
    <x v="9"/>
    <x v="2"/>
    <x v="6"/>
    <x v="58"/>
    <x v="0"/>
  </r>
  <r>
    <s v="1703151701-204"/>
    <s v="Coconut Plant"/>
    <x v="1"/>
    <x v="2"/>
    <x v="0"/>
    <x v="1"/>
    <x v="0"/>
    <s v="1"/>
    <x v="0"/>
    <x v="0"/>
    <x v="3"/>
    <x v="3"/>
    <x v="78"/>
    <x v="21"/>
    <x v="0"/>
  </r>
  <r>
    <s v="1703151703-205"/>
    <s v="Kalanchoe Plant"/>
    <x v="3"/>
    <x v="0"/>
    <x v="0"/>
    <x v="1"/>
    <x v="0"/>
    <s v="1"/>
    <x v="0"/>
    <x v="0"/>
    <x v="9"/>
    <x v="0"/>
    <x v="25"/>
    <x v="36"/>
    <x v="0"/>
  </r>
  <r>
    <s v="1703151708-206"/>
    <s v="Guava Plant"/>
    <x v="1"/>
    <x v="2"/>
    <x v="0"/>
    <x v="1"/>
    <x v="0"/>
    <s v="1"/>
    <x v="0"/>
    <x v="0"/>
    <x v="42"/>
    <x v="7"/>
    <x v="11"/>
    <x v="12"/>
    <x v="18"/>
  </r>
  <r>
    <s v="1703151710-207"/>
    <s v="Syngonium Plant"/>
    <x v="2"/>
    <x v="2"/>
    <x v="0"/>
    <x v="1"/>
    <x v="0"/>
    <s v="1"/>
    <x v="0"/>
    <x v="0"/>
    <x v="2"/>
    <x v="4"/>
    <x v="4"/>
    <x v="4"/>
    <x v="0"/>
  </r>
  <r>
    <s v="1703151713-208"/>
    <s v="Spider Plant"/>
    <x v="0"/>
    <x v="0"/>
    <x v="0"/>
    <x v="1"/>
    <x v="0"/>
    <s v="1"/>
    <x v="1"/>
    <x v="0"/>
    <x v="2"/>
    <x v="2"/>
    <x v="2"/>
    <x v="2"/>
    <x v="0"/>
  </r>
  <r>
    <s v="1703151716-209"/>
    <s v="Rubber Tree"/>
    <x v="6"/>
    <x v="2"/>
    <x v="0"/>
    <x v="1"/>
    <x v="0"/>
    <s v="1"/>
    <x v="0"/>
    <x v="0"/>
    <x v="14"/>
    <x v="17"/>
    <x v="25"/>
    <x v="5"/>
    <x v="0"/>
  </r>
  <r>
    <s v="1703151718-210"/>
    <s v="Ficus Bonsai"/>
    <x v="8"/>
    <x v="2"/>
    <x v="0"/>
    <x v="1"/>
    <x v="0"/>
    <s v="1"/>
    <x v="0"/>
    <x v="0"/>
    <x v="9"/>
    <x v="36"/>
    <x v="79"/>
    <x v="60"/>
    <x v="0"/>
  </r>
  <r>
    <s v="1703151721-211"/>
    <s v="Rose Plant"/>
    <x v="3"/>
    <x v="0"/>
    <x v="0"/>
    <x v="0"/>
    <x v="0"/>
    <s v="1"/>
    <x v="0"/>
    <x v="0"/>
    <x v="26"/>
    <x v="3"/>
    <x v="43"/>
    <x v="15"/>
    <x v="0"/>
  </r>
  <r>
    <s v="1703151723-212"/>
    <s v="Philodendron Plant"/>
    <x v="0"/>
    <x v="1"/>
    <x v="0"/>
    <x v="1"/>
    <x v="0"/>
    <s v="1"/>
    <x v="0"/>
    <x v="0"/>
    <x v="43"/>
    <x v="16"/>
    <x v="80"/>
    <x v="3"/>
    <x v="0"/>
  </r>
  <r>
    <s v="1703151726-213"/>
    <s v="Elaichi/Cardamom Plant"/>
    <x v="2"/>
    <x v="2"/>
    <x v="0"/>
    <x v="0"/>
    <x v="0"/>
    <s v="1"/>
    <x v="0"/>
    <x v="0"/>
    <x v="5"/>
    <x v="47"/>
    <x v="81"/>
    <x v="6"/>
    <x v="0"/>
  </r>
  <r>
    <s v="1703151729-214"/>
    <s v="Shami/Jand Plant"/>
    <x v="2"/>
    <x v="2"/>
    <x v="0"/>
    <x v="1"/>
    <x v="0"/>
    <s v="1"/>
    <x v="1"/>
    <x v="0"/>
    <x v="9"/>
    <x v="7"/>
    <x v="23"/>
    <x v="16"/>
    <x v="0"/>
  </r>
  <r>
    <s v="1703151731-215"/>
    <s v="Syngonium Plant"/>
    <x v="0"/>
    <x v="2"/>
    <x v="0"/>
    <x v="1"/>
    <x v="0"/>
    <s v="1"/>
    <x v="1"/>
    <x v="0"/>
    <x v="9"/>
    <x v="7"/>
    <x v="30"/>
    <x v="16"/>
    <x v="0"/>
  </r>
  <r>
    <s v="1703151734-216"/>
    <s v="Kalanchoe Plant"/>
    <x v="4"/>
    <x v="2"/>
    <x v="0"/>
    <x v="0"/>
    <x v="0"/>
    <s v="1"/>
    <x v="1"/>
    <x v="0"/>
    <x v="10"/>
    <x v="15"/>
    <x v="6"/>
    <x v="7"/>
    <x v="0"/>
  </r>
  <r>
    <s v="1703151736-217"/>
    <s v="Bel Plant"/>
    <x v="1"/>
    <x v="1"/>
    <x v="0"/>
    <x v="0"/>
    <x v="1"/>
    <s v="1"/>
    <x v="0"/>
    <x v="0"/>
    <x v="15"/>
    <x v="3"/>
    <x v="2"/>
    <x v="23"/>
    <x v="0"/>
  </r>
  <r>
    <s v="1703151739-218"/>
    <s v="Laxmi Kamal Plant"/>
    <x v="4"/>
    <x v="2"/>
    <x v="0"/>
    <x v="1"/>
    <x v="0"/>
    <s v="1"/>
    <x v="0"/>
    <x v="0"/>
    <x v="17"/>
    <x v="16"/>
    <x v="24"/>
    <x v="18"/>
    <x v="4"/>
  </r>
  <r>
    <s v="1703151742-219"/>
    <s v="Orchid Plant"/>
    <x v="3"/>
    <x v="0"/>
    <x v="0"/>
    <x v="1"/>
    <x v="0"/>
    <s v="1"/>
    <x v="0"/>
    <x v="0"/>
    <x v="6"/>
    <x v="3"/>
    <x v="8"/>
    <x v="24"/>
    <x v="0"/>
  </r>
  <r>
    <s v="1703151745-220"/>
    <s v="Dracaena Plant"/>
    <x v="0"/>
    <x v="2"/>
    <x v="0"/>
    <x v="0"/>
    <x v="0"/>
    <s v="1"/>
    <x v="0"/>
    <x v="0"/>
    <x v="9"/>
    <x v="2"/>
    <x v="25"/>
    <x v="9"/>
    <x v="0"/>
  </r>
  <r>
    <s v="1703151747-221"/>
    <s v="Jackfruit Plant"/>
    <x v="3"/>
    <x v="1"/>
    <x v="0"/>
    <x v="1"/>
    <x v="0"/>
    <s v="1"/>
    <x v="0"/>
    <x v="0"/>
    <x v="6"/>
    <x v="3"/>
    <x v="25"/>
    <x v="24"/>
    <x v="0"/>
  </r>
  <r>
    <s v="1703151750-222"/>
    <s v="Coconut Plant"/>
    <x v="1"/>
    <x v="2"/>
    <x v="0"/>
    <x v="0"/>
    <x v="0"/>
    <s v="1"/>
    <x v="1"/>
    <x v="0"/>
    <x v="9"/>
    <x v="3"/>
    <x v="15"/>
    <x v="16"/>
    <x v="0"/>
  </r>
  <r>
    <s v="1703151752-223"/>
    <s v="Peace Lily Plant"/>
    <x v="0"/>
    <x v="1"/>
    <x v="0"/>
    <x v="1"/>
    <x v="0"/>
    <s v="1"/>
    <x v="0"/>
    <x v="0"/>
    <x v="18"/>
    <x v="6"/>
    <x v="26"/>
    <x v="8"/>
    <x v="0"/>
  </r>
  <r>
    <s v="1703151756-224"/>
    <s v="Syngonium Plant"/>
    <x v="0"/>
    <x v="1"/>
    <x v="0"/>
    <x v="1"/>
    <x v="0"/>
    <s v="1"/>
    <x v="1"/>
    <x v="0"/>
    <x v="9"/>
    <x v="7"/>
    <x v="19"/>
    <x v="12"/>
    <x v="0"/>
  </r>
  <r>
    <s v="1703151758-225"/>
    <s v="Syngonium Plant"/>
    <x v="0"/>
    <x v="2"/>
    <x v="0"/>
    <x v="0"/>
    <x v="0"/>
    <s v="1"/>
    <x v="0"/>
    <x v="0"/>
    <x v="16"/>
    <x v="3"/>
    <x v="22"/>
    <x v="24"/>
    <x v="0"/>
  </r>
  <r>
    <s v="1703151761-226"/>
    <s v="Amla Plant"/>
    <x v="1"/>
    <x v="2"/>
    <x v="0"/>
    <x v="1"/>
    <x v="0"/>
    <s v="1"/>
    <x v="0"/>
    <x v="0"/>
    <x v="3"/>
    <x v="3"/>
    <x v="12"/>
    <x v="13"/>
    <x v="0"/>
  </r>
  <r>
    <s v="1703151764-227"/>
    <s v="Syngonium Plant"/>
    <x v="2"/>
    <x v="0"/>
    <x v="0"/>
    <x v="1"/>
    <x v="0"/>
    <s v="4"/>
    <x v="0"/>
    <x v="0"/>
    <x v="22"/>
    <x v="21"/>
    <x v="33"/>
    <x v="29"/>
    <x v="0"/>
  </r>
  <r>
    <s v="1703151766-228"/>
    <s v="Aloe Vera Plant"/>
    <x v="4"/>
    <x v="2"/>
    <x v="0"/>
    <x v="1"/>
    <x v="0"/>
    <s v="1"/>
    <x v="0"/>
    <x v="0"/>
    <x v="10"/>
    <x v="19"/>
    <x v="29"/>
    <x v="27"/>
    <x v="0"/>
  </r>
  <r>
    <s v="1703151769-229"/>
    <s v="Philodendron Plant"/>
    <x v="6"/>
    <x v="0"/>
    <x v="0"/>
    <x v="1"/>
    <x v="0"/>
    <s v="1"/>
    <x v="1"/>
    <x v="0"/>
    <x v="9"/>
    <x v="7"/>
    <x v="30"/>
    <x v="16"/>
    <x v="0"/>
  </r>
  <r>
    <s v="1703151771-230"/>
    <s v="Elaichi/Cardamom Plant"/>
    <x v="2"/>
    <x v="2"/>
    <x v="0"/>
    <x v="1"/>
    <x v="0"/>
    <s v="1"/>
    <x v="0"/>
    <x v="0"/>
    <x v="6"/>
    <x v="20"/>
    <x v="32"/>
    <x v="28"/>
    <x v="0"/>
  </r>
  <r>
    <s v="1703151774-231"/>
    <s v="Hibiscus Plant"/>
    <x v="3"/>
    <x v="2"/>
    <x v="0"/>
    <x v="1"/>
    <x v="0"/>
    <s v="1"/>
    <x v="0"/>
    <x v="0"/>
    <x v="20"/>
    <x v="3"/>
    <x v="12"/>
    <x v="13"/>
    <x v="0"/>
  </r>
  <r>
    <s v="1703151777-232"/>
    <s v="ZZ Plant"/>
    <x v="0"/>
    <x v="2"/>
    <x v="0"/>
    <x v="1"/>
    <x v="0"/>
    <s v="1"/>
    <x v="0"/>
    <x v="0"/>
    <x v="14"/>
    <x v="6"/>
    <x v="35"/>
    <x v="23"/>
    <x v="0"/>
  </r>
  <r>
    <s v="1703151779-233"/>
    <s v="Ficus Plant"/>
    <x v="2"/>
    <x v="2"/>
    <x v="0"/>
    <x v="1"/>
    <x v="0"/>
    <s v="1"/>
    <x v="1"/>
    <x v="0"/>
    <x v="9"/>
    <x v="7"/>
    <x v="19"/>
    <x v="12"/>
    <x v="0"/>
  </r>
  <r>
    <s v="1703151783-234"/>
    <s v="Kaner Plant"/>
    <x v="3"/>
    <x v="1"/>
    <x v="0"/>
    <x v="0"/>
    <x v="0"/>
    <s v="1"/>
    <x v="0"/>
    <x v="0"/>
    <x v="21"/>
    <x v="7"/>
    <x v="4"/>
    <x v="13"/>
    <x v="0"/>
  </r>
  <r>
    <s v="1703151785-235"/>
    <s v="Zamia Plant"/>
    <x v="0"/>
    <x v="2"/>
    <x v="0"/>
    <x v="1"/>
    <x v="0"/>
    <s v="1"/>
    <x v="1"/>
    <x v="0"/>
    <x v="9"/>
    <x v="7"/>
    <x v="34"/>
    <x v="1"/>
    <x v="0"/>
  </r>
  <r>
    <s v="1703151788-236"/>
    <s v="Grape Plant"/>
    <x v="3"/>
    <x v="1"/>
    <x v="0"/>
    <x v="0"/>
    <x v="1"/>
    <s v="1"/>
    <x v="0"/>
    <x v="0"/>
    <x v="15"/>
    <x v="3"/>
    <x v="22"/>
    <x v="24"/>
    <x v="0"/>
  </r>
  <r>
    <s v="1703151792-237"/>
    <s v="Elaichi/Cardamom Plant"/>
    <x v="3"/>
    <x v="1"/>
    <x v="0"/>
    <x v="0"/>
    <x v="2"/>
    <s v="1"/>
    <x v="0"/>
    <x v="0"/>
    <x v="23"/>
    <x v="2"/>
    <x v="4"/>
    <x v="1"/>
    <x v="0"/>
  </r>
  <r>
    <s v="1703151795-238"/>
    <s v="Areca Plam"/>
    <x v="7"/>
    <x v="0"/>
    <x v="0"/>
    <x v="1"/>
    <x v="0"/>
    <s v="1"/>
    <x v="1"/>
    <x v="0"/>
    <x v="9"/>
    <x v="7"/>
    <x v="22"/>
    <x v="12"/>
    <x v="0"/>
  </r>
  <r>
    <s v="1703151798-239"/>
    <s v="Bel Plant"/>
    <x v="6"/>
    <x v="2"/>
    <x v="0"/>
    <x v="1"/>
    <x v="0"/>
    <s v="1"/>
    <x v="0"/>
    <x v="0"/>
    <x v="8"/>
    <x v="3"/>
    <x v="31"/>
    <x v="3"/>
    <x v="0"/>
  </r>
  <r>
    <s v="1703151800-240"/>
    <s v="Orchid Plant"/>
    <x v="3"/>
    <x v="0"/>
    <x v="0"/>
    <x v="0"/>
    <x v="0"/>
    <s v="2"/>
    <x v="0"/>
    <x v="0"/>
    <x v="5"/>
    <x v="3"/>
    <x v="38"/>
    <x v="33"/>
    <x v="0"/>
  </r>
  <r>
    <s v="1703151806-241"/>
    <s v="Christmas Tree Plant"/>
    <x v="0"/>
    <x v="2"/>
    <x v="0"/>
    <x v="1"/>
    <x v="0"/>
    <s v="1"/>
    <x v="0"/>
    <x v="0"/>
    <x v="21"/>
    <x v="7"/>
    <x v="4"/>
    <x v="13"/>
    <x v="0"/>
  </r>
  <r>
    <s v="1703151808-242"/>
    <s v="Song Of India Plant"/>
    <x v="0"/>
    <x v="0"/>
    <x v="0"/>
    <x v="0"/>
    <x v="0"/>
    <s v="3"/>
    <x v="0"/>
    <x v="0"/>
    <x v="44"/>
    <x v="3"/>
    <x v="1"/>
    <x v="5"/>
    <x v="7"/>
  </r>
  <r>
    <s v="1703151811-243"/>
    <s v="Syngonium Plant"/>
    <x v="6"/>
    <x v="2"/>
    <x v="0"/>
    <x v="0"/>
    <x v="0"/>
    <s v="1"/>
    <x v="0"/>
    <x v="0"/>
    <x v="45"/>
    <x v="3"/>
    <x v="82"/>
    <x v="50"/>
    <x v="0"/>
  </r>
  <r>
    <s v="1703151814-244"/>
    <s v="Shami/Jand Plant"/>
    <x v="2"/>
    <x v="2"/>
    <x v="0"/>
    <x v="0"/>
    <x v="0"/>
    <s v="1"/>
    <x v="0"/>
    <x v="0"/>
    <x v="26"/>
    <x v="0"/>
    <x v="43"/>
    <x v="51"/>
    <x v="0"/>
  </r>
  <r>
    <s v="1703151816-245"/>
    <s v="Orchid Plant"/>
    <x v="3"/>
    <x v="0"/>
    <x v="0"/>
    <x v="1"/>
    <x v="0"/>
    <s v="1"/>
    <x v="0"/>
    <x v="0"/>
    <x v="5"/>
    <x v="3"/>
    <x v="60"/>
    <x v="5"/>
    <x v="0"/>
  </r>
  <r>
    <s v="1703151819-246"/>
    <s v="Adenium Plant"/>
    <x v="3"/>
    <x v="2"/>
    <x v="0"/>
    <x v="0"/>
    <x v="0"/>
    <s v="1"/>
    <x v="1"/>
    <x v="0"/>
    <x v="13"/>
    <x v="2"/>
    <x v="26"/>
    <x v="34"/>
    <x v="0"/>
  </r>
  <r>
    <s v="1703151821-247"/>
    <s v="Oleander Plant"/>
    <x v="3"/>
    <x v="0"/>
    <x v="0"/>
    <x v="1"/>
    <x v="0"/>
    <s v="1"/>
    <x v="0"/>
    <x v="0"/>
    <x v="12"/>
    <x v="12"/>
    <x v="6"/>
    <x v="3"/>
    <x v="15"/>
  </r>
  <r>
    <s v="1703151824-248"/>
    <s v="Veld Grape Plant"/>
    <x v="2"/>
    <x v="0"/>
    <x v="0"/>
    <x v="1"/>
    <x v="0"/>
    <s v="1"/>
    <x v="0"/>
    <x v="0"/>
    <x v="28"/>
    <x v="48"/>
    <x v="83"/>
    <x v="9"/>
    <x v="0"/>
  </r>
  <r>
    <s v="1703151826-249"/>
    <s v="Howarthia Zebra Plant"/>
    <x v="4"/>
    <x v="2"/>
    <x v="0"/>
    <x v="0"/>
    <x v="0"/>
    <s v="1"/>
    <x v="0"/>
    <x v="0"/>
    <x v="46"/>
    <x v="8"/>
    <x v="54"/>
    <x v="16"/>
    <x v="0"/>
  </r>
  <r>
    <s v="1703151829-250"/>
    <s v="Syngonium Plant"/>
    <x v="0"/>
    <x v="0"/>
    <x v="0"/>
    <x v="1"/>
    <x v="0"/>
    <s v="1"/>
    <x v="0"/>
    <x v="0"/>
    <x v="24"/>
    <x v="16"/>
    <x v="41"/>
    <x v="16"/>
    <x v="19"/>
  </r>
  <r>
    <s v="1703151831-251"/>
    <s v="Schefflera Plant"/>
    <x v="0"/>
    <x v="2"/>
    <x v="0"/>
    <x v="1"/>
    <x v="0"/>
    <s v="1"/>
    <x v="0"/>
    <x v="0"/>
    <x v="27"/>
    <x v="3"/>
    <x v="53"/>
    <x v="45"/>
    <x v="0"/>
  </r>
  <r>
    <s v="1703151834-252"/>
    <s v="Syngonium Plant"/>
    <x v="0"/>
    <x v="0"/>
    <x v="0"/>
    <x v="1"/>
    <x v="0"/>
    <s v="1"/>
    <x v="0"/>
    <x v="0"/>
    <x v="24"/>
    <x v="16"/>
    <x v="54"/>
    <x v="9"/>
    <x v="0"/>
  </r>
  <r>
    <s v="1703151837-253"/>
    <s v="Aralia Plant"/>
    <x v="0"/>
    <x v="0"/>
    <x v="0"/>
    <x v="0"/>
    <x v="0"/>
    <s v="1"/>
    <x v="0"/>
    <x v="0"/>
    <x v="9"/>
    <x v="27"/>
    <x v="30"/>
    <x v="41"/>
    <x v="0"/>
  </r>
  <r>
    <s v="1703151840-254"/>
    <s v="Betel Nut/Supari Plant"/>
    <x v="1"/>
    <x v="0"/>
    <x v="0"/>
    <x v="1"/>
    <x v="0"/>
    <s v="1"/>
    <x v="0"/>
    <x v="0"/>
    <x v="23"/>
    <x v="33"/>
    <x v="55"/>
    <x v="24"/>
    <x v="0"/>
  </r>
  <r>
    <s v="1703151842-255"/>
    <s v="Syngonium Plant"/>
    <x v="0"/>
    <x v="2"/>
    <x v="0"/>
    <x v="1"/>
    <x v="0"/>
    <s v="1"/>
    <x v="1"/>
    <x v="0"/>
    <x v="28"/>
    <x v="31"/>
    <x v="11"/>
    <x v="6"/>
    <x v="0"/>
  </r>
  <r>
    <s v="1703151845-256"/>
    <s v="Adenium Plant"/>
    <x v="9"/>
    <x v="2"/>
    <x v="0"/>
    <x v="0"/>
    <x v="0"/>
    <s v="1"/>
    <x v="0"/>
    <x v="0"/>
    <x v="11"/>
    <x v="8"/>
    <x v="52"/>
    <x v="9"/>
    <x v="0"/>
  </r>
  <r>
    <s v="1703151847-257"/>
    <s v="Spider Plant, Snake Plant, Areca Palm, Chamaedorea Plant"/>
    <x v="8"/>
    <x v="0"/>
    <x v="0"/>
    <x v="1"/>
    <x v="0"/>
    <s v="1"/>
    <x v="1"/>
    <x v="0"/>
    <x v="14"/>
    <x v="16"/>
    <x v="0"/>
    <x v="6"/>
    <x v="0"/>
  </r>
  <r>
    <s v="1703151850-258"/>
    <s v="Litchi Plant"/>
    <x v="1"/>
    <x v="2"/>
    <x v="0"/>
    <x v="1"/>
    <x v="0"/>
    <s v="1"/>
    <x v="0"/>
    <x v="0"/>
    <x v="10"/>
    <x v="3"/>
    <x v="49"/>
    <x v="3"/>
    <x v="0"/>
  </r>
  <r>
    <s v="1703151853-259"/>
    <s v="Jade Plant"/>
    <x v="4"/>
    <x v="0"/>
    <x v="0"/>
    <x v="1"/>
    <x v="0"/>
    <s v="1"/>
    <x v="0"/>
    <x v="0"/>
    <x v="24"/>
    <x v="28"/>
    <x v="42"/>
    <x v="20"/>
    <x v="0"/>
  </r>
  <r>
    <s v="1703151855-260"/>
    <s v="Spider Plant"/>
    <x v="0"/>
    <x v="0"/>
    <x v="0"/>
    <x v="0"/>
    <x v="0"/>
    <s v="1"/>
    <x v="0"/>
    <x v="0"/>
    <x v="24"/>
    <x v="28"/>
    <x v="47"/>
    <x v="42"/>
    <x v="9"/>
  </r>
  <r>
    <s v="1703151858-261"/>
    <s v="Money Plant"/>
    <x v="0"/>
    <x v="0"/>
    <x v="0"/>
    <x v="1"/>
    <x v="0"/>
    <s v="1"/>
    <x v="0"/>
    <x v="0"/>
    <x v="28"/>
    <x v="32"/>
    <x v="12"/>
    <x v="34"/>
    <x v="0"/>
  </r>
  <r>
    <s v="1703151860-262"/>
    <s v="Jade Plant"/>
    <x v="4"/>
    <x v="0"/>
    <x v="0"/>
    <x v="0"/>
    <x v="0"/>
    <s v="1"/>
    <x v="0"/>
    <x v="0"/>
    <x v="1"/>
    <x v="25"/>
    <x v="50"/>
    <x v="0"/>
    <x v="12"/>
  </r>
  <r>
    <s v="1703151863-263"/>
    <s v="Ashok Plant"/>
    <x v="1"/>
    <x v="1"/>
    <x v="0"/>
    <x v="0"/>
    <x v="1"/>
    <s v="1"/>
    <x v="0"/>
    <x v="0"/>
    <x v="33"/>
    <x v="12"/>
    <x v="60"/>
    <x v="51"/>
    <x v="13"/>
  </r>
  <r>
    <s v="1703151868-264"/>
    <s v="Dracaena Plant"/>
    <x v="0"/>
    <x v="2"/>
    <x v="0"/>
    <x v="1"/>
    <x v="0"/>
    <s v="1"/>
    <x v="0"/>
    <x v="0"/>
    <x v="32"/>
    <x v="6"/>
    <x v="17"/>
    <x v="28"/>
    <x v="0"/>
  </r>
  <r>
    <s v="1703151871-265"/>
    <s v="Canna Lily Plant"/>
    <x v="3"/>
    <x v="1"/>
    <x v="0"/>
    <x v="0"/>
    <x v="1"/>
    <s v="1"/>
    <x v="0"/>
    <x v="0"/>
    <x v="34"/>
    <x v="37"/>
    <x v="39"/>
    <x v="51"/>
    <x v="0"/>
  </r>
  <r>
    <s v="1703151877-266"/>
    <s v="Alocasia Plant"/>
    <x v="8"/>
    <x v="0"/>
    <x v="0"/>
    <x v="0"/>
    <x v="0"/>
    <s v="1"/>
    <x v="0"/>
    <x v="0"/>
    <x v="11"/>
    <x v="36"/>
    <x v="59"/>
    <x v="10"/>
    <x v="0"/>
  </r>
  <r>
    <s v="1703151880-267"/>
    <s v="Dracaena Plant"/>
    <x v="0"/>
    <x v="2"/>
    <x v="0"/>
    <x v="0"/>
    <x v="0"/>
    <s v="1"/>
    <x v="0"/>
    <x v="0"/>
    <x v="29"/>
    <x v="34"/>
    <x v="17"/>
    <x v="48"/>
    <x v="0"/>
  </r>
  <r>
    <s v="1703151883-268"/>
    <s v="Dracaena Plant"/>
    <x v="0"/>
    <x v="2"/>
    <x v="0"/>
    <x v="1"/>
    <x v="0"/>
    <s v="1"/>
    <x v="0"/>
    <x v="0"/>
    <x v="32"/>
    <x v="6"/>
    <x v="17"/>
    <x v="28"/>
    <x v="0"/>
  </r>
  <r>
    <s v="1703151885-269"/>
    <s v="Anthurium Plant"/>
    <x v="3"/>
    <x v="0"/>
    <x v="0"/>
    <x v="1"/>
    <x v="0"/>
    <s v="1"/>
    <x v="1"/>
    <x v="0"/>
    <x v="47"/>
    <x v="41"/>
    <x v="84"/>
    <x v="22"/>
    <x v="0"/>
  </r>
  <r>
    <s v="1703151888-270"/>
    <s v="Dracaena Plant"/>
    <x v="0"/>
    <x v="2"/>
    <x v="0"/>
    <x v="0"/>
    <x v="0"/>
    <s v="1"/>
    <x v="0"/>
    <x v="0"/>
    <x v="29"/>
    <x v="34"/>
    <x v="17"/>
    <x v="48"/>
    <x v="0"/>
  </r>
  <r>
    <s v="1703151892-271"/>
    <s v="Shahtoot/Mulberry Plant"/>
    <x v="1"/>
    <x v="0"/>
    <x v="0"/>
    <x v="1"/>
    <x v="0"/>
    <s v="1"/>
    <x v="0"/>
    <x v="0"/>
    <x v="28"/>
    <x v="7"/>
    <x v="12"/>
    <x v="42"/>
    <x v="0"/>
  </r>
  <r>
    <s v="1703151895-272"/>
    <s v="Custard Apple Plant"/>
    <x v="1"/>
    <x v="1"/>
    <x v="0"/>
    <x v="0"/>
    <x v="1"/>
    <s v="1"/>
    <x v="0"/>
    <x v="0"/>
    <x v="5"/>
    <x v="25"/>
    <x v="60"/>
    <x v="53"/>
    <x v="12"/>
  </r>
  <r>
    <s v="1703151897-273"/>
    <s v="Two Layer Bamboo Plant"/>
    <x v="7"/>
    <x v="2"/>
    <x v="0"/>
    <x v="0"/>
    <x v="0"/>
    <s v="1"/>
    <x v="0"/>
    <x v="0"/>
    <x v="36"/>
    <x v="41"/>
    <x v="67"/>
    <x v="32"/>
    <x v="0"/>
  </r>
  <r>
    <s v="1703151899-274"/>
    <s v="Areca Plam"/>
    <x v="0"/>
    <x v="2"/>
    <x v="0"/>
    <x v="1"/>
    <x v="0"/>
    <s v="1"/>
    <x v="0"/>
    <x v="0"/>
    <x v="4"/>
    <x v="14"/>
    <x v="64"/>
    <x v="28"/>
    <x v="7"/>
  </r>
  <r>
    <s v="1703151902-275"/>
    <s v="Three Layer Bamboo Plant"/>
    <x v="7"/>
    <x v="1"/>
    <x v="0"/>
    <x v="1"/>
    <x v="0"/>
    <s v="1"/>
    <x v="0"/>
    <x v="0"/>
    <x v="19"/>
    <x v="3"/>
    <x v="28"/>
    <x v="46"/>
    <x v="5"/>
  </r>
  <r>
    <s v="1703151905-276"/>
    <s v="Anthurium Plant"/>
    <x v="3"/>
    <x v="0"/>
    <x v="0"/>
    <x v="1"/>
    <x v="0"/>
    <s v="1"/>
    <x v="1"/>
    <x v="0"/>
    <x v="47"/>
    <x v="41"/>
    <x v="84"/>
    <x v="22"/>
    <x v="0"/>
  </r>
  <r>
    <s v="1703151907-277"/>
    <s v="Adenium Plant"/>
    <x v="9"/>
    <x v="0"/>
    <x v="0"/>
    <x v="1"/>
    <x v="0"/>
    <s v="1"/>
    <x v="1"/>
    <x v="0"/>
    <x v="5"/>
    <x v="7"/>
    <x v="66"/>
    <x v="50"/>
    <x v="0"/>
  </r>
  <r>
    <s v="1703151910-278"/>
    <s v="Two Layer Bamboo Plant"/>
    <x v="7"/>
    <x v="2"/>
    <x v="0"/>
    <x v="1"/>
    <x v="0"/>
    <s v="1"/>
    <x v="0"/>
    <x v="0"/>
    <x v="14"/>
    <x v="40"/>
    <x v="24"/>
    <x v="23"/>
    <x v="0"/>
  </r>
  <r>
    <s v="1703151914-279"/>
    <s v="Syngonium Plant"/>
    <x v="0"/>
    <x v="0"/>
    <x v="0"/>
    <x v="1"/>
    <x v="0"/>
    <s v="1"/>
    <x v="0"/>
    <x v="0"/>
    <x v="24"/>
    <x v="16"/>
    <x v="65"/>
    <x v="1"/>
    <x v="0"/>
  </r>
  <r>
    <s v="1703151917-280"/>
    <s v="Zamia Zz"/>
    <x v="6"/>
    <x v="0"/>
    <x v="0"/>
    <x v="1"/>
    <x v="0"/>
    <s v="1"/>
    <x v="1"/>
    <x v="0"/>
    <x v="28"/>
    <x v="31"/>
    <x v="41"/>
    <x v="26"/>
    <x v="0"/>
  </r>
  <r>
    <s v="1703151923-281"/>
    <s v="Orchid Plant"/>
    <x v="3"/>
    <x v="0"/>
    <x v="0"/>
    <x v="0"/>
    <x v="0"/>
    <s v="1"/>
    <x v="0"/>
    <x v="0"/>
    <x v="5"/>
    <x v="7"/>
    <x v="38"/>
    <x v="18"/>
    <x v="0"/>
  </r>
  <r>
    <s v="1703151926-282"/>
    <s v="Two Layer Bamboo Plant"/>
    <x v="0"/>
    <x v="2"/>
    <x v="0"/>
    <x v="1"/>
    <x v="0"/>
    <s v="1"/>
    <x v="1"/>
    <x v="0"/>
    <x v="28"/>
    <x v="31"/>
    <x v="85"/>
    <x v="61"/>
    <x v="0"/>
  </r>
  <r>
    <s v="1703151928-283"/>
    <s v="Chamaedorea Plant"/>
    <x v="0"/>
    <x v="2"/>
    <x v="0"/>
    <x v="1"/>
    <x v="0"/>
    <s v="1"/>
    <x v="0"/>
    <x v="0"/>
    <x v="9"/>
    <x v="49"/>
    <x v="74"/>
    <x v="8"/>
    <x v="18"/>
  </r>
  <r>
    <s v="1703151931-284"/>
    <s v="Orchid Plant"/>
    <x v="3"/>
    <x v="0"/>
    <x v="0"/>
    <x v="0"/>
    <x v="0"/>
    <s v="3"/>
    <x v="0"/>
    <x v="0"/>
    <x v="5"/>
    <x v="8"/>
    <x v="7"/>
    <x v="8"/>
    <x v="0"/>
  </r>
  <r>
    <s v="1703151933-285"/>
    <s v="Two Layer Bamboo Plant"/>
    <x v="7"/>
    <x v="2"/>
    <x v="0"/>
    <x v="1"/>
    <x v="0"/>
    <s v="1"/>
    <x v="0"/>
    <x v="0"/>
    <x v="48"/>
    <x v="16"/>
    <x v="76"/>
    <x v="27"/>
    <x v="4"/>
  </r>
  <r>
    <s v="1703151936-286"/>
    <s v="Two Layer Bamboo Plant"/>
    <x v="7"/>
    <x v="2"/>
    <x v="0"/>
    <x v="1"/>
    <x v="0"/>
    <s v="1"/>
    <x v="0"/>
    <x v="0"/>
    <x v="14"/>
    <x v="40"/>
    <x v="22"/>
    <x v="33"/>
    <x v="0"/>
  </r>
  <r>
    <s v="1703151939-287"/>
    <s v="Two Layer Bamboo Plant"/>
    <x v="7"/>
    <x v="2"/>
    <x v="0"/>
    <x v="1"/>
    <x v="0"/>
    <s v="1"/>
    <x v="1"/>
    <x v="0"/>
    <x v="28"/>
    <x v="31"/>
    <x v="65"/>
    <x v="61"/>
    <x v="0"/>
  </r>
  <r>
    <s v="1703151953-288"/>
    <s v="Two Layer Bamboo Plant"/>
    <x v="7"/>
    <x v="2"/>
    <x v="0"/>
    <x v="1"/>
    <x v="0"/>
    <s v="1"/>
    <x v="1"/>
    <x v="0"/>
    <x v="28"/>
    <x v="31"/>
    <x v="65"/>
    <x v="61"/>
    <x v="0"/>
  </r>
  <r>
    <s v="1703151956-289"/>
    <s v="Two Layer Bamboo Plant"/>
    <x v="7"/>
    <x v="2"/>
    <x v="0"/>
    <x v="1"/>
    <x v="0"/>
    <s v="1"/>
    <x v="1"/>
    <x v="0"/>
    <x v="28"/>
    <x v="31"/>
    <x v="85"/>
    <x v="61"/>
    <x v="0"/>
  </r>
  <r>
    <s v="1703151960-290"/>
    <s v="Two Layer Bamboo Plant"/>
    <x v="0"/>
    <x v="1"/>
    <x v="0"/>
    <x v="1"/>
    <x v="0"/>
    <s v="1"/>
    <x v="1"/>
    <x v="0"/>
    <x v="28"/>
    <x v="31"/>
    <x v="85"/>
    <x v="61"/>
    <x v="0"/>
  </r>
  <r>
    <s v="1703151962-291"/>
    <s v="Aglaonema Plant"/>
    <x v="6"/>
    <x v="0"/>
    <x v="0"/>
    <x v="1"/>
    <x v="0"/>
    <s v="1"/>
    <x v="1"/>
    <x v="0"/>
    <x v="28"/>
    <x v="31"/>
    <x v="41"/>
    <x v="26"/>
    <x v="0"/>
  </r>
  <r>
    <s v="1703151967-292"/>
    <s v="Two Layer Bamboo Plant"/>
    <x v="7"/>
    <x v="2"/>
    <x v="0"/>
    <x v="1"/>
    <x v="0"/>
    <s v="1"/>
    <x v="1"/>
    <x v="0"/>
    <x v="28"/>
    <x v="31"/>
    <x v="85"/>
    <x v="61"/>
    <x v="0"/>
  </r>
  <r>
    <s v="1703151972-293"/>
    <s v="Aglaonema Plant"/>
    <x v="0"/>
    <x v="2"/>
    <x v="0"/>
    <x v="1"/>
    <x v="0"/>
    <s v="1"/>
    <x v="1"/>
    <x v="0"/>
    <x v="28"/>
    <x v="31"/>
    <x v="86"/>
    <x v="43"/>
    <x v="0"/>
  </r>
  <r>
    <s v="1703151974-294"/>
    <s v="Two Layer Bamboo Plant"/>
    <x v="7"/>
    <x v="2"/>
    <x v="0"/>
    <x v="1"/>
    <x v="0"/>
    <s v="1"/>
    <x v="1"/>
    <x v="0"/>
    <x v="28"/>
    <x v="31"/>
    <x v="85"/>
    <x v="61"/>
    <x v="0"/>
  </r>
  <r>
    <s v="1703151977-295"/>
    <s v="INDIABUDS BLACK GOLD CRASSULA PLANT DHANLAXMI"/>
    <x v="0"/>
    <x v="2"/>
    <x v="0"/>
    <x v="1"/>
    <x v="0"/>
    <s v="1"/>
    <x v="0"/>
    <x v="0"/>
    <x v="9"/>
    <x v="50"/>
    <x v="32"/>
    <x v="36"/>
    <x v="0"/>
  </r>
  <r>
    <s v="1703151980-296"/>
    <s v="ZZ Plant"/>
    <x v="0"/>
    <x v="0"/>
    <x v="0"/>
    <x v="0"/>
    <x v="0"/>
    <s v="1"/>
    <x v="0"/>
    <x v="0"/>
    <x v="0"/>
    <x v="2"/>
    <x v="78"/>
    <x v="53"/>
    <x v="0"/>
  </r>
  <r>
    <s v="1703151982-297"/>
    <s v="Orchid Plant"/>
    <x v="3"/>
    <x v="0"/>
    <x v="0"/>
    <x v="0"/>
    <x v="0"/>
    <s v="1"/>
    <x v="0"/>
    <x v="0"/>
    <x v="5"/>
    <x v="7"/>
    <x v="38"/>
    <x v="18"/>
    <x v="5"/>
  </r>
  <r>
    <s v="1703151985-298"/>
    <s v="Anthurium Plant"/>
    <x v="0"/>
    <x v="1"/>
    <x v="0"/>
    <x v="0"/>
    <x v="0"/>
    <s v="1"/>
    <x v="0"/>
    <x v="0"/>
    <x v="19"/>
    <x v="8"/>
    <x v="87"/>
    <x v="57"/>
    <x v="3"/>
  </r>
  <r>
    <s v="1703151987-299"/>
    <s v="Two Layer Bamboo Plant"/>
    <x v="7"/>
    <x v="2"/>
    <x v="0"/>
    <x v="1"/>
    <x v="0"/>
    <s v="1"/>
    <x v="0"/>
    <x v="0"/>
    <x v="31"/>
    <x v="3"/>
    <x v="11"/>
    <x v="49"/>
    <x v="12"/>
  </r>
  <r>
    <s v="1703151990-300"/>
    <s v="Jamun Plant"/>
    <x v="1"/>
    <x v="2"/>
    <x v="0"/>
    <x v="1"/>
    <x v="0"/>
    <s v="1"/>
    <x v="0"/>
    <x v="0"/>
    <x v="5"/>
    <x v="51"/>
    <x v="88"/>
    <x v="60"/>
    <x v="0"/>
  </r>
  <r>
    <s v="1703151992-301"/>
    <s v="Two Layer Bamboo Plant"/>
    <x v="7"/>
    <x v="2"/>
    <x v="0"/>
    <x v="1"/>
    <x v="0"/>
    <s v="1"/>
    <x v="0"/>
    <x v="0"/>
    <x v="48"/>
    <x v="52"/>
    <x v="19"/>
    <x v="12"/>
    <x v="0"/>
  </r>
  <r>
    <s v="1703151995-302"/>
    <s v="Succulents Plant"/>
    <x v="4"/>
    <x v="2"/>
    <x v="0"/>
    <x v="0"/>
    <x v="0"/>
    <s v="1"/>
    <x v="0"/>
    <x v="0"/>
    <x v="49"/>
    <x v="12"/>
    <x v="89"/>
    <x v="2"/>
    <x v="0"/>
  </r>
  <r>
    <s v="1703151997-303"/>
    <s v="Orchid Plant"/>
    <x v="3"/>
    <x v="0"/>
    <x v="0"/>
    <x v="0"/>
    <x v="0"/>
    <s v="1"/>
    <x v="0"/>
    <x v="0"/>
    <x v="5"/>
    <x v="7"/>
    <x v="38"/>
    <x v="18"/>
    <x v="0"/>
  </r>
  <r>
    <s v="1703151999-304"/>
    <s v="Jade Plant, Money Plant, Snake Plant, Two Layer Bamboo Plant"/>
    <x v="7"/>
    <x v="2"/>
    <x v="0"/>
    <x v="0"/>
    <x v="0"/>
    <s v="5"/>
    <x v="0"/>
    <x v="0"/>
    <x v="50"/>
    <x v="23"/>
    <x v="61"/>
    <x v="2"/>
    <x v="0"/>
  </r>
  <r>
    <s v="1703152002-305"/>
    <s v="ZZ Plant"/>
    <x v="0"/>
    <x v="0"/>
    <x v="0"/>
    <x v="0"/>
    <x v="0"/>
    <s v="1"/>
    <x v="0"/>
    <x v="0"/>
    <x v="12"/>
    <x v="7"/>
    <x v="6"/>
    <x v="4"/>
    <x v="7"/>
  </r>
  <r>
    <s v="1703152005-306"/>
    <s v="Guava Plant"/>
    <x v="1"/>
    <x v="2"/>
    <x v="0"/>
    <x v="1"/>
    <x v="0"/>
    <s v="1"/>
    <x v="0"/>
    <x v="0"/>
    <x v="5"/>
    <x v="53"/>
    <x v="2"/>
    <x v="28"/>
    <x v="5"/>
  </r>
  <r>
    <s v="1703152007-307"/>
    <s v="Jade Plant"/>
    <x v="9"/>
    <x v="0"/>
    <x v="0"/>
    <x v="1"/>
    <x v="0"/>
    <s v="1"/>
    <x v="0"/>
    <x v="0"/>
    <x v="51"/>
    <x v="16"/>
    <x v="3"/>
    <x v="62"/>
    <x v="18"/>
  </r>
  <r>
    <s v="1703152010-308"/>
    <s v="Philodendron Plant"/>
    <x v="0"/>
    <x v="0"/>
    <x v="0"/>
    <x v="0"/>
    <x v="0"/>
    <s v="1"/>
    <x v="0"/>
    <x v="0"/>
    <x v="5"/>
    <x v="4"/>
    <x v="7"/>
    <x v="11"/>
    <x v="11"/>
  </r>
  <r>
    <s v="1703152012-309"/>
    <s v="Lemon Plant"/>
    <x v="1"/>
    <x v="2"/>
    <x v="0"/>
    <x v="1"/>
    <x v="0"/>
    <s v="1"/>
    <x v="0"/>
    <x v="0"/>
    <x v="5"/>
    <x v="54"/>
    <x v="73"/>
    <x v="63"/>
    <x v="3"/>
  </r>
  <r>
    <s v="1703152014-310"/>
    <s v="Two Layer Bamboo Plant"/>
    <x v="4"/>
    <x v="2"/>
    <x v="0"/>
    <x v="1"/>
    <x v="0"/>
    <s v="3"/>
    <x v="0"/>
    <x v="0"/>
    <x v="14"/>
    <x v="29"/>
    <x v="12"/>
    <x v="27"/>
    <x v="0"/>
  </r>
  <r>
    <s v="1703152017-311"/>
    <s v="Boston Fern Compacta Plant"/>
    <x v="4"/>
    <x v="2"/>
    <x v="0"/>
    <x v="0"/>
    <x v="0"/>
    <s v="1"/>
    <x v="0"/>
    <x v="0"/>
    <x v="10"/>
    <x v="3"/>
    <x v="3"/>
    <x v="3"/>
    <x v="0"/>
  </r>
  <r>
    <s v="1703152019-312"/>
    <s v="Orchid Plant"/>
    <x v="3"/>
    <x v="0"/>
    <x v="0"/>
    <x v="1"/>
    <x v="0"/>
    <s v="3"/>
    <x v="1"/>
    <x v="0"/>
    <x v="5"/>
    <x v="7"/>
    <x v="10"/>
    <x v="6"/>
    <x v="0"/>
  </r>
  <r>
    <s v="1703152022-313"/>
    <s v="Sansevieria Plant"/>
    <x v="0"/>
    <x v="0"/>
    <x v="0"/>
    <x v="1"/>
    <x v="0"/>
    <s v="5"/>
    <x v="0"/>
    <x v="0"/>
    <x v="52"/>
    <x v="55"/>
    <x v="90"/>
    <x v="40"/>
    <x v="20"/>
  </r>
  <r>
    <s v="1703152025-314"/>
    <s v="Philodendron Plant"/>
    <x v="0"/>
    <x v="0"/>
    <x v="0"/>
    <x v="0"/>
    <x v="0"/>
    <s v="1"/>
    <x v="0"/>
    <x v="0"/>
    <x v="5"/>
    <x v="4"/>
    <x v="7"/>
    <x v="11"/>
    <x v="18"/>
  </r>
  <r>
    <s v="1703152027-315"/>
    <s v="Orchid Plant"/>
    <x v="3"/>
    <x v="0"/>
    <x v="0"/>
    <x v="0"/>
    <x v="0"/>
    <s v="3"/>
    <x v="0"/>
    <x v="0"/>
    <x v="5"/>
    <x v="8"/>
    <x v="7"/>
    <x v="8"/>
    <x v="0"/>
  </r>
  <r>
    <s v="1703152031-316"/>
    <s v="Rubber Tree"/>
    <x v="0"/>
    <x v="0"/>
    <x v="0"/>
    <x v="0"/>
    <x v="0"/>
    <s v="1"/>
    <x v="0"/>
    <x v="0"/>
    <x v="23"/>
    <x v="56"/>
    <x v="76"/>
    <x v="33"/>
    <x v="7"/>
  </r>
  <r>
    <s v="1703152033-317"/>
    <s v="Orchid Plant"/>
    <x v="3"/>
    <x v="0"/>
    <x v="0"/>
    <x v="0"/>
    <x v="0"/>
    <s v="1"/>
    <x v="0"/>
    <x v="0"/>
    <x v="5"/>
    <x v="7"/>
    <x v="38"/>
    <x v="18"/>
    <x v="8"/>
  </r>
  <r>
    <s v="1703152036-318"/>
    <s v="Lucky Bamboo Straight Stick"/>
    <x v="7"/>
    <x v="2"/>
    <x v="0"/>
    <x v="1"/>
    <x v="0"/>
    <s v="1"/>
    <x v="0"/>
    <x v="0"/>
    <x v="53"/>
    <x v="23"/>
    <x v="20"/>
    <x v="64"/>
    <x v="0"/>
  </r>
  <r>
    <s v="1703152038-319"/>
    <s v="Shami/Jand Plant"/>
    <x v="2"/>
    <x v="2"/>
    <x v="0"/>
    <x v="0"/>
    <x v="0"/>
    <s v="1"/>
    <x v="0"/>
    <x v="0"/>
    <x v="5"/>
    <x v="57"/>
    <x v="39"/>
    <x v="64"/>
    <x v="7"/>
  </r>
  <r>
    <s v="1703152042-320"/>
    <s v="Succulents Plant"/>
    <x v="4"/>
    <x v="1"/>
    <x v="0"/>
    <x v="0"/>
    <x v="0"/>
    <s v="1"/>
    <x v="0"/>
    <x v="0"/>
    <x v="19"/>
    <x v="14"/>
    <x v="47"/>
    <x v="0"/>
    <x v="4"/>
  </r>
  <r>
    <s v="1703152049-321"/>
    <s v="Rosemary Plant"/>
    <x v="2"/>
    <x v="0"/>
    <x v="0"/>
    <x v="0"/>
    <x v="0"/>
    <s v="1"/>
    <x v="1"/>
    <x v="0"/>
    <x v="54"/>
    <x v="58"/>
    <x v="91"/>
    <x v="7"/>
    <x v="0"/>
  </r>
  <r>
    <s v="1703152051-322"/>
    <s v="Orchid Plant"/>
    <x v="3"/>
    <x v="0"/>
    <x v="0"/>
    <x v="0"/>
    <x v="0"/>
    <s v="1"/>
    <x v="0"/>
    <x v="0"/>
    <x v="5"/>
    <x v="7"/>
    <x v="38"/>
    <x v="18"/>
    <x v="7"/>
  </r>
  <r>
    <s v="1703152054-323"/>
    <s v="Two Layer Bamboo Plant"/>
    <x v="7"/>
    <x v="2"/>
    <x v="0"/>
    <x v="1"/>
    <x v="0"/>
    <s v="1"/>
    <x v="0"/>
    <x v="0"/>
    <x v="55"/>
    <x v="3"/>
    <x v="92"/>
    <x v="58"/>
    <x v="5"/>
  </r>
  <r>
    <s v="1703152057-324"/>
    <s v="Bamboo Palm Plant"/>
    <x v="7"/>
    <x v="2"/>
    <x v="0"/>
    <x v="0"/>
    <x v="0"/>
    <s v="1"/>
    <x v="0"/>
    <x v="0"/>
    <x v="10"/>
    <x v="59"/>
    <x v="8"/>
    <x v="40"/>
    <x v="21"/>
  </r>
  <r>
    <s v="1703152061-325"/>
    <s v="Philodendron Plant"/>
    <x v="0"/>
    <x v="0"/>
    <x v="0"/>
    <x v="0"/>
    <x v="0"/>
    <s v="2"/>
    <x v="0"/>
    <x v="0"/>
    <x v="5"/>
    <x v="60"/>
    <x v="30"/>
    <x v="51"/>
    <x v="0"/>
  </r>
  <r>
    <s v="1703152064-326"/>
    <s v="Orchid Plant"/>
    <x v="3"/>
    <x v="0"/>
    <x v="0"/>
    <x v="0"/>
    <x v="0"/>
    <s v="3"/>
    <x v="0"/>
    <x v="0"/>
    <x v="5"/>
    <x v="8"/>
    <x v="7"/>
    <x v="8"/>
    <x v="0"/>
  </r>
  <r>
    <s v="1703152066-327"/>
    <s v="Philodendron Plant"/>
    <x v="0"/>
    <x v="0"/>
    <x v="0"/>
    <x v="0"/>
    <x v="0"/>
    <s v="1"/>
    <x v="0"/>
    <x v="0"/>
    <x v="5"/>
    <x v="4"/>
    <x v="7"/>
    <x v="11"/>
    <x v="0"/>
  </r>
  <r>
    <s v="1703152069-328"/>
    <s v="Money Plant"/>
    <x v="0"/>
    <x v="2"/>
    <x v="0"/>
    <x v="1"/>
    <x v="0"/>
    <s v="1"/>
    <x v="0"/>
    <x v="0"/>
    <x v="5"/>
    <x v="42"/>
    <x v="72"/>
    <x v="12"/>
    <x v="17"/>
  </r>
  <r>
    <s v="1703152072-329"/>
    <s v="Kalanchoe Plant"/>
    <x v="3"/>
    <x v="0"/>
    <x v="0"/>
    <x v="1"/>
    <x v="0"/>
    <s v="1"/>
    <x v="0"/>
    <x v="0"/>
    <x v="33"/>
    <x v="0"/>
    <x v="32"/>
    <x v="36"/>
    <x v="19"/>
  </r>
  <r>
    <s v="1703152076-330"/>
    <s v="Two Layer Bamboo Plant"/>
    <x v="7"/>
    <x v="2"/>
    <x v="0"/>
    <x v="1"/>
    <x v="0"/>
    <s v="1"/>
    <x v="0"/>
    <x v="0"/>
    <x v="38"/>
    <x v="7"/>
    <x v="93"/>
    <x v="29"/>
    <x v="13"/>
  </r>
  <r>
    <s v="1703152078-331"/>
    <s v="Three Layer Bamboo Plant"/>
    <x v="7"/>
    <x v="2"/>
    <x v="0"/>
    <x v="1"/>
    <x v="0"/>
    <s v="1"/>
    <x v="0"/>
    <x v="0"/>
    <x v="31"/>
    <x v="3"/>
    <x v="6"/>
    <x v="11"/>
    <x v="21"/>
  </r>
  <r>
    <s v="1703152081-332"/>
    <s v="Three Layer Bamboo Plant"/>
    <x v="7"/>
    <x v="2"/>
    <x v="0"/>
    <x v="1"/>
    <x v="0"/>
    <s v="1"/>
    <x v="0"/>
    <x v="0"/>
    <x v="31"/>
    <x v="3"/>
    <x v="11"/>
    <x v="49"/>
    <x v="7"/>
  </r>
  <r>
    <s v="1703152083-333"/>
    <s v="Orchid Plant"/>
    <x v="3"/>
    <x v="0"/>
    <x v="0"/>
    <x v="0"/>
    <x v="0"/>
    <s v="2"/>
    <x v="0"/>
    <x v="0"/>
    <x v="1"/>
    <x v="7"/>
    <x v="94"/>
    <x v="15"/>
    <x v="1"/>
  </r>
  <r>
    <s v="1703152086-334"/>
    <s v="Snake Plant"/>
    <x v="0"/>
    <x v="0"/>
    <x v="0"/>
    <x v="1"/>
    <x v="0"/>
    <s v="1"/>
    <x v="0"/>
    <x v="0"/>
    <x v="28"/>
    <x v="61"/>
    <x v="95"/>
    <x v="40"/>
    <x v="7"/>
  </r>
  <r>
    <s v="1703152088-335"/>
    <s v="Lucky Bamboo Straight Stick"/>
    <x v="7"/>
    <x v="2"/>
    <x v="0"/>
    <x v="1"/>
    <x v="0"/>
    <s v="1"/>
    <x v="0"/>
    <x v="0"/>
    <x v="9"/>
    <x v="3"/>
    <x v="11"/>
    <x v="49"/>
    <x v="17"/>
  </r>
  <r>
    <s v="1703152091-336"/>
    <s v="Kalanchoe Plant"/>
    <x v="4"/>
    <x v="0"/>
    <x v="0"/>
    <x v="1"/>
    <x v="0"/>
    <s v="2"/>
    <x v="0"/>
    <x v="0"/>
    <x v="56"/>
    <x v="0"/>
    <x v="96"/>
    <x v="50"/>
    <x v="7"/>
  </r>
  <r>
    <s v="1703152095-337"/>
    <s v="Orchid Plant"/>
    <x v="3"/>
    <x v="2"/>
    <x v="0"/>
    <x v="1"/>
    <x v="0"/>
    <s v="1"/>
    <x v="1"/>
    <x v="0"/>
    <x v="5"/>
    <x v="2"/>
    <x v="39"/>
    <x v="34"/>
    <x v="0"/>
  </r>
  <r>
    <s v="1703152098-338"/>
    <s v="Clove Plant"/>
    <x v="0"/>
    <x v="0"/>
    <x v="0"/>
    <x v="1"/>
    <x v="0"/>
    <s v="1"/>
    <x v="0"/>
    <x v="0"/>
    <x v="5"/>
    <x v="4"/>
    <x v="2"/>
    <x v="16"/>
    <x v="14"/>
  </r>
  <r>
    <s v="1703152100-339"/>
    <s v="Two Layer Bamboo Plant"/>
    <x v="7"/>
    <x v="2"/>
    <x v="0"/>
    <x v="1"/>
    <x v="0"/>
    <s v="1"/>
    <x v="0"/>
    <x v="0"/>
    <x v="36"/>
    <x v="12"/>
    <x v="18"/>
    <x v="3"/>
    <x v="0"/>
  </r>
  <r>
    <s v="1703152107-340"/>
    <s v="Money Plant"/>
    <x v="0"/>
    <x v="0"/>
    <x v="0"/>
    <x v="0"/>
    <x v="0"/>
    <s v="1"/>
    <x v="0"/>
    <x v="0"/>
    <x v="5"/>
    <x v="25"/>
    <x v="38"/>
    <x v="4"/>
    <x v="4"/>
  </r>
  <r>
    <s v="1703152110-341"/>
    <s v="Jade Plant"/>
    <x v="0"/>
    <x v="0"/>
    <x v="0"/>
    <x v="0"/>
    <x v="0"/>
    <s v="1"/>
    <x v="1"/>
    <x v="0"/>
    <x v="5"/>
    <x v="7"/>
    <x v="38"/>
    <x v="18"/>
    <x v="0"/>
  </r>
  <r>
    <s v="1703152115-342"/>
    <s v="Philodendron Plant"/>
    <x v="0"/>
    <x v="0"/>
    <x v="0"/>
    <x v="0"/>
    <x v="0"/>
    <s v="1"/>
    <x v="0"/>
    <x v="0"/>
    <x v="5"/>
    <x v="4"/>
    <x v="7"/>
    <x v="11"/>
    <x v="4"/>
  </r>
  <r>
    <s v="1703152118-343"/>
    <s v="Peace Lily Plant"/>
    <x v="6"/>
    <x v="1"/>
    <x v="0"/>
    <x v="0"/>
    <x v="0"/>
    <s v="1"/>
    <x v="0"/>
    <x v="0"/>
    <x v="19"/>
    <x v="0"/>
    <x v="28"/>
    <x v="47"/>
    <x v="10"/>
  </r>
  <r>
    <s v="1703152125-344"/>
    <s v="Safed Aak Plant"/>
    <x v="2"/>
    <x v="2"/>
    <x v="0"/>
    <x v="1"/>
    <x v="0"/>
    <s v="1"/>
    <x v="0"/>
    <x v="0"/>
    <x v="5"/>
    <x v="62"/>
    <x v="97"/>
    <x v="6"/>
    <x v="16"/>
  </r>
  <r>
    <s v="1703152128-345"/>
    <s v="Money Plant"/>
    <x v="0"/>
    <x v="0"/>
    <x v="0"/>
    <x v="0"/>
    <x v="0"/>
    <s v="1"/>
    <x v="0"/>
    <x v="0"/>
    <x v="5"/>
    <x v="25"/>
    <x v="38"/>
    <x v="4"/>
    <x v="0"/>
  </r>
  <r>
    <s v="1703152130-346"/>
    <s v="Orchid Plant"/>
    <x v="2"/>
    <x v="0"/>
    <x v="0"/>
    <x v="0"/>
    <x v="0"/>
    <s v="1"/>
    <x v="1"/>
    <x v="0"/>
    <x v="5"/>
    <x v="7"/>
    <x v="38"/>
    <x v="18"/>
    <x v="22"/>
  </r>
  <r>
    <s v="1703152133-347"/>
    <s v="Kalanchoe Plant"/>
    <x v="3"/>
    <x v="2"/>
    <x v="0"/>
    <x v="1"/>
    <x v="0"/>
    <s v="1"/>
    <x v="1"/>
    <x v="0"/>
    <x v="2"/>
    <x v="2"/>
    <x v="7"/>
    <x v="12"/>
    <x v="0"/>
  </r>
  <r>
    <s v="1703152136-348"/>
    <s v="Two Layer Bamboo Plant"/>
    <x v="7"/>
    <x v="2"/>
    <x v="0"/>
    <x v="1"/>
    <x v="0"/>
    <s v="1"/>
    <x v="0"/>
    <x v="0"/>
    <x v="36"/>
    <x v="7"/>
    <x v="98"/>
    <x v="3"/>
    <x v="5"/>
  </r>
  <r>
    <s v="1703152138-349"/>
    <s v="Money Plant"/>
    <x v="0"/>
    <x v="0"/>
    <x v="0"/>
    <x v="0"/>
    <x v="0"/>
    <s v="1"/>
    <x v="0"/>
    <x v="0"/>
    <x v="5"/>
    <x v="2"/>
    <x v="38"/>
    <x v="15"/>
    <x v="14"/>
  </r>
  <r>
    <s v="1703152141-350"/>
    <s v="Two Layer Bamboo Plant"/>
    <x v="7"/>
    <x v="0"/>
    <x v="0"/>
    <x v="1"/>
    <x v="0"/>
    <s v="1"/>
    <x v="0"/>
    <x v="0"/>
    <x v="57"/>
    <x v="63"/>
    <x v="30"/>
    <x v="49"/>
    <x v="14"/>
  </r>
  <r>
    <s v="1703152143-351"/>
    <s v="Snake Superba Futura Plant"/>
    <x v="8"/>
    <x v="0"/>
    <x v="0"/>
    <x v="1"/>
    <x v="0"/>
    <s v="1"/>
    <x v="0"/>
    <x v="0"/>
    <x v="9"/>
    <x v="16"/>
    <x v="99"/>
    <x v="11"/>
    <x v="0"/>
  </r>
  <r>
    <s v="1703152146-352"/>
    <s v="Two Layer Bamboo Plant"/>
    <x v="7"/>
    <x v="0"/>
    <x v="0"/>
    <x v="0"/>
    <x v="0"/>
    <s v="2"/>
    <x v="0"/>
    <x v="0"/>
    <x v="58"/>
    <x v="64"/>
    <x v="100"/>
    <x v="24"/>
    <x v="16"/>
  </r>
  <r>
    <s v="1703152149-353"/>
    <s v="Betel Leaf Plant"/>
    <x v="0"/>
    <x v="1"/>
    <x v="0"/>
    <x v="0"/>
    <x v="0"/>
    <s v="1"/>
    <x v="0"/>
    <x v="0"/>
    <x v="19"/>
    <x v="0"/>
    <x v="28"/>
    <x v="47"/>
    <x v="5"/>
  </r>
  <r>
    <s v="1703152152-354"/>
    <s v="Lily Plant"/>
    <x v="3"/>
    <x v="0"/>
    <x v="0"/>
    <x v="1"/>
    <x v="0"/>
    <s v="1"/>
    <x v="0"/>
    <x v="0"/>
    <x v="12"/>
    <x v="12"/>
    <x v="6"/>
    <x v="3"/>
    <x v="0"/>
  </r>
  <r>
    <s v="1703152154-355"/>
    <s v="Orchid Plant"/>
    <x v="3"/>
    <x v="0"/>
    <x v="0"/>
    <x v="0"/>
    <x v="0"/>
    <s v="1"/>
    <x v="0"/>
    <x v="0"/>
    <x v="5"/>
    <x v="7"/>
    <x v="38"/>
    <x v="18"/>
    <x v="23"/>
  </r>
  <r>
    <s v="1703152157-356"/>
    <s v="Money Plant"/>
    <x v="0"/>
    <x v="0"/>
    <x v="0"/>
    <x v="0"/>
    <x v="0"/>
    <s v="1"/>
    <x v="0"/>
    <x v="0"/>
    <x v="5"/>
    <x v="2"/>
    <x v="38"/>
    <x v="15"/>
    <x v="0"/>
  </r>
  <r>
    <s v="1703152159-357"/>
    <s v="Orchid Plant"/>
    <x v="3"/>
    <x v="0"/>
    <x v="0"/>
    <x v="0"/>
    <x v="0"/>
    <s v="3"/>
    <x v="0"/>
    <x v="0"/>
    <x v="5"/>
    <x v="8"/>
    <x v="7"/>
    <x v="8"/>
    <x v="0"/>
  </r>
  <r>
    <s v="1703152162-358"/>
    <s v="Orchid Plant"/>
    <x v="3"/>
    <x v="0"/>
    <x v="0"/>
    <x v="0"/>
    <x v="0"/>
    <s v="1"/>
    <x v="0"/>
    <x v="0"/>
    <x v="5"/>
    <x v="7"/>
    <x v="38"/>
    <x v="18"/>
    <x v="7"/>
  </r>
  <r>
    <s v="1703152164-359"/>
    <s v="Jade Plant"/>
    <x v="4"/>
    <x v="2"/>
    <x v="0"/>
    <x v="1"/>
    <x v="0"/>
    <s v="1"/>
    <x v="0"/>
    <x v="0"/>
    <x v="19"/>
    <x v="15"/>
    <x v="51"/>
    <x v="43"/>
    <x v="3"/>
  </r>
  <r>
    <s v="1703152167-360"/>
    <s v="Ficus Bonsai Plant"/>
    <x v="9"/>
    <x v="2"/>
    <x v="0"/>
    <x v="1"/>
    <x v="0"/>
    <s v="1"/>
    <x v="1"/>
    <x v="0"/>
    <x v="28"/>
    <x v="31"/>
    <x v="11"/>
    <x v="6"/>
    <x v="0"/>
  </r>
  <r>
    <s v="1703152169-361"/>
    <s v="Laxmi Kamal Plant"/>
    <x v="4"/>
    <x v="2"/>
    <x v="0"/>
    <x v="1"/>
    <x v="0"/>
    <s v="1"/>
    <x v="0"/>
    <x v="0"/>
    <x v="27"/>
    <x v="7"/>
    <x v="57"/>
    <x v="35"/>
    <x v="0"/>
  </r>
  <r>
    <s v="1703152172-362"/>
    <s v="Anthurium Plant"/>
    <x v="3"/>
    <x v="0"/>
    <x v="0"/>
    <x v="1"/>
    <x v="0"/>
    <s v="1"/>
    <x v="0"/>
    <x v="0"/>
    <x v="57"/>
    <x v="29"/>
    <x v="43"/>
    <x v="27"/>
    <x v="0"/>
  </r>
  <r>
    <s v="1703152174-363"/>
    <s v="Zamia Plant"/>
    <x v="0"/>
    <x v="1"/>
    <x v="0"/>
    <x v="0"/>
    <x v="0"/>
    <s v="1"/>
    <x v="0"/>
    <x v="0"/>
    <x v="19"/>
    <x v="26"/>
    <x v="44"/>
    <x v="37"/>
    <x v="8"/>
  </r>
  <r>
    <s v="1703152177-364"/>
    <s v="Bella Palm Plant"/>
    <x v="0"/>
    <x v="1"/>
    <x v="0"/>
    <x v="0"/>
    <x v="0"/>
    <s v="1"/>
    <x v="0"/>
    <x v="0"/>
    <x v="19"/>
    <x v="16"/>
    <x v="46"/>
    <x v="39"/>
    <x v="0"/>
  </r>
  <r>
    <s v="1703152180-365"/>
    <s v="Song Of India Plant"/>
    <x v="0"/>
    <x v="2"/>
    <x v="0"/>
    <x v="1"/>
    <x v="0"/>
    <s v="2"/>
    <x v="0"/>
    <x v="0"/>
    <x v="5"/>
    <x v="16"/>
    <x v="32"/>
    <x v="14"/>
    <x v="24"/>
  </r>
  <r>
    <s v="1703152182-366"/>
    <s v="Snake Plant"/>
    <x v="0"/>
    <x v="0"/>
    <x v="0"/>
    <x v="0"/>
    <x v="0"/>
    <s v="1"/>
    <x v="0"/>
    <x v="0"/>
    <x v="59"/>
    <x v="4"/>
    <x v="101"/>
    <x v="41"/>
    <x v="3"/>
  </r>
  <r>
    <s v="1703152185-367"/>
    <s v="Two Layer Bamboo Plant"/>
    <x v="7"/>
    <x v="2"/>
    <x v="0"/>
    <x v="1"/>
    <x v="0"/>
    <s v="1"/>
    <x v="0"/>
    <x v="0"/>
    <x v="60"/>
    <x v="7"/>
    <x v="23"/>
    <x v="16"/>
    <x v="21"/>
  </r>
  <r>
    <s v="1703152195-368"/>
    <s v="Orchid Plant"/>
    <x v="3"/>
    <x v="0"/>
    <x v="0"/>
    <x v="0"/>
    <x v="0"/>
    <s v="3"/>
    <x v="0"/>
    <x v="0"/>
    <x v="5"/>
    <x v="8"/>
    <x v="7"/>
    <x v="8"/>
    <x v="0"/>
  </r>
  <r>
    <s v="1703152198-369"/>
    <s v="Money Plant"/>
    <x v="3"/>
    <x v="2"/>
    <x v="0"/>
    <x v="0"/>
    <x v="0"/>
    <s v="2"/>
    <x v="0"/>
    <x v="0"/>
    <x v="19"/>
    <x v="8"/>
    <x v="5"/>
    <x v="40"/>
    <x v="0"/>
  </r>
  <r>
    <s v="1703152202-370"/>
    <s v="Stromanthe Triostar Plant"/>
    <x v="0"/>
    <x v="0"/>
    <x v="0"/>
    <x v="0"/>
    <x v="0"/>
    <s v="1"/>
    <x v="0"/>
    <x v="0"/>
    <x v="19"/>
    <x v="29"/>
    <x v="48"/>
    <x v="43"/>
    <x v="10"/>
  </r>
  <r>
    <s v="1703152204-371"/>
    <s v="Money Plant"/>
    <x v="0"/>
    <x v="0"/>
    <x v="0"/>
    <x v="1"/>
    <x v="0"/>
    <s v="1"/>
    <x v="0"/>
    <x v="0"/>
    <x v="1"/>
    <x v="65"/>
    <x v="102"/>
    <x v="53"/>
    <x v="12"/>
  </r>
  <r>
    <s v="1703152208-372"/>
    <s v="Philodendron Plant"/>
    <x v="0"/>
    <x v="0"/>
    <x v="0"/>
    <x v="0"/>
    <x v="0"/>
    <s v="1"/>
    <x v="0"/>
    <x v="0"/>
    <x v="5"/>
    <x v="4"/>
    <x v="7"/>
    <x v="11"/>
    <x v="7"/>
  </r>
  <r>
    <s v="1703152211-373"/>
    <s v="Calathea Medallion"/>
    <x v="0"/>
    <x v="1"/>
    <x v="0"/>
    <x v="0"/>
    <x v="0"/>
    <s v="1"/>
    <x v="0"/>
    <x v="0"/>
    <x v="19"/>
    <x v="30"/>
    <x v="5"/>
    <x v="44"/>
    <x v="11"/>
  </r>
  <r>
    <s v="1703152214-374"/>
    <s v="Variegated Money Plant"/>
    <x v="4"/>
    <x v="2"/>
    <x v="0"/>
    <x v="0"/>
    <x v="0"/>
    <s v="4"/>
    <x v="0"/>
    <x v="0"/>
    <x v="19"/>
    <x v="23"/>
    <x v="9"/>
    <x v="35"/>
    <x v="0"/>
  </r>
  <r>
    <s v="1703152217-375"/>
    <s v="Snake Plant"/>
    <x v="0"/>
    <x v="0"/>
    <x v="0"/>
    <x v="0"/>
    <x v="0"/>
    <s v="1"/>
    <x v="0"/>
    <x v="0"/>
    <x v="5"/>
    <x v="2"/>
    <x v="38"/>
    <x v="15"/>
    <x v="0"/>
  </r>
  <r>
    <s v="1703152220-376"/>
    <s v="Two Layer Bamboo Plant"/>
    <x v="7"/>
    <x v="2"/>
    <x v="0"/>
    <x v="1"/>
    <x v="0"/>
    <s v="1"/>
    <x v="0"/>
    <x v="0"/>
    <x v="55"/>
    <x v="0"/>
    <x v="103"/>
    <x v="34"/>
    <x v="10"/>
  </r>
  <r>
    <s v="1703152224-377"/>
    <s v="Philodendron Plant"/>
    <x v="0"/>
    <x v="0"/>
    <x v="0"/>
    <x v="0"/>
    <x v="0"/>
    <s v="1"/>
    <x v="0"/>
    <x v="0"/>
    <x v="5"/>
    <x v="4"/>
    <x v="7"/>
    <x v="11"/>
    <x v="16"/>
  </r>
  <r>
    <s v="1703152226-378"/>
    <s v="Jade Plant"/>
    <x v="9"/>
    <x v="2"/>
    <x v="0"/>
    <x v="1"/>
    <x v="0"/>
    <s v="1"/>
    <x v="0"/>
    <x v="0"/>
    <x v="37"/>
    <x v="8"/>
    <x v="17"/>
    <x v="33"/>
    <x v="14"/>
  </r>
  <r>
    <s v="1703152229-379"/>
    <s v="Three Layer Bamboo Plant"/>
    <x v="7"/>
    <x v="1"/>
    <x v="0"/>
    <x v="1"/>
    <x v="0"/>
    <s v="1"/>
    <x v="0"/>
    <x v="0"/>
    <x v="19"/>
    <x v="3"/>
    <x v="28"/>
    <x v="46"/>
    <x v="5"/>
  </r>
  <r>
    <s v="1703152231-380"/>
    <s v="Satin Pothos Philodendron Plant"/>
    <x v="0"/>
    <x v="2"/>
    <x v="0"/>
    <x v="0"/>
    <x v="0"/>
    <s v="4"/>
    <x v="0"/>
    <x v="0"/>
    <x v="19"/>
    <x v="23"/>
    <x v="9"/>
    <x v="35"/>
    <x v="0"/>
  </r>
  <r>
    <s v="1703152234-381"/>
    <s v="Two Layer Bamboo Plant"/>
    <x v="7"/>
    <x v="2"/>
    <x v="0"/>
    <x v="1"/>
    <x v="0"/>
    <s v="1"/>
    <x v="0"/>
    <x v="0"/>
    <x v="37"/>
    <x v="28"/>
    <x v="104"/>
    <x v="7"/>
    <x v="25"/>
  </r>
  <r>
    <s v="1703152236-382"/>
    <s v="Anthurium Plant"/>
    <x v="3"/>
    <x v="0"/>
    <x v="0"/>
    <x v="1"/>
    <x v="0"/>
    <s v="1"/>
    <x v="1"/>
    <x v="0"/>
    <x v="47"/>
    <x v="41"/>
    <x v="84"/>
    <x v="22"/>
    <x v="0"/>
  </r>
  <r>
    <s v="1703152239-383"/>
    <s v="Heart Hoya Green Plant, Amra Plant"/>
    <x v="3"/>
    <x v="0"/>
    <x v="1"/>
    <x v="0"/>
    <x v="0"/>
    <s v="4"/>
    <x v="0"/>
    <x v="0"/>
    <x v="30"/>
    <x v="8"/>
    <x v="41"/>
    <x v="49"/>
    <x v="0"/>
  </r>
  <r>
    <s v="1703152241-384"/>
    <s v="Acanthocerous Tetragonous Mons Variegated Fairy Castle Plant"/>
    <x v="3"/>
    <x v="0"/>
    <x v="1"/>
    <x v="1"/>
    <x v="0"/>
    <s v="4"/>
    <x v="0"/>
    <x v="0"/>
    <x v="30"/>
    <x v="0"/>
    <x v="57"/>
    <x v="50"/>
    <x v="0"/>
  </r>
  <r>
    <s v="1703152244-385"/>
    <s v="Kiwi Plant"/>
    <x v="1"/>
    <x v="0"/>
    <x v="0"/>
    <x v="0"/>
    <x v="0"/>
    <s v="1"/>
    <x v="0"/>
    <x v="0"/>
    <x v="5"/>
    <x v="66"/>
    <x v="32"/>
    <x v="11"/>
    <x v="26"/>
  </r>
  <r>
    <s v="1703152247-386"/>
    <s v="Money Plant"/>
    <x v="0"/>
    <x v="0"/>
    <x v="0"/>
    <x v="0"/>
    <x v="0"/>
    <s v="1"/>
    <x v="0"/>
    <x v="0"/>
    <x v="5"/>
    <x v="67"/>
    <x v="38"/>
    <x v="40"/>
    <x v="21"/>
  </r>
  <r>
    <s v="1703152250-387"/>
    <s v="Two Layer Bamboo Plant"/>
    <x v="7"/>
    <x v="2"/>
    <x v="0"/>
    <x v="1"/>
    <x v="0"/>
    <s v="1"/>
    <x v="0"/>
    <x v="0"/>
    <x v="58"/>
    <x v="0"/>
    <x v="105"/>
    <x v="3"/>
    <x v="24"/>
  </r>
  <r>
    <s v="1703152252-388"/>
    <s v="Orchid Plant"/>
    <x v="3"/>
    <x v="0"/>
    <x v="0"/>
    <x v="0"/>
    <x v="0"/>
    <s v="3"/>
    <x v="0"/>
    <x v="0"/>
    <x v="5"/>
    <x v="8"/>
    <x v="7"/>
    <x v="8"/>
    <x v="4"/>
  </r>
  <r>
    <s v="1703152255-389"/>
    <s v="Peace Lily Plant"/>
    <x v="6"/>
    <x v="1"/>
    <x v="0"/>
    <x v="0"/>
    <x v="0"/>
    <s v="1"/>
    <x v="0"/>
    <x v="0"/>
    <x v="19"/>
    <x v="0"/>
    <x v="28"/>
    <x v="47"/>
    <x v="10"/>
  </r>
  <r>
    <s v="1703152258-390"/>
    <s v="Money Plant"/>
    <x v="6"/>
    <x v="1"/>
    <x v="0"/>
    <x v="0"/>
    <x v="0"/>
    <s v="1"/>
    <x v="0"/>
    <x v="0"/>
    <x v="19"/>
    <x v="18"/>
    <x v="51"/>
    <x v="17"/>
    <x v="10"/>
  </r>
  <r>
    <s v="1703152260-391"/>
    <s v="Two Layer Bamboo Plant"/>
    <x v="7"/>
    <x v="2"/>
    <x v="0"/>
    <x v="1"/>
    <x v="0"/>
    <s v="2"/>
    <x v="0"/>
    <x v="0"/>
    <x v="53"/>
    <x v="14"/>
    <x v="31"/>
    <x v="5"/>
    <x v="7"/>
  </r>
  <r>
    <s v="1703152263-392"/>
    <s v="Two Layer Bamboo Plant"/>
    <x v="7"/>
    <x v="0"/>
    <x v="0"/>
    <x v="1"/>
    <x v="0"/>
    <s v="1"/>
    <x v="0"/>
    <x v="0"/>
    <x v="36"/>
    <x v="16"/>
    <x v="76"/>
    <x v="27"/>
    <x v="17"/>
  </r>
  <r>
    <s v="1703152265-393"/>
    <s v="Broken Heart Plant"/>
    <x v="4"/>
    <x v="2"/>
    <x v="0"/>
    <x v="0"/>
    <x v="3"/>
    <s v="4"/>
    <x v="0"/>
    <x v="0"/>
    <x v="19"/>
    <x v="23"/>
    <x v="9"/>
    <x v="35"/>
    <x v="6"/>
  </r>
  <r>
    <s v="1703152268-394"/>
    <s v="Anthurium Plant"/>
    <x v="3"/>
    <x v="0"/>
    <x v="0"/>
    <x v="1"/>
    <x v="0"/>
    <s v="1"/>
    <x v="1"/>
    <x v="0"/>
    <x v="47"/>
    <x v="41"/>
    <x v="84"/>
    <x v="22"/>
    <x v="0"/>
  </r>
  <r>
    <s v="1703152270-395"/>
    <s v="Money Plant"/>
    <x v="0"/>
    <x v="0"/>
    <x v="0"/>
    <x v="1"/>
    <x v="0"/>
    <s v="1"/>
    <x v="0"/>
    <x v="0"/>
    <x v="61"/>
    <x v="68"/>
    <x v="15"/>
    <x v="65"/>
    <x v="3"/>
  </r>
  <r>
    <s v="1703152273-396"/>
    <s v="Three Layer Bamboo Plant"/>
    <x v="7"/>
    <x v="2"/>
    <x v="0"/>
    <x v="1"/>
    <x v="0"/>
    <s v="2"/>
    <x v="0"/>
    <x v="0"/>
    <x v="31"/>
    <x v="3"/>
    <x v="106"/>
    <x v="4"/>
    <x v="16"/>
  </r>
  <r>
    <s v="1703152275-397"/>
    <s v="Orchid Plant"/>
    <x v="3"/>
    <x v="0"/>
    <x v="0"/>
    <x v="0"/>
    <x v="0"/>
    <s v="2"/>
    <x v="0"/>
    <x v="0"/>
    <x v="5"/>
    <x v="0"/>
    <x v="38"/>
    <x v="66"/>
    <x v="18"/>
  </r>
  <r>
    <s v="1703152278-398"/>
    <s v="Lucky Bamboo Straight Stick"/>
    <x v="7"/>
    <x v="2"/>
    <x v="0"/>
    <x v="1"/>
    <x v="0"/>
    <s v="2"/>
    <x v="0"/>
    <x v="0"/>
    <x v="36"/>
    <x v="64"/>
    <x v="83"/>
    <x v="28"/>
    <x v="21"/>
  </r>
  <r>
    <s v="1703152281-399"/>
    <s v="Broken Heart Plant"/>
    <x v="0"/>
    <x v="2"/>
    <x v="0"/>
    <x v="0"/>
    <x v="0"/>
    <s v="1"/>
    <x v="0"/>
    <x v="0"/>
    <x v="19"/>
    <x v="30"/>
    <x v="41"/>
    <x v="44"/>
    <x v="4"/>
  </r>
  <r>
    <s v="1703152283-400"/>
    <s v="Jade Plant"/>
    <x v="4"/>
    <x v="2"/>
    <x v="0"/>
    <x v="1"/>
    <x v="0"/>
    <s v="1"/>
    <x v="0"/>
    <x v="0"/>
    <x v="19"/>
    <x v="15"/>
    <x v="51"/>
    <x v="43"/>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3F051D7-E8DA-4DDA-ACAC-53EBDB32A40F}" name="PivotTable1"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6">
  <location ref="A3:D4" firstHeaderRow="0" firstDataRow="1" firstDataCol="1"/>
  <pivotFields count="15">
    <pivotField showAll="0"/>
    <pivotField showAll="0"/>
    <pivotField axis="axisRow" showAll="0">
      <items count="11">
        <item h="1" x="8"/>
        <item h="1" x="7"/>
        <item h="1" x="9"/>
        <item h="1" x="3"/>
        <item h="1" x="0"/>
        <item x="1"/>
        <item h="1" x="2"/>
        <item h="1" x="6"/>
        <item h="1" x="4"/>
        <item h="1" x="5"/>
        <item t="default"/>
      </items>
    </pivotField>
    <pivotField showAll="0"/>
    <pivotField showAll="0"/>
    <pivotField showAll="0"/>
    <pivotField showAll="0"/>
    <pivotField showAll="0"/>
    <pivotField showAll="0"/>
    <pivotField showAll="0"/>
    <pivotField showAll="0"/>
    <pivotField dataField="1" numFmtId="1" showAll="0">
      <items count="70">
        <item x="67"/>
        <item x="44"/>
        <item x="65"/>
        <item x="34"/>
        <item x="27"/>
        <item x="25"/>
        <item x="68"/>
        <item x="61"/>
        <item x="1"/>
        <item x="59"/>
        <item x="2"/>
        <item x="62"/>
        <item x="42"/>
        <item x="4"/>
        <item x="33"/>
        <item x="32"/>
        <item x="31"/>
        <item x="48"/>
        <item x="52"/>
        <item x="7"/>
        <item x="47"/>
        <item x="18"/>
        <item x="12"/>
        <item x="66"/>
        <item x="15"/>
        <item x="35"/>
        <item x="37"/>
        <item x="3"/>
        <item x="63"/>
        <item x="5"/>
        <item x="60"/>
        <item x="17"/>
        <item x="50"/>
        <item x="0"/>
        <item x="21"/>
        <item x="43"/>
        <item x="30"/>
        <item x="58"/>
        <item x="14"/>
        <item x="24"/>
        <item x="56"/>
        <item x="40"/>
        <item x="45"/>
        <item x="39"/>
        <item x="11"/>
        <item x="16"/>
        <item x="13"/>
        <item x="19"/>
        <item x="53"/>
        <item x="28"/>
        <item x="20"/>
        <item x="29"/>
        <item x="10"/>
        <item x="8"/>
        <item x="57"/>
        <item x="26"/>
        <item x="54"/>
        <item x="22"/>
        <item x="64"/>
        <item x="51"/>
        <item x="6"/>
        <item x="38"/>
        <item x="9"/>
        <item x="41"/>
        <item x="23"/>
        <item x="55"/>
        <item x="49"/>
        <item x="36"/>
        <item x="46"/>
        <item t="default"/>
      </items>
    </pivotField>
    <pivotField dataField="1" numFmtId="1" showAll="0">
      <items count="108">
        <item x="38"/>
        <item x="55"/>
        <item x="64"/>
        <item x="7"/>
        <item x="102"/>
        <item x="88"/>
        <item x="72"/>
        <item x="97"/>
        <item x="95"/>
        <item x="60"/>
        <item x="50"/>
        <item x="1"/>
        <item x="2"/>
        <item x="21"/>
        <item x="94"/>
        <item x="39"/>
        <item x="69"/>
        <item x="26"/>
        <item x="73"/>
        <item x="4"/>
        <item x="32"/>
        <item x="8"/>
        <item x="25"/>
        <item x="98"/>
        <item x="22"/>
        <item x="19"/>
        <item x="76"/>
        <item x="11"/>
        <item x="23"/>
        <item x="30"/>
        <item x="29"/>
        <item x="78"/>
        <item x="58"/>
        <item x="81"/>
        <item x="10"/>
        <item x="18"/>
        <item x="6"/>
        <item x="66"/>
        <item x="43"/>
        <item x="67"/>
        <item x="13"/>
        <item x="12"/>
        <item x="31"/>
        <item x="49"/>
        <item x="3"/>
        <item x="74"/>
        <item x="83"/>
        <item x="34"/>
        <item x="15"/>
        <item x="79"/>
        <item x="24"/>
        <item x="89"/>
        <item x="106"/>
        <item x="17"/>
        <item x="82"/>
        <item x="101"/>
        <item x="56"/>
        <item x="20"/>
        <item x="105"/>
        <item x="91"/>
        <item x="93"/>
        <item x="71"/>
        <item x="53"/>
        <item x="77"/>
        <item x="96"/>
        <item x="57"/>
        <item x="99"/>
        <item x="86"/>
        <item x="14"/>
        <item x="92"/>
        <item x="103"/>
        <item x="70"/>
        <item x="104"/>
        <item x="80"/>
        <item x="41"/>
        <item x="62"/>
        <item x="0"/>
        <item x="51"/>
        <item x="16"/>
        <item x="100"/>
        <item x="33"/>
        <item x="35"/>
        <item x="28"/>
        <item x="63"/>
        <item x="47"/>
        <item x="65"/>
        <item x="85"/>
        <item x="54"/>
        <item x="36"/>
        <item x="27"/>
        <item x="40"/>
        <item x="42"/>
        <item x="45"/>
        <item x="52"/>
        <item x="5"/>
        <item x="46"/>
        <item x="48"/>
        <item x="87"/>
        <item x="37"/>
        <item x="84"/>
        <item x="61"/>
        <item x="68"/>
        <item x="90"/>
        <item x="75"/>
        <item x="44"/>
        <item x="9"/>
        <item x="59"/>
        <item t="default"/>
      </items>
    </pivotField>
    <pivotField dataField="1" numFmtId="1" showAll="0">
      <items count="68">
        <item x="61"/>
        <item x="37"/>
        <item x="25"/>
        <item x="48"/>
        <item x="26"/>
        <item x="65"/>
        <item x="17"/>
        <item x="10"/>
        <item x="46"/>
        <item x="39"/>
        <item x="38"/>
        <item x="43"/>
        <item x="31"/>
        <item x="57"/>
        <item x="30"/>
        <item x="35"/>
        <item x="59"/>
        <item x="41"/>
        <item x="56"/>
        <item x="47"/>
        <item x="55"/>
        <item x="29"/>
        <item x="52"/>
        <item x="58"/>
        <item x="20"/>
        <item x="0"/>
        <item x="53"/>
        <item x="40"/>
        <item x="45"/>
        <item x="9"/>
        <item x="1"/>
        <item x="34"/>
        <item x="22"/>
        <item x="2"/>
        <item x="42"/>
        <item x="50"/>
        <item x="44"/>
        <item x="4"/>
        <item x="6"/>
        <item x="16"/>
        <item x="12"/>
        <item x="3"/>
        <item x="13"/>
        <item x="15"/>
        <item x="7"/>
        <item x="11"/>
        <item x="21"/>
        <item x="49"/>
        <item x="24"/>
        <item x="51"/>
        <item x="23"/>
        <item x="5"/>
        <item x="18"/>
        <item x="36"/>
        <item x="62"/>
        <item x="54"/>
        <item x="33"/>
        <item x="27"/>
        <item x="14"/>
        <item x="66"/>
        <item x="28"/>
        <item x="19"/>
        <item x="64"/>
        <item x="63"/>
        <item x="32"/>
        <item x="8"/>
        <item x="60"/>
        <item t="default"/>
      </items>
    </pivotField>
    <pivotField showAll="0"/>
  </pivotFields>
  <rowFields count="1">
    <field x="2"/>
  </rowFields>
  <rowItems count="1">
    <i>
      <x v="5"/>
    </i>
  </rowItems>
  <colFields count="1">
    <field x="-2"/>
  </colFields>
  <colItems count="3">
    <i>
      <x/>
    </i>
    <i i="1">
      <x v="1"/>
    </i>
    <i i="2">
      <x v="2"/>
    </i>
  </colItems>
  <dataFields count="3">
    <dataField name="Sum of SELLING_PRICE" fld="12" baseField="0" baseItem="0"/>
    <dataField name="Sum of ORIGINAL_PRICE" fld="11" baseField="0" baseItem="0"/>
    <dataField name="Sum of DISCOUNT" fld="13" baseField="0" baseItem="0"/>
  </dataFields>
  <chartFormats count="6">
    <chartFormat chart="10" format="0" series="1">
      <pivotArea type="data" outline="0" fieldPosition="0">
        <references count="1">
          <reference field="4294967294" count="1" selected="0">
            <x v="0"/>
          </reference>
        </references>
      </pivotArea>
    </chartFormat>
    <chartFormat chart="10" format="1" series="1">
      <pivotArea type="data" outline="0" fieldPosition="0">
        <references count="1">
          <reference field="4294967294" count="1" selected="0">
            <x v="1"/>
          </reference>
        </references>
      </pivotArea>
    </chartFormat>
    <chartFormat chart="10" format="2" series="1">
      <pivotArea type="data" outline="0" fieldPosition="0">
        <references count="1">
          <reference field="4294967294" count="1" selected="0">
            <x v="2"/>
          </reference>
        </references>
      </pivotArea>
    </chartFormat>
    <chartFormat chart="15" format="6" series="1">
      <pivotArea type="data" outline="0" fieldPosition="0">
        <references count="1">
          <reference field="4294967294" count="1" selected="0">
            <x v="0"/>
          </reference>
        </references>
      </pivotArea>
    </chartFormat>
    <chartFormat chart="15" format="7" series="1">
      <pivotArea type="data" outline="0" fieldPosition="0">
        <references count="1">
          <reference field="4294967294" count="1" selected="0">
            <x v="1"/>
          </reference>
        </references>
      </pivotArea>
    </chartFormat>
    <chartFormat chart="15"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F7F1437-1327-4F95-8BAD-D0FE90971B2D}"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6">
  <location ref="A3:B5" firstHeaderRow="1" firstDataRow="1" firstDataCol="1"/>
  <pivotFields count="15">
    <pivotField showAll="0"/>
    <pivotField showAll="0"/>
    <pivotField axis="axisRow" showAll="0">
      <items count="11">
        <item h="1" x="8"/>
        <item h="1" x="7"/>
        <item h="1" x="9"/>
        <item h="1" x="3"/>
        <item h="1" x="0"/>
        <item x="1"/>
        <item h="1" x="2"/>
        <item h="1" x="6"/>
        <item h="1" x="4"/>
        <item h="1" x="5"/>
        <item t="default"/>
      </items>
    </pivotField>
    <pivotField showAll="0">
      <items count="4">
        <item x="2"/>
        <item x="1"/>
        <item x="0"/>
        <item t="default"/>
      </items>
    </pivotField>
    <pivotField showAll="0"/>
    <pivotField showAll="0">
      <items count="3">
        <item x="0"/>
        <item x="1"/>
        <item t="default"/>
      </items>
    </pivotField>
    <pivotField showAll="0"/>
    <pivotField showAll="0"/>
    <pivotField showAll="0">
      <items count="3">
        <item x="1"/>
        <item x="0"/>
        <item t="default"/>
      </items>
    </pivotField>
    <pivotField showAll="0"/>
    <pivotField showAll="0">
      <items count="63">
        <item x="10"/>
        <item x="37"/>
        <item x="18"/>
        <item x="29"/>
        <item x="54"/>
        <item x="8"/>
        <item x="53"/>
        <item x="56"/>
        <item x="22"/>
        <item x="15"/>
        <item x="5"/>
        <item x="21"/>
        <item x="1"/>
        <item x="39"/>
        <item x="45"/>
        <item x="43"/>
        <item x="52"/>
        <item x="38"/>
        <item x="25"/>
        <item x="47"/>
        <item x="11"/>
        <item x="40"/>
        <item x="33"/>
        <item x="17"/>
        <item x="50"/>
        <item x="49"/>
        <item x="30"/>
        <item x="26"/>
        <item x="23"/>
        <item x="2"/>
        <item x="35"/>
        <item x="9"/>
        <item x="6"/>
        <item x="16"/>
        <item x="57"/>
        <item x="59"/>
        <item x="58"/>
        <item x="41"/>
        <item x="28"/>
        <item x="32"/>
        <item x="3"/>
        <item x="31"/>
        <item x="46"/>
        <item x="24"/>
        <item x="55"/>
        <item x="4"/>
        <item x="61"/>
        <item x="7"/>
        <item x="0"/>
        <item x="51"/>
        <item x="36"/>
        <item x="13"/>
        <item x="48"/>
        <item x="42"/>
        <item x="60"/>
        <item x="12"/>
        <item x="44"/>
        <item x="19"/>
        <item x="20"/>
        <item x="27"/>
        <item x="14"/>
        <item x="34"/>
        <item t="default"/>
      </items>
    </pivotField>
    <pivotField numFmtId="1" showAll="0"/>
    <pivotField numFmtId="1" showAll="0"/>
    <pivotField numFmtId="1" showAll="0"/>
    <pivotField dataField="1" showAll="0"/>
  </pivotFields>
  <rowFields count="1">
    <field x="2"/>
  </rowFields>
  <rowItems count="2">
    <i>
      <x v="5"/>
    </i>
    <i t="grand">
      <x/>
    </i>
  </rowItems>
  <colItems count="1">
    <i/>
  </colItems>
  <dataFields count="1">
    <dataField name="Average of RATING" fld="14" subtotal="average" baseField="2" baseItem="0" numFmtId="164"/>
  </dataFields>
  <formats count="1">
    <format dxfId="78">
      <pivotArea outline="0" collapsedLevelsAreSubtotals="1" fieldPosition="0"/>
    </format>
  </formats>
  <chartFormats count="14">
    <chartFormat chart="74" format="0" series="1">
      <pivotArea type="data" outline="0" fieldPosition="0">
        <references count="1">
          <reference field="4294967294" count="1" selected="0">
            <x v="0"/>
          </reference>
        </references>
      </pivotArea>
    </chartFormat>
    <chartFormat chart="74" format="1">
      <pivotArea type="data" outline="0" fieldPosition="0">
        <references count="2">
          <reference field="4294967294" count="1" selected="0">
            <x v="0"/>
          </reference>
          <reference field="2" count="1" selected="0">
            <x v="0"/>
          </reference>
        </references>
      </pivotArea>
    </chartFormat>
    <chartFormat chart="74" format="1">
      <pivotArea type="data" outline="0" fieldPosition="0">
        <references count="2">
          <reference field="4294967294" count="1" selected="0">
            <x v="0"/>
          </reference>
          <reference field="2" count="1" selected="0">
            <x v="7"/>
          </reference>
        </references>
      </pivotArea>
    </chartFormat>
    <chartFormat chart="74" format="2">
      <pivotArea type="data" outline="0" fieldPosition="0">
        <references count="2">
          <reference field="4294967294" count="1" selected="0">
            <x v="0"/>
          </reference>
          <reference field="2" count="1" selected="0">
            <x v="1"/>
          </reference>
        </references>
      </pivotArea>
    </chartFormat>
    <chartFormat chart="74" format="3">
      <pivotArea type="data" outline="0" fieldPosition="0">
        <references count="2">
          <reference field="4294967294" count="1" selected="0">
            <x v="0"/>
          </reference>
          <reference field="2" count="1" selected="0">
            <x v="2"/>
          </reference>
        </references>
      </pivotArea>
    </chartFormat>
    <chartFormat chart="74" format="4">
      <pivotArea type="data" outline="0" fieldPosition="0">
        <references count="2">
          <reference field="4294967294" count="1" selected="0">
            <x v="0"/>
          </reference>
          <reference field="2" count="1" selected="0">
            <x v="8"/>
          </reference>
        </references>
      </pivotArea>
    </chartFormat>
    <chartFormat chart="74" format="4">
      <pivotArea type="data" outline="0" fieldPosition="0">
        <references count="2">
          <reference field="4294967294" count="1" selected="0">
            <x v="0"/>
          </reference>
          <reference field="2" count="1" selected="0">
            <x v="3"/>
          </reference>
        </references>
      </pivotArea>
    </chartFormat>
    <chartFormat chart="83" format="9" series="1">
      <pivotArea type="data" outline="0" fieldPosition="0">
        <references count="1">
          <reference field="4294967294" count="1" selected="0">
            <x v="0"/>
          </reference>
        </references>
      </pivotArea>
    </chartFormat>
    <chartFormat chart="83" format="10">
      <pivotArea type="data" outline="0" fieldPosition="0">
        <references count="2">
          <reference field="4294967294" count="1" selected="0">
            <x v="0"/>
          </reference>
          <reference field="2" count="1" selected="0">
            <x v="1"/>
          </reference>
        </references>
      </pivotArea>
    </chartFormat>
    <chartFormat chart="83" format="11">
      <pivotArea type="data" outline="0" fieldPosition="0">
        <references count="2">
          <reference field="4294967294" count="1" selected="0">
            <x v="0"/>
          </reference>
          <reference field="2" count="1" selected="0">
            <x v="2"/>
          </reference>
        </references>
      </pivotArea>
    </chartFormat>
    <chartFormat chart="83" format="12">
      <pivotArea type="data" outline="0" fieldPosition="0">
        <references count="2">
          <reference field="4294967294" count="1" selected="0">
            <x v="0"/>
          </reference>
          <reference field="2" count="1" selected="0">
            <x v="7"/>
          </reference>
        </references>
      </pivotArea>
    </chartFormat>
    <chartFormat chart="84" format="5" series="1">
      <pivotArea type="data" outline="0" fieldPosition="0">
        <references count="1">
          <reference field="4294967294" count="1" selected="0">
            <x v="0"/>
          </reference>
        </references>
      </pivotArea>
    </chartFormat>
    <chartFormat chart="84" format="6">
      <pivotArea type="data" outline="0" fieldPosition="0">
        <references count="2">
          <reference field="4294967294" count="1" selected="0">
            <x v="0"/>
          </reference>
          <reference field="2" count="1" selected="0">
            <x v="1"/>
          </reference>
        </references>
      </pivotArea>
    </chartFormat>
    <chartFormat chart="84" format="7">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F5F4A39-2990-4750-8C5D-6503C373C649}"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6">
  <location ref="A3:B14" firstHeaderRow="1" firstDataRow="1" firstDataCol="1"/>
  <pivotFields count="15">
    <pivotField showAll="0"/>
    <pivotField showAll="0"/>
    <pivotField axis="axisRow" showAll="0">
      <items count="11">
        <item x="8"/>
        <item x="7"/>
        <item x="9"/>
        <item x="3"/>
        <item x="0"/>
        <item x="1"/>
        <item x="2"/>
        <item x="6"/>
        <item x="4"/>
        <item x="5"/>
        <item t="default"/>
      </items>
    </pivotField>
    <pivotField showAll="0">
      <items count="4">
        <item x="2"/>
        <item x="1"/>
        <item x="0"/>
        <item t="default"/>
      </items>
    </pivotField>
    <pivotField showAll="0"/>
    <pivotField showAll="0">
      <items count="3">
        <item x="0"/>
        <item x="1"/>
        <item t="default"/>
      </items>
    </pivotField>
    <pivotField showAll="0"/>
    <pivotField showAll="0"/>
    <pivotField showAll="0">
      <items count="3">
        <item x="1"/>
        <item x="0"/>
        <item t="default"/>
      </items>
    </pivotField>
    <pivotField showAll="0"/>
    <pivotField showAll="0">
      <items count="63">
        <item x="10"/>
        <item x="37"/>
        <item x="18"/>
        <item x="29"/>
        <item x="54"/>
        <item x="8"/>
        <item x="53"/>
        <item x="56"/>
        <item x="22"/>
        <item x="15"/>
        <item x="5"/>
        <item x="21"/>
        <item x="1"/>
        <item x="39"/>
        <item x="45"/>
        <item x="43"/>
        <item x="52"/>
        <item x="38"/>
        <item x="25"/>
        <item x="47"/>
        <item x="11"/>
        <item x="40"/>
        <item x="33"/>
        <item x="17"/>
        <item x="50"/>
        <item x="49"/>
        <item x="30"/>
        <item x="26"/>
        <item x="23"/>
        <item x="2"/>
        <item x="35"/>
        <item x="9"/>
        <item x="6"/>
        <item x="16"/>
        <item x="57"/>
        <item x="59"/>
        <item x="58"/>
        <item x="41"/>
        <item x="28"/>
        <item x="32"/>
        <item x="3"/>
        <item x="31"/>
        <item x="46"/>
        <item x="24"/>
        <item x="55"/>
        <item x="4"/>
        <item x="61"/>
        <item x="7"/>
        <item x="0"/>
        <item x="51"/>
        <item x="36"/>
        <item x="13"/>
        <item x="48"/>
        <item x="42"/>
        <item x="60"/>
        <item x="12"/>
        <item x="44"/>
        <item x="19"/>
        <item x="20"/>
        <item x="27"/>
        <item x="14"/>
        <item x="34"/>
        <item t="default"/>
      </items>
    </pivotField>
    <pivotField numFmtId="1" showAll="0"/>
    <pivotField numFmtId="1" showAll="0"/>
    <pivotField numFmtId="1" showAll="0"/>
    <pivotField dataField="1" showAll="0"/>
  </pivotFields>
  <rowFields count="1">
    <field x="2"/>
  </rowFields>
  <rowItems count="11">
    <i>
      <x/>
    </i>
    <i>
      <x v="1"/>
    </i>
    <i>
      <x v="2"/>
    </i>
    <i>
      <x v="3"/>
    </i>
    <i>
      <x v="4"/>
    </i>
    <i>
      <x v="5"/>
    </i>
    <i>
      <x v="6"/>
    </i>
    <i>
      <x v="7"/>
    </i>
    <i>
      <x v="8"/>
    </i>
    <i>
      <x v="9"/>
    </i>
    <i t="grand">
      <x/>
    </i>
  </rowItems>
  <colItems count="1">
    <i/>
  </colItems>
  <dataFields count="1">
    <dataField name="Average of RATING" fld="14" subtotal="average" baseField="2" baseItem="0" numFmtId="164"/>
  </dataFields>
  <formats count="1">
    <format dxfId="77">
      <pivotArea outline="0" collapsedLevelsAreSubtotals="1" fieldPosition="0"/>
    </format>
  </formats>
  <chartFormats count="11">
    <chartFormat chart="74" format="0" series="1">
      <pivotArea type="data" outline="0" fieldPosition="0">
        <references count="1">
          <reference field="4294967294" count="1" selected="0">
            <x v="0"/>
          </reference>
        </references>
      </pivotArea>
    </chartFormat>
    <chartFormat chart="74" format="1">
      <pivotArea type="data" outline="0" fieldPosition="0">
        <references count="2">
          <reference field="4294967294" count="1" selected="0">
            <x v="0"/>
          </reference>
          <reference field="2" count="1" selected="0">
            <x v="0"/>
          </reference>
        </references>
      </pivotArea>
    </chartFormat>
    <chartFormat chart="74" format="1">
      <pivotArea type="data" outline="0" fieldPosition="0">
        <references count="2">
          <reference field="4294967294" count="1" selected="0">
            <x v="0"/>
          </reference>
          <reference field="2" count="1" selected="0">
            <x v="7"/>
          </reference>
        </references>
      </pivotArea>
    </chartFormat>
    <chartFormat chart="74" format="2">
      <pivotArea type="data" outline="0" fieldPosition="0">
        <references count="2">
          <reference field="4294967294" count="1" selected="0">
            <x v="0"/>
          </reference>
          <reference field="2" count="1" selected="0">
            <x v="1"/>
          </reference>
        </references>
      </pivotArea>
    </chartFormat>
    <chartFormat chart="74" format="3">
      <pivotArea type="data" outline="0" fieldPosition="0">
        <references count="2">
          <reference field="4294967294" count="1" selected="0">
            <x v="0"/>
          </reference>
          <reference field="2" count="1" selected="0">
            <x v="2"/>
          </reference>
        </references>
      </pivotArea>
    </chartFormat>
    <chartFormat chart="74" format="4">
      <pivotArea type="data" outline="0" fieldPosition="0">
        <references count="2">
          <reference field="4294967294" count="1" selected="0">
            <x v="0"/>
          </reference>
          <reference field="2" count="1" selected="0">
            <x v="8"/>
          </reference>
        </references>
      </pivotArea>
    </chartFormat>
    <chartFormat chart="74" format="4">
      <pivotArea type="data" outline="0" fieldPosition="0">
        <references count="2">
          <reference field="4294967294" count="1" selected="0">
            <x v="0"/>
          </reference>
          <reference field="2" count="1" selected="0">
            <x v="3"/>
          </reference>
        </references>
      </pivotArea>
    </chartFormat>
    <chartFormat chart="83" format="9" series="1">
      <pivotArea type="data" outline="0" fieldPosition="0">
        <references count="1">
          <reference field="4294967294" count="1" selected="0">
            <x v="0"/>
          </reference>
        </references>
      </pivotArea>
    </chartFormat>
    <chartFormat chart="83" format="10">
      <pivotArea type="data" outline="0" fieldPosition="0">
        <references count="2">
          <reference field="4294967294" count="1" selected="0">
            <x v="0"/>
          </reference>
          <reference field="2" count="1" selected="0">
            <x v="1"/>
          </reference>
        </references>
      </pivotArea>
    </chartFormat>
    <chartFormat chart="83" format="11">
      <pivotArea type="data" outline="0" fieldPosition="0">
        <references count="2">
          <reference field="4294967294" count="1" selected="0">
            <x v="0"/>
          </reference>
          <reference field="2" count="1" selected="0">
            <x v="2"/>
          </reference>
        </references>
      </pivotArea>
    </chartFormat>
    <chartFormat chart="83" format="12">
      <pivotArea type="data" outline="0" fieldPosition="0">
        <references count="2">
          <reference field="4294967294" count="1" selected="0">
            <x v="0"/>
          </reference>
          <reference field="2"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D694BA9-B084-447B-91F5-EC3F081876BE}"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3:B6" firstHeaderRow="1" firstDataRow="1" firstDataCol="1"/>
  <pivotFields count="15">
    <pivotField showAll="0"/>
    <pivotField showAll="0"/>
    <pivotField showAll="0">
      <items count="11">
        <item h="1" x="8"/>
        <item h="1" x="7"/>
        <item h="1" x="9"/>
        <item h="1" x="3"/>
        <item h="1" x="0"/>
        <item x="1"/>
        <item h="1" x="2"/>
        <item h="1" x="6"/>
        <item h="1" x="4"/>
        <item h="1" x="5"/>
        <item t="default"/>
      </items>
    </pivotField>
    <pivotField showAll="0">
      <items count="4">
        <item x="2"/>
        <item x="1"/>
        <item x="0"/>
        <item t="default"/>
      </items>
    </pivotField>
    <pivotField showAll="0">
      <items count="3">
        <item x="0"/>
        <item x="1"/>
        <item t="default"/>
      </items>
    </pivotField>
    <pivotField showAll="0"/>
    <pivotField showAll="0">
      <items count="6">
        <item x="4"/>
        <item x="0"/>
        <item x="3"/>
        <item x="2"/>
        <item x="1"/>
        <item t="default"/>
      </items>
    </pivotField>
    <pivotField dataField="1" showAll="0"/>
    <pivotField axis="axisRow" showAll="0">
      <items count="3">
        <item x="1"/>
        <item x="0"/>
        <item t="default"/>
      </items>
    </pivotField>
    <pivotField showAll="0"/>
    <pivotField showAll="0">
      <items count="63">
        <item x="10"/>
        <item x="37"/>
        <item x="18"/>
        <item x="29"/>
        <item x="54"/>
        <item x="8"/>
        <item x="53"/>
        <item x="56"/>
        <item x="22"/>
        <item x="15"/>
        <item x="5"/>
        <item x="21"/>
        <item x="1"/>
        <item x="39"/>
        <item x="45"/>
        <item x="43"/>
        <item x="52"/>
        <item x="38"/>
        <item x="25"/>
        <item x="47"/>
        <item x="11"/>
        <item x="40"/>
        <item x="33"/>
        <item x="17"/>
        <item x="50"/>
        <item x="49"/>
        <item x="30"/>
        <item x="26"/>
        <item x="23"/>
        <item x="2"/>
        <item x="35"/>
        <item x="9"/>
        <item x="6"/>
        <item x="16"/>
        <item x="57"/>
        <item x="59"/>
        <item x="58"/>
        <item x="41"/>
        <item x="28"/>
        <item x="32"/>
        <item x="3"/>
        <item x="31"/>
        <item x="46"/>
        <item x="24"/>
        <item x="55"/>
        <item x="4"/>
        <item x="61"/>
        <item x="7"/>
        <item x="0"/>
        <item x="51"/>
        <item x="36"/>
        <item x="13"/>
        <item x="48"/>
        <item x="42"/>
        <item x="60"/>
        <item x="12"/>
        <item x="44"/>
        <item x="19"/>
        <item x="20"/>
        <item x="27"/>
        <item x="14"/>
        <item x="34"/>
        <item t="default"/>
      </items>
    </pivotField>
    <pivotField numFmtId="1" showAll="0"/>
    <pivotField numFmtId="1" showAll="0"/>
    <pivotField numFmtId="1" showAll="0"/>
    <pivotField showAll="0"/>
  </pivotFields>
  <rowFields count="1">
    <field x="8"/>
  </rowFields>
  <rowItems count="3">
    <i>
      <x/>
    </i>
    <i>
      <x v="1"/>
    </i>
    <i t="grand">
      <x/>
    </i>
  </rowItems>
  <colItems count="1">
    <i/>
  </colItems>
  <dataFields count="1">
    <dataField name="Count of NET_QUENTITY" fld="7" subtotal="count" baseField="0" baseItem="0"/>
  </dataFields>
  <chartFormats count="6">
    <chartFormat chart="11" format="0" series="1">
      <pivotArea type="data" outline="0" fieldPosition="0">
        <references count="1">
          <reference field="4294967294" count="1" selected="0">
            <x v="0"/>
          </reference>
        </references>
      </pivotArea>
    </chartFormat>
    <chartFormat chart="11" format="1">
      <pivotArea type="data" outline="0" fieldPosition="0">
        <references count="2">
          <reference field="4294967294" count="1" selected="0">
            <x v="0"/>
          </reference>
          <reference field="8" count="1" selected="0">
            <x v="1"/>
          </reference>
        </references>
      </pivotArea>
    </chartFormat>
    <chartFormat chart="11" format="2">
      <pivotArea type="data" outline="0" fieldPosition="0">
        <references count="2">
          <reference field="4294967294" count="1" selected="0">
            <x v="0"/>
          </reference>
          <reference field="8" count="1" selected="0">
            <x v="0"/>
          </reference>
        </references>
      </pivotArea>
    </chartFormat>
    <chartFormat chart="13" format="6" series="1">
      <pivotArea type="data" outline="0" fieldPosition="0">
        <references count="1">
          <reference field="4294967294" count="1" selected="0">
            <x v="0"/>
          </reference>
        </references>
      </pivotArea>
    </chartFormat>
    <chartFormat chart="13" format="7">
      <pivotArea type="data" outline="0" fieldPosition="0">
        <references count="2">
          <reference field="4294967294" count="1" selected="0">
            <x v="0"/>
          </reference>
          <reference field="8" count="1" selected="0">
            <x v="0"/>
          </reference>
        </references>
      </pivotArea>
    </chartFormat>
    <chartFormat chart="13" format="8">
      <pivotArea type="data" outline="0" fieldPosition="0">
        <references count="2">
          <reference field="4294967294" count="1" selected="0">
            <x v="0"/>
          </reference>
          <reference field="8"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716BE48-5AB9-492C-97EE-1D3342BC4D69}"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18" firstHeaderRow="1" firstDataRow="1" firstDataCol="1"/>
  <pivotFields count="15">
    <pivotField showAll="0"/>
    <pivotField showAll="0"/>
    <pivotField showAll="0">
      <items count="11">
        <item h="1" x="8"/>
        <item h="1" x="7"/>
        <item h="1" x="9"/>
        <item h="1" x="3"/>
        <item h="1" x="0"/>
        <item x="1"/>
        <item h="1" x="2"/>
        <item h="1" x="6"/>
        <item h="1" x="4"/>
        <item h="1" x="5"/>
        <item t="default"/>
      </items>
    </pivotField>
    <pivotField showAll="0"/>
    <pivotField showAll="0"/>
    <pivotField showAll="0">
      <items count="3">
        <item x="0"/>
        <item x="1"/>
        <item t="default"/>
      </items>
    </pivotField>
    <pivotField showAll="0"/>
    <pivotField showAll="0"/>
    <pivotField showAll="0"/>
    <pivotField showAll="0">
      <items count="2">
        <item x="0"/>
        <item t="default"/>
      </items>
    </pivotField>
    <pivotField axis="axisRow" showAll="0" measureFilter="1" sortType="ascending">
      <items count="63">
        <item x="34"/>
        <item x="14"/>
        <item x="27"/>
        <item x="20"/>
        <item x="19"/>
        <item x="44"/>
        <item x="12"/>
        <item x="60"/>
        <item x="42"/>
        <item x="48"/>
        <item x="13"/>
        <item x="36"/>
        <item x="51"/>
        <item x="0"/>
        <item x="7"/>
        <item x="61"/>
        <item x="4"/>
        <item x="55"/>
        <item x="24"/>
        <item x="46"/>
        <item x="31"/>
        <item x="3"/>
        <item x="32"/>
        <item x="28"/>
        <item x="41"/>
        <item x="58"/>
        <item x="59"/>
        <item x="57"/>
        <item x="16"/>
        <item x="6"/>
        <item x="9"/>
        <item x="35"/>
        <item x="2"/>
        <item x="23"/>
        <item x="26"/>
        <item x="30"/>
        <item x="49"/>
        <item x="50"/>
        <item x="17"/>
        <item x="33"/>
        <item x="40"/>
        <item x="11"/>
        <item x="47"/>
        <item x="25"/>
        <item x="38"/>
        <item x="52"/>
        <item x="43"/>
        <item x="45"/>
        <item x="39"/>
        <item x="1"/>
        <item x="21"/>
        <item x="5"/>
        <item x="15"/>
        <item x="22"/>
        <item x="56"/>
        <item x="53"/>
        <item x="8"/>
        <item x="54"/>
        <item x="29"/>
        <item x="18"/>
        <item x="37"/>
        <item x="10"/>
        <item t="default"/>
      </items>
      <autoSortScope>
        <pivotArea dataOnly="0" outline="0" fieldPosition="0">
          <references count="1">
            <reference field="4294967294" count="1" selected="0">
              <x v="0"/>
            </reference>
          </references>
        </pivotArea>
      </autoSortScope>
    </pivotField>
    <pivotField numFmtId="1" showAll="0"/>
    <pivotField numFmtId="1" showAll="0"/>
    <pivotField numFmtId="1" showAll="0"/>
    <pivotField dataField="1" showAll="0"/>
  </pivotFields>
  <rowFields count="1">
    <field x="10"/>
  </rowFields>
  <rowItems count="15">
    <i>
      <x v="32"/>
    </i>
    <i>
      <x v="3"/>
    </i>
    <i>
      <x v="61"/>
    </i>
    <i>
      <x v="6"/>
    </i>
    <i>
      <x v="23"/>
    </i>
    <i>
      <x v="48"/>
    </i>
    <i>
      <x v="21"/>
    </i>
    <i>
      <x v="52"/>
    </i>
    <i>
      <x v="33"/>
    </i>
    <i>
      <x v="30"/>
    </i>
    <i>
      <x v="29"/>
    </i>
    <i>
      <x v="56"/>
    </i>
    <i>
      <x v="39"/>
    </i>
    <i>
      <x v="51"/>
    </i>
    <i t="grand">
      <x/>
    </i>
  </rowItems>
  <colItems count="1">
    <i/>
  </colItems>
  <dataFields count="1">
    <dataField name="Average of RATING" fld="14" subtotal="average" baseField="10" baseItem="0" numFmtId="164"/>
  </dataFields>
  <formats count="1">
    <format dxfId="76">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0" type="count" evalOrder="-1" id="5"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17ECD49-F9BD-4C89-B53F-9ACFDF94454E}"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4">
  <location ref="A3:B20" firstHeaderRow="1" firstDataRow="1" firstDataCol="1"/>
  <pivotFields count="15">
    <pivotField showAll="0"/>
    <pivotField showAll="0"/>
    <pivotField dataField="1" showAll="0">
      <items count="11">
        <item h="1" x="8"/>
        <item h="1" x="7"/>
        <item h="1" x="9"/>
        <item h="1" x="3"/>
        <item h="1" x="0"/>
        <item x="1"/>
        <item h="1" x="2"/>
        <item h="1" x="6"/>
        <item h="1" x="4"/>
        <item h="1" x="5"/>
        <item t="default"/>
      </items>
    </pivotField>
    <pivotField showAll="0"/>
    <pivotField showAll="0"/>
    <pivotField showAll="0"/>
    <pivotField showAll="0"/>
    <pivotField showAll="0"/>
    <pivotField showAll="0"/>
    <pivotField showAll="0"/>
    <pivotField axis="axisRow" showAll="0" sortType="descending">
      <items count="63">
        <item x="10"/>
        <item x="37"/>
        <item x="18"/>
        <item x="29"/>
        <item x="54"/>
        <item x="8"/>
        <item x="53"/>
        <item x="56"/>
        <item x="22"/>
        <item x="15"/>
        <item x="5"/>
        <item x="21"/>
        <item x="1"/>
        <item x="39"/>
        <item x="45"/>
        <item x="43"/>
        <item x="52"/>
        <item x="38"/>
        <item x="25"/>
        <item x="47"/>
        <item x="11"/>
        <item x="40"/>
        <item x="33"/>
        <item x="17"/>
        <item x="50"/>
        <item x="49"/>
        <item x="30"/>
        <item x="26"/>
        <item x="23"/>
        <item x="2"/>
        <item x="35"/>
        <item x="9"/>
        <item x="6"/>
        <item x="16"/>
        <item x="57"/>
        <item x="59"/>
        <item x="58"/>
        <item x="41"/>
        <item x="28"/>
        <item x="32"/>
        <item x="3"/>
        <item x="31"/>
        <item x="46"/>
        <item x="24"/>
        <item x="55"/>
        <item x="4"/>
        <item x="61"/>
        <item x="7"/>
        <item x="0"/>
        <item x="51"/>
        <item x="36"/>
        <item x="13"/>
        <item x="48"/>
        <item x="42"/>
        <item x="60"/>
        <item x="12"/>
        <item x="44"/>
        <item x="19"/>
        <item x="20"/>
        <item x="27"/>
        <item x="14"/>
        <item x="34"/>
        <item t="default"/>
      </items>
      <autoSortScope>
        <pivotArea dataOnly="0" outline="0" fieldPosition="0">
          <references count="1">
            <reference field="4294967294" count="1" selected="0">
              <x v="0"/>
            </reference>
          </references>
        </pivotArea>
      </autoSortScope>
    </pivotField>
    <pivotField numFmtId="1" showAll="0"/>
    <pivotField numFmtId="1" showAll="0"/>
    <pivotField numFmtId="1" showAll="0"/>
    <pivotField showAll="0"/>
  </pivotFields>
  <rowFields count="1">
    <field x="10"/>
  </rowFields>
  <rowItems count="17">
    <i>
      <x v="40"/>
    </i>
    <i>
      <x v="10"/>
    </i>
    <i>
      <x/>
    </i>
    <i>
      <x v="5"/>
    </i>
    <i>
      <x v="32"/>
    </i>
    <i>
      <x v="31"/>
    </i>
    <i>
      <x v="28"/>
    </i>
    <i>
      <x v="22"/>
    </i>
    <i>
      <x v="9"/>
    </i>
    <i>
      <x v="55"/>
    </i>
    <i>
      <x v="12"/>
    </i>
    <i>
      <x v="38"/>
    </i>
    <i>
      <x v="58"/>
    </i>
    <i>
      <x v="29"/>
    </i>
    <i>
      <x v="13"/>
    </i>
    <i>
      <x v="53"/>
    </i>
    <i t="grand">
      <x/>
    </i>
  </rowItems>
  <colItems count="1">
    <i/>
  </colItems>
  <dataFields count="1">
    <dataField name="Count of TYPE" fld="2" subtotal="count" baseField="0" baseItem="0"/>
  </dataFields>
  <formats count="1">
    <format dxfId="75">
      <pivotArea outline="0" collapsedLevelsAreSubtotals="1" fieldPosition="0"/>
    </format>
  </formats>
  <chartFormats count="3">
    <chartFormat chart="12" format="0" series="1">
      <pivotArea type="data" outline="0" fieldPosition="0">
        <references count="1">
          <reference field="4294967294" count="1" selected="0">
            <x v="0"/>
          </reference>
        </references>
      </pivotArea>
    </chartFormat>
    <chartFormat chart="12" format="1">
      <pivotArea type="data" outline="0" fieldPosition="0">
        <references count="2">
          <reference field="4294967294" count="1" selected="0">
            <x v="0"/>
          </reference>
          <reference field="10" count="1" selected="0">
            <x v="20"/>
          </reference>
        </references>
      </pivotArea>
    </chartFormat>
    <chartFormat chart="20"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YPE" xr10:uid="{64609586-5595-4D6E-9DC3-CCF51D0628BF}" sourceName="TYPE">
  <pivotTables>
    <pivotTable tabId="7" name="PivotTable4"/>
    <pivotTable tabId="6" name="PivotTable3"/>
    <pivotTable tabId="5" name="PivotTable2"/>
    <pivotTable tabId="2" name="PivotTable1"/>
    <pivotTable tabId="9" name="PivotTable1"/>
  </pivotTables>
  <data>
    <tabular pivotCacheId="790216169">
      <items count="10">
        <i x="8"/>
        <i x="7"/>
        <i x="9"/>
        <i x="3"/>
        <i x="0"/>
        <i x="1" s="1"/>
        <i x="2"/>
        <i x="6"/>
        <i x="4"/>
        <i x="5"/>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YPE" xr10:uid="{2C5D077B-DF83-4109-8157-E215073EC5B8}" cache="Slicer_TYPE" caption="TYPE" startItem="2" rowHeight="2603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YPE 1" xr10:uid="{E142B910-B17D-4166-8915-A9913B10728C}" cache="Slicer_TYPE" caption="TYPE" rowHeight="2603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567FA1-518A-4E5B-A2DE-3903B2D6F346}">
  <dimension ref="A3:D18"/>
  <sheetViews>
    <sheetView topLeftCell="V1" workbookViewId="0">
      <selection activeCell="D20" sqref="D20"/>
    </sheetView>
  </sheetViews>
  <sheetFormatPr defaultRowHeight="15.6" x14ac:dyDescent="0.3"/>
  <cols>
    <col min="1" max="1" width="12.296875" bestFit="1" customWidth="1"/>
    <col min="2" max="2" width="19.796875" bestFit="1" customWidth="1"/>
    <col min="3" max="3" width="21.3984375" bestFit="1" customWidth="1"/>
    <col min="4" max="4" width="16.09765625" bestFit="1" customWidth="1"/>
  </cols>
  <sheetData>
    <row r="3" spans="1:4" x14ac:dyDescent="0.3">
      <c r="A3" s="3" t="s">
        <v>597</v>
      </c>
      <c r="B3" t="s">
        <v>599</v>
      </c>
      <c r="C3" t="s">
        <v>601</v>
      </c>
      <c r="D3" t="s">
        <v>602</v>
      </c>
    </row>
    <row r="4" spans="1:4" x14ac:dyDescent="0.3">
      <c r="A4" s="4" t="s">
        <v>26</v>
      </c>
      <c r="B4" s="9">
        <v>7791</v>
      </c>
      <c r="C4" s="9">
        <v>25332</v>
      </c>
      <c r="D4" s="9">
        <v>3333</v>
      </c>
    </row>
    <row r="18" spans="2:4" x14ac:dyDescent="0.3">
      <c r="B18">
        <f>SUM(B4:B13)</f>
        <v>7791</v>
      </c>
      <c r="C18">
        <f>SUM(C4:C13)</f>
        <v>25332</v>
      </c>
      <c r="D18">
        <f>SUM(D4:D13)</f>
        <v>3333</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052166-2117-4F2B-AFBA-83E2FA1DD4BE}">
  <dimension ref="A3:D9"/>
  <sheetViews>
    <sheetView workbookViewId="0">
      <selection activeCell="D9" sqref="D9"/>
    </sheetView>
  </sheetViews>
  <sheetFormatPr defaultRowHeight="15.6" x14ac:dyDescent="0.3"/>
  <cols>
    <col min="1" max="1" width="12.296875" bestFit="1" customWidth="1"/>
    <col min="2" max="2" width="16.796875" bestFit="1" customWidth="1"/>
  </cols>
  <sheetData>
    <row r="3" spans="1:4" x14ac:dyDescent="0.3">
      <c r="A3" s="3" t="s">
        <v>597</v>
      </c>
      <c r="B3" t="s">
        <v>600</v>
      </c>
    </row>
    <row r="4" spans="1:4" x14ac:dyDescent="0.3">
      <c r="A4" s="4" t="s">
        <v>26</v>
      </c>
      <c r="B4" s="5">
        <v>3.2215686274509792</v>
      </c>
    </row>
    <row r="5" spans="1:4" x14ac:dyDescent="0.3">
      <c r="A5" s="4" t="s">
        <v>598</v>
      </c>
      <c r="B5" s="5">
        <v>3.2215686274509792</v>
      </c>
    </row>
    <row r="9" spans="1:4" x14ac:dyDescent="0.3">
      <c r="D9" s="5">
        <f>AVERAGE(B4:B13)</f>
        <v>3.2215686274509792</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6492F6-21EB-4077-908D-BA4324F3CF72}">
  <dimension ref="A3:D14"/>
  <sheetViews>
    <sheetView workbookViewId="0">
      <selection activeCell="D9" sqref="D9"/>
    </sheetView>
  </sheetViews>
  <sheetFormatPr defaultRowHeight="15.6" x14ac:dyDescent="0.3"/>
  <cols>
    <col min="1" max="1" width="15" bestFit="1" customWidth="1"/>
    <col min="2" max="2" width="16.796875" bestFit="1" customWidth="1"/>
  </cols>
  <sheetData>
    <row r="3" spans="1:4" x14ac:dyDescent="0.3">
      <c r="A3" s="3" t="s">
        <v>597</v>
      </c>
      <c r="B3" t="s">
        <v>600</v>
      </c>
    </row>
    <row r="4" spans="1:4" x14ac:dyDescent="0.3">
      <c r="A4" s="4" t="s">
        <v>209</v>
      </c>
      <c r="B4" s="5">
        <v>3.1999999999999997</v>
      </c>
    </row>
    <row r="5" spans="1:4" x14ac:dyDescent="0.3">
      <c r="A5" s="4" t="s">
        <v>143</v>
      </c>
      <c r="B5" s="5">
        <v>3.3170212765957459</v>
      </c>
    </row>
    <row r="6" spans="1:4" x14ac:dyDescent="0.3">
      <c r="A6" s="4" t="s">
        <v>223</v>
      </c>
      <c r="B6" s="5">
        <v>3.128571428571429</v>
      </c>
    </row>
    <row r="7" spans="1:4" x14ac:dyDescent="0.3">
      <c r="A7" s="4" t="s">
        <v>52</v>
      </c>
      <c r="B7" s="5">
        <v>3.1571428571428544</v>
      </c>
    </row>
    <row r="8" spans="1:4" x14ac:dyDescent="0.3">
      <c r="A8" s="4" t="s">
        <v>17</v>
      </c>
      <c r="B8" s="5">
        <v>3.1870229007633553</v>
      </c>
    </row>
    <row r="9" spans="1:4" x14ac:dyDescent="0.3">
      <c r="A9" s="4" t="s">
        <v>26</v>
      </c>
      <c r="B9" s="5">
        <v>3.22156862745098</v>
      </c>
      <c r="D9" s="5">
        <f>AVERAGE(B4:B13)</f>
        <v>3.2227614969312248</v>
      </c>
    </row>
    <row r="10" spans="1:4" x14ac:dyDescent="0.3">
      <c r="A10" s="4" t="s">
        <v>40</v>
      </c>
      <c r="B10" s="5">
        <v>3.1541666666666681</v>
      </c>
    </row>
    <row r="11" spans="1:4" x14ac:dyDescent="0.3">
      <c r="A11" s="4" t="s">
        <v>98</v>
      </c>
      <c r="B11" s="5">
        <v>3.4500000000000011</v>
      </c>
    </row>
    <row r="12" spans="1:4" x14ac:dyDescent="0.3">
      <c r="A12" s="4" t="s">
        <v>64</v>
      </c>
      <c r="B12" s="5">
        <v>3.2121212121212124</v>
      </c>
    </row>
    <row r="13" spans="1:4" x14ac:dyDescent="0.3">
      <c r="A13" s="4" t="s">
        <v>83</v>
      </c>
      <c r="B13" s="5">
        <v>3.2</v>
      </c>
    </row>
    <row r="14" spans="1:4" x14ac:dyDescent="0.3">
      <c r="A14" s="4" t="s">
        <v>598</v>
      </c>
      <c r="B14" s="5">
        <v>3.2147500000000169</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C196FF-857C-4BEF-8522-9843546E471C}">
  <dimension ref="A3:B6"/>
  <sheetViews>
    <sheetView workbookViewId="0">
      <selection activeCell="H28" sqref="H28"/>
    </sheetView>
  </sheetViews>
  <sheetFormatPr defaultRowHeight="15.6" x14ac:dyDescent="0.3"/>
  <cols>
    <col min="1" max="1" width="12.296875" bestFit="1" customWidth="1"/>
    <col min="2" max="2" width="21.796875" bestFit="1" customWidth="1"/>
    <col min="3" max="3" width="14.3984375" bestFit="1" customWidth="1"/>
  </cols>
  <sheetData>
    <row r="3" spans="1:2" x14ac:dyDescent="0.3">
      <c r="A3" s="3" t="s">
        <v>597</v>
      </c>
      <c r="B3" t="s">
        <v>603</v>
      </c>
    </row>
    <row r="4" spans="1:2" x14ac:dyDescent="0.3">
      <c r="A4" s="4" t="s">
        <v>33</v>
      </c>
      <c r="B4" s="9">
        <v>2</v>
      </c>
    </row>
    <row r="5" spans="1:2" x14ac:dyDescent="0.3">
      <c r="A5" s="4" t="s">
        <v>22</v>
      </c>
      <c r="B5" s="9">
        <v>49</v>
      </c>
    </row>
    <row r="6" spans="1:2" x14ac:dyDescent="0.3">
      <c r="A6" s="4" t="s">
        <v>598</v>
      </c>
      <c r="B6" s="9">
        <v>51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9D8A52-6419-4446-9D41-B2E4ED1BC0A1}">
  <dimension ref="A3:B18"/>
  <sheetViews>
    <sheetView workbookViewId="0">
      <selection activeCell="P10" sqref="P10"/>
    </sheetView>
  </sheetViews>
  <sheetFormatPr defaultRowHeight="15.6" x14ac:dyDescent="0.3"/>
  <cols>
    <col min="1" max="1" width="16.69921875" bestFit="1" customWidth="1"/>
    <col min="2" max="2" width="16.796875" bestFit="1" customWidth="1"/>
  </cols>
  <sheetData>
    <row r="3" spans="1:2" x14ac:dyDescent="0.3">
      <c r="A3" s="3" t="s">
        <v>597</v>
      </c>
      <c r="B3" t="s">
        <v>600</v>
      </c>
    </row>
    <row r="4" spans="1:2" x14ac:dyDescent="0.3">
      <c r="A4" s="4" t="s">
        <v>34</v>
      </c>
      <c r="B4" s="5">
        <v>3.2</v>
      </c>
    </row>
    <row r="5" spans="1:2" x14ac:dyDescent="0.3">
      <c r="A5" s="4" t="s">
        <v>147</v>
      </c>
      <c r="B5" s="5">
        <v>3.2</v>
      </c>
    </row>
    <row r="6" spans="1:2" x14ac:dyDescent="0.3">
      <c r="A6" s="4" t="s">
        <v>75</v>
      </c>
      <c r="B6" s="5">
        <v>3.2</v>
      </c>
    </row>
    <row r="7" spans="1:2" x14ac:dyDescent="0.3">
      <c r="A7" s="4" t="s">
        <v>92</v>
      </c>
      <c r="B7" s="5">
        <v>3.2</v>
      </c>
    </row>
    <row r="8" spans="1:2" x14ac:dyDescent="0.3">
      <c r="A8" s="4" t="s">
        <v>229</v>
      </c>
      <c r="B8" s="5">
        <v>3.2</v>
      </c>
    </row>
    <row r="9" spans="1:2" x14ac:dyDescent="0.3">
      <c r="A9" s="4" t="s">
        <v>327</v>
      </c>
      <c r="B9" s="5">
        <v>3.2</v>
      </c>
    </row>
    <row r="10" spans="1:2" x14ac:dyDescent="0.3">
      <c r="A10" s="4" t="s">
        <v>37</v>
      </c>
      <c r="B10" s="5">
        <v>3.2</v>
      </c>
    </row>
    <row r="11" spans="1:2" x14ac:dyDescent="0.3">
      <c r="A11" s="4" t="s">
        <v>107</v>
      </c>
      <c r="B11" s="5">
        <v>3.2</v>
      </c>
    </row>
    <row r="12" spans="1:2" x14ac:dyDescent="0.3">
      <c r="A12" s="4" t="s">
        <v>162</v>
      </c>
      <c r="B12" s="5">
        <v>3.2000000000000006</v>
      </c>
    </row>
    <row r="13" spans="1:2" x14ac:dyDescent="0.3">
      <c r="A13" s="4" t="s">
        <v>71</v>
      </c>
      <c r="B13" s="5">
        <v>3.2000000000000006</v>
      </c>
    </row>
    <row r="14" spans="1:2" x14ac:dyDescent="0.3">
      <c r="A14" s="4" t="s">
        <v>61</v>
      </c>
      <c r="B14" s="5">
        <v>3.2000000000000006</v>
      </c>
    </row>
    <row r="15" spans="1:2" x14ac:dyDescent="0.3">
      <c r="A15" s="4" t="s">
        <v>68</v>
      </c>
      <c r="B15" s="5">
        <v>3.2000000000000006</v>
      </c>
    </row>
    <row r="16" spans="1:2" x14ac:dyDescent="0.3">
      <c r="A16" s="4" t="s">
        <v>265</v>
      </c>
      <c r="B16" s="5">
        <v>3.5</v>
      </c>
    </row>
    <row r="17" spans="1:2" x14ac:dyDescent="0.3">
      <c r="A17" s="4" t="s">
        <v>56</v>
      </c>
      <c r="B17" s="5">
        <v>3.5125000000000002</v>
      </c>
    </row>
    <row r="18" spans="1:2" x14ac:dyDescent="0.3">
      <c r="A18" s="4" t="s">
        <v>598</v>
      </c>
      <c r="B18" s="5">
        <v>3.2645833333333321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F4D458-769F-49CF-A396-ABB0E5A23435}">
  <dimension ref="A3:E29"/>
  <sheetViews>
    <sheetView zoomScale="83" workbookViewId="0">
      <selection activeCell="H26" sqref="H26"/>
    </sheetView>
  </sheetViews>
  <sheetFormatPr defaultRowHeight="15.6" x14ac:dyDescent="0.3"/>
  <cols>
    <col min="1" max="1" width="21.796875" bestFit="1" customWidth="1"/>
    <col min="2" max="3" width="12.8984375" bestFit="1" customWidth="1"/>
    <col min="4" max="10" width="13" bestFit="1" customWidth="1"/>
    <col min="11" max="11" width="4.8984375" bestFit="1" customWidth="1"/>
    <col min="12" max="12" width="13" bestFit="1" customWidth="1"/>
    <col min="13" max="13" width="9.296875" bestFit="1" customWidth="1"/>
    <col min="14" max="14" width="21.8984375" bestFit="1" customWidth="1"/>
    <col min="15" max="15" width="10.09765625" bestFit="1" customWidth="1"/>
    <col min="16" max="16" width="11.3984375" bestFit="1" customWidth="1"/>
    <col min="17" max="17" width="7.59765625" bestFit="1" customWidth="1"/>
    <col min="18" max="18" width="10.59765625" bestFit="1" customWidth="1"/>
    <col min="19" max="19" width="15.8984375" bestFit="1" customWidth="1"/>
    <col min="20" max="20" width="17.59765625" bestFit="1" customWidth="1"/>
    <col min="21" max="21" width="12.59765625" bestFit="1" customWidth="1"/>
    <col min="22" max="22" width="13.296875" bestFit="1" customWidth="1"/>
    <col min="23" max="23" width="8.296875" bestFit="1" customWidth="1"/>
    <col min="24" max="24" width="11.8984375" bestFit="1" customWidth="1"/>
    <col min="25" max="25" width="17.5" bestFit="1" customWidth="1"/>
    <col min="26" max="26" width="12.5" bestFit="1" customWidth="1"/>
    <col min="27" max="27" width="8" bestFit="1" customWidth="1"/>
    <col min="28" max="28" width="7.3984375" bestFit="1" customWidth="1"/>
    <col min="29" max="29" width="23.09765625" bestFit="1" customWidth="1"/>
    <col min="30" max="30" width="10.09765625" bestFit="1" customWidth="1"/>
    <col min="31" max="31" width="12.3984375" bestFit="1" customWidth="1"/>
    <col min="32" max="32" width="16" bestFit="1" customWidth="1"/>
    <col min="33" max="33" width="16.19921875" bestFit="1" customWidth="1"/>
    <col min="34" max="34" width="14.5" bestFit="1" customWidth="1"/>
    <col min="35" max="35" width="17.09765625" bestFit="1" customWidth="1"/>
    <col min="36" max="36" width="15.69921875" bestFit="1" customWidth="1"/>
    <col min="37" max="37" width="12.5" bestFit="1" customWidth="1"/>
    <col min="38" max="38" width="6" bestFit="1" customWidth="1"/>
    <col min="39" max="39" width="11.796875" bestFit="1" customWidth="1"/>
    <col min="40" max="40" width="15.59765625" bestFit="1" customWidth="1"/>
    <col min="41" max="41" width="13.796875" bestFit="1" customWidth="1"/>
    <col min="42" max="42" width="7.3984375" bestFit="1" customWidth="1"/>
    <col min="43" max="43" width="14.19921875" bestFit="1" customWidth="1"/>
    <col min="44" max="44" width="14.09765625" bestFit="1" customWidth="1"/>
    <col min="45" max="45" width="11.8984375" bestFit="1" customWidth="1"/>
    <col min="46" max="46" width="11.296875" bestFit="1" customWidth="1"/>
    <col min="47" max="47" width="13.296875" bestFit="1" customWidth="1"/>
    <col min="48" max="48" width="11" bestFit="1" customWidth="1"/>
    <col min="49" max="49" width="9.19921875" bestFit="1" customWidth="1"/>
    <col min="50" max="50" width="18.19921875" bestFit="1" customWidth="1"/>
    <col min="51" max="51" width="8" bestFit="1" customWidth="1"/>
    <col min="52" max="52" width="16.296875" bestFit="1" customWidth="1"/>
    <col min="53" max="53" width="16.796875" bestFit="1" customWidth="1"/>
    <col min="54" max="54" width="6.8984375" bestFit="1" customWidth="1"/>
    <col min="55" max="55" width="8" bestFit="1" customWidth="1"/>
    <col min="56" max="56" width="18.296875" bestFit="1" customWidth="1"/>
    <col min="57" max="57" width="11.8984375" bestFit="1" customWidth="1"/>
    <col min="58" max="58" width="7.69921875" bestFit="1" customWidth="1"/>
    <col min="59" max="59" width="11.8984375" bestFit="1" customWidth="1"/>
    <col min="60" max="60" width="14.69921875" bestFit="1" customWidth="1"/>
    <col min="61" max="61" width="19.3984375" bestFit="1" customWidth="1"/>
    <col min="62" max="62" width="8.8984375" bestFit="1" customWidth="1"/>
    <col min="63" max="63" width="12.09765625" bestFit="1" customWidth="1"/>
    <col min="64" max="64" width="11.8984375" bestFit="1" customWidth="1"/>
  </cols>
  <sheetData>
    <row r="3" spans="1:2" x14ac:dyDescent="0.3">
      <c r="A3" s="3" t="s">
        <v>597</v>
      </c>
      <c r="B3" t="s">
        <v>604</v>
      </c>
    </row>
    <row r="4" spans="1:2" x14ac:dyDescent="0.3">
      <c r="A4" s="4" t="s">
        <v>37</v>
      </c>
      <c r="B4" s="6">
        <v>13</v>
      </c>
    </row>
    <row r="5" spans="1:2" x14ac:dyDescent="0.3">
      <c r="A5" s="4" t="s">
        <v>56</v>
      </c>
      <c r="B5" s="6">
        <v>8</v>
      </c>
    </row>
    <row r="6" spans="1:2" x14ac:dyDescent="0.3">
      <c r="A6" s="4" t="s">
        <v>75</v>
      </c>
      <c r="B6" s="6">
        <v>4</v>
      </c>
    </row>
    <row r="7" spans="1:2" x14ac:dyDescent="0.3">
      <c r="A7" s="4" t="s">
        <v>68</v>
      </c>
      <c r="B7" s="6">
        <v>3</v>
      </c>
    </row>
    <row r="8" spans="1:2" x14ac:dyDescent="0.3">
      <c r="A8" s="4" t="s">
        <v>61</v>
      </c>
      <c r="B8" s="6">
        <v>3</v>
      </c>
    </row>
    <row r="9" spans="1:2" x14ac:dyDescent="0.3">
      <c r="A9" s="4" t="s">
        <v>71</v>
      </c>
      <c r="B9" s="6">
        <v>3</v>
      </c>
    </row>
    <row r="10" spans="1:2" x14ac:dyDescent="0.3">
      <c r="A10" s="4" t="s">
        <v>162</v>
      </c>
      <c r="B10" s="6">
        <v>3</v>
      </c>
    </row>
    <row r="11" spans="1:2" x14ac:dyDescent="0.3">
      <c r="A11" s="4" t="s">
        <v>265</v>
      </c>
      <c r="B11" s="6">
        <v>2</v>
      </c>
    </row>
    <row r="12" spans="1:2" x14ac:dyDescent="0.3">
      <c r="A12" s="4" t="s">
        <v>107</v>
      </c>
      <c r="B12" s="6">
        <v>2</v>
      </c>
    </row>
    <row r="13" spans="1:2" x14ac:dyDescent="0.3">
      <c r="A13" s="4" t="s">
        <v>92</v>
      </c>
      <c r="B13" s="6">
        <v>2</v>
      </c>
    </row>
    <row r="14" spans="1:2" x14ac:dyDescent="0.3">
      <c r="A14" s="4" t="s">
        <v>28</v>
      </c>
      <c r="B14" s="6">
        <v>2</v>
      </c>
    </row>
    <row r="15" spans="1:2" x14ac:dyDescent="0.3">
      <c r="A15" s="4" t="s">
        <v>229</v>
      </c>
      <c r="B15" s="6">
        <v>2</v>
      </c>
    </row>
    <row r="16" spans="1:2" x14ac:dyDescent="0.3">
      <c r="A16" s="4" t="s">
        <v>147</v>
      </c>
      <c r="B16" s="6">
        <v>1</v>
      </c>
    </row>
    <row r="17" spans="1:5" x14ac:dyDescent="0.3">
      <c r="A17" s="4" t="s">
        <v>34</v>
      </c>
      <c r="B17" s="6">
        <v>1</v>
      </c>
    </row>
    <row r="18" spans="1:5" x14ac:dyDescent="0.3">
      <c r="A18" s="4" t="s">
        <v>327</v>
      </c>
      <c r="B18" s="6">
        <v>1</v>
      </c>
    </row>
    <row r="19" spans="1:5" x14ac:dyDescent="0.3">
      <c r="A19" s="4" t="s">
        <v>364</v>
      </c>
      <c r="B19" s="6">
        <v>1</v>
      </c>
    </row>
    <row r="20" spans="1:5" x14ac:dyDescent="0.3">
      <c r="A20" s="4" t="s">
        <v>598</v>
      </c>
      <c r="B20" s="6">
        <v>51</v>
      </c>
    </row>
    <row r="25" spans="1:5" x14ac:dyDescent="0.3">
      <c r="E25" s="6">
        <f>SUM(B4:B65)</f>
        <v>102</v>
      </c>
    </row>
    <row r="29" spans="1:5" x14ac:dyDescent="0.3">
      <c r="E29" s="6" t="str">
        <f>A4</f>
        <v>Platone</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404"/>
  <sheetViews>
    <sheetView zoomScale="61" workbookViewId="0">
      <selection activeCell="Q5" sqref="Q5"/>
    </sheetView>
  </sheetViews>
  <sheetFormatPr defaultRowHeight="15.6" x14ac:dyDescent="0.3"/>
  <cols>
    <col min="1" max="1" width="16.3984375" bestFit="1" customWidth="1"/>
    <col min="2" max="2" width="55.09765625" bestFit="1" customWidth="1"/>
    <col min="3" max="3" width="15" bestFit="1" customWidth="1"/>
    <col min="4" max="4" width="10.09765625" bestFit="1" customWidth="1"/>
    <col min="5" max="5" width="16.09765625" bestFit="1" customWidth="1"/>
    <col min="6" max="6" width="16.69921875" bestFit="1" customWidth="1"/>
    <col min="7" max="7" width="8.3984375" bestFit="1" customWidth="1"/>
    <col min="8" max="8" width="13.69921875" bestFit="1" customWidth="1"/>
    <col min="9" max="9" width="10.5" bestFit="1" customWidth="1"/>
    <col min="10" max="10" width="28.796875" bestFit="1" customWidth="1"/>
    <col min="11" max="11" width="22.69921875" bestFit="1" customWidth="1"/>
    <col min="12" max="12" width="14.69921875" bestFit="1" customWidth="1"/>
    <col min="13" max="13" width="13.296875" bestFit="1" customWidth="1"/>
    <col min="14" max="14" width="9.5" bestFit="1" customWidth="1"/>
    <col min="15" max="16" width="7.296875" bestFit="1" customWidth="1"/>
  </cols>
  <sheetData>
    <row r="1" spans="1:17" x14ac:dyDescent="0.3">
      <c r="A1" s="1" t="s">
        <v>0</v>
      </c>
      <c r="B1" s="1" t="s">
        <v>1</v>
      </c>
      <c r="C1" s="1" t="s">
        <v>2</v>
      </c>
      <c r="D1" s="1" t="s">
        <v>3</v>
      </c>
      <c r="E1" s="1" t="s">
        <v>4</v>
      </c>
      <c r="F1" s="1" t="s">
        <v>5</v>
      </c>
      <c r="G1" s="1" t="s">
        <v>6</v>
      </c>
      <c r="H1" s="1" t="s">
        <v>7</v>
      </c>
      <c r="I1" s="1" t="s">
        <v>8</v>
      </c>
      <c r="J1" s="1" t="s">
        <v>9</v>
      </c>
      <c r="K1" s="1" t="s">
        <v>10</v>
      </c>
      <c r="L1" s="1" t="s">
        <v>11</v>
      </c>
      <c r="M1" s="1" t="s">
        <v>12</v>
      </c>
      <c r="N1" s="1" t="s">
        <v>13</v>
      </c>
      <c r="O1" s="1" t="s">
        <v>14</v>
      </c>
    </row>
    <row r="2" spans="1:17" x14ac:dyDescent="0.3">
      <c r="A2" s="1" t="s">
        <v>15</v>
      </c>
      <c r="B2" s="1" t="s">
        <v>16</v>
      </c>
      <c r="C2" s="1" t="s">
        <v>17</v>
      </c>
      <c r="D2" s="1" t="s">
        <v>18</v>
      </c>
      <c r="E2" s="1" t="s">
        <v>19</v>
      </c>
      <c r="F2" s="1" t="s">
        <v>20</v>
      </c>
      <c r="G2" s="1" t="s">
        <v>32</v>
      </c>
      <c r="H2" s="8" t="s">
        <v>21</v>
      </c>
      <c r="I2" s="1" t="s">
        <v>22</v>
      </c>
      <c r="J2" t="str">
        <f t="shared" ref="J2:J65" si="0">IF(B2="No Returns Applicable?","No Returns Applicable?","No Returns Applicable?")</f>
        <v>No Returns Applicable?</v>
      </c>
      <c r="K2" s="1" t="s">
        <v>23</v>
      </c>
      <c r="L2" s="2">
        <v>599</v>
      </c>
      <c r="M2" s="2">
        <v>311</v>
      </c>
      <c r="N2" s="2">
        <v>48</v>
      </c>
      <c r="O2">
        <v>3.2</v>
      </c>
    </row>
    <row r="3" spans="1:17" x14ac:dyDescent="0.3">
      <c r="A3" s="1" t="s">
        <v>24</v>
      </c>
      <c r="B3" s="1" t="s">
        <v>25</v>
      </c>
      <c r="C3" s="1" t="s">
        <v>26</v>
      </c>
      <c r="D3" s="1" t="s">
        <v>27</v>
      </c>
      <c r="E3" s="1" t="s">
        <v>19</v>
      </c>
      <c r="F3" s="1" t="s">
        <v>20</v>
      </c>
      <c r="G3" s="1" t="s">
        <v>32</v>
      </c>
      <c r="H3" s="1" t="s">
        <v>21</v>
      </c>
      <c r="I3" s="1" t="s">
        <v>22</v>
      </c>
      <c r="J3" t="str">
        <f t="shared" si="0"/>
        <v>No Returns Applicable?</v>
      </c>
      <c r="K3" s="1" t="s">
        <v>28</v>
      </c>
      <c r="L3" s="2">
        <v>280</v>
      </c>
      <c r="M3" s="2">
        <v>129</v>
      </c>
      <c r="N3" s="2">
        <v>53</v>
      </c>
      <c r="O3">
        <v>2.5</v>
      </c>
    </row>
    <row r="4" spans="1:17" x14ac:dyDescent="0.3">
      <c r="A4" s="1" t="s">
        <v>29</v>
      </c>
      <c r="B4" s="1" t="s">
        <v>30</v>
      </c>
      <c r="C4" s="1" t="s">
        <v>17</v>
      </c>
      <c r="D4" s="1" t="s">
        <v>18</v>
      </c>
      <c r="E4" s="1" t="s">
        <v>19</v>
      </c>
      <c r="F4" s="1" t="s">
        <v>31</v>
      </c>
      <c r="G4" s="1" t="s">
        <v>32</v>
      </c>
      <c r="H4" s="1" t="s">
        <v>21</v>
      </c>
      <c r="I4" s="1" t="s">
        <v>33</v>
      </c>
      <c r="J4" t="str">
        <f t="shared" si="0"/>
        <v>No Returns Applicable?</v>
      </c>
      <c r="K4" s="1" t="s">
        <v>34</v>
      </c>
      <c r="L4" s="2">
        <v>299</v>
      </c>
      <c r="M4" s="2">
        <v>130</v>
      </c>
      <c r="N4" s="2">
        <v>56</v>
      </c>
      <c r="O4">
        <v>3.2</v>
      </c>
      <c r="Q4" s="1"/>
    </row>
    <row r="5" spans="1:17" x14ac:dyDescent="0.3">
      <c r="A5" s="1" t="s">
        <v>35</v>
      </c>
      <c r="B5" s="1" t="s">
        <v>36</v>
      </c>
      <c r="C5" s="1" t="s">
        <v>26</v>
      </c>
      <c r="D5" s="1" t="s">
        <v>27</v>
      </c>
      <c r="E5" s="1" t="s">
        <v>19</v>
      </c>
      <c r="F5" s="1" t="s">
        <v>31</v>
      </c>
      <c r="G5" s="1" t="s">
        <v>32</v>
      </c>
      <c r="H5" s="1" t="s">
        <v>21</v>
      </c>
      <c r="I5" s="1" t="s">
        <v>22</v>
      </c>
      <c r="J5" t="str">
        <f t="shared" si="0"/>
        <v>No Returns Applicable?</v>
      </c>
      <c r="K5" s="1" t="s">
        <v>37</v>
      </c>
      <c r="L5" s="2">
        <v>499</v>
      </c>
      <c r="M5" s="2">
        <v>179</v>
      </c>
      <c r="N5" s="2">
        <v>64</v>
      </c>
      <c r="O5">
        <v>3.2</v>
      </c>
    </row>
    <row r="6" spans="1:17" x14ac:dyDescent="0.3">
      <c r="A6" s="1" t="s">
        <v>38</v>
      </c>
      <c r="B6" s="1" t="s">
        <v>39</v>
      </c>
      <c r="C6" s="1" t="s">
        <v>40</v>
      </c>
      <c r="D6" s="1" t="s">
        <v>41</v>
      </c>
      <c r="E6" s="1" t="s">
        <v>19</v>
      </c>
      <c r="F6" s="1" t="s">
        <v>31</v>
      </c>
      <c r="G6" s="1" t="s">
        <v>32</v>
      </c>
      <c r="H6" s="1" t="s">
        <v>21</v>
      </c>
      <c r="I6" s="1" t="s">
        <v>22</v>
      </c>
      <c r="J6" t="str">
        <f t="shared" si="0"/>
        <v>No Returns Applicable?</v>
      </c>
      <c r="K6" s="1" t="s">
        <v>34</v>
      </c>
      <c r="L6" s="2">
        <v>349</v>
      </c>
      <c r="M6" s="2">
        <v>139</v>
      </c>
      <c r="N6" s="2">
        <v>60</v>
      </c>
      <c r="O6">
        <v>3.2</v>
      </c>
    </row>
    <row r="7" spans="1:17" x14ac:dyDescent="0.3">
      <c r="A7" s="1" t="s">
        <v>42</v>
      </c>
      <c r="B7" s="1" t="s">
        <v>43</v>
      </c>
      <c r="C7" s="1" t="s">
        <v>26</v>
      </c>
      <c r="D7" s="1" t="s">
        <v>27</v>
      </c>
      <c r="E7" s="1" t="s">
        <v>19</v>
      </c>
      <c r="F7" s="1" t="s">
        <v>20</v>
      </c>
      <c r="G7" s="1" t="s">
        <v>32</v>
      </c>
      <c r="H7" s="1" t="s">
        <v>21</v>
      </c>
      <c r="I7" s="1" t="s">
        <v>22</v>
      </c>
      <c r="J7" t="str">
        <f t="shared" si="0"/>
        <v>No Returns Applicable?</v>
      </c>
      <c r="K7" s="1" t="s">
        <v>34</v>
      </c>
      <c r="L7" s="2">
        <v>549</v>
      </c>
      <c r="M7" s="2">
        <v>139</v>
      </c>
      <c r="N7" s="2">
        <v>74</v>
      </c>
      <c r="O7">
        <v>3.2</v>
      </c>
    </row>
    <row r="8" spans="1:17" x14ac:dyDescent="0.3">
      <c r="A8" s="1" t="s">
        <v>44</v>
      </c>
      <c r="B8" s="1" t="s">
        <v>45</v>
      </c>
      <c r="C8" s="1" t="s">
        <v>17</v>
      </c>
      <c r="D8" s="1" t="s">
        <v>41</v>
      </c>
      <c r="E8" s="1" t="s">
        <v>19</v>
      </c>
      <c r="F8" s="1" t="s">
        <v>31</v>
      </c>
      <c r="G8" s="1" t="s">
        <v>32</v>
      </c>
      <c r="H8" s="1" t="s">
        <v>46</v>
      </c>
      <c r="I8" s="1" t="s">
        <v>22</v>
      </c>
      <c r="J8" t="str">
        <f t="shared" si="0"/>
        <v>No Returns Applicable?</v>
      </c>
      <c r="K8" s="1" t="s">
        <v>47</v>
      </c>
      <c r="L8" s="2">
        <v>1299</v>
      </c>
      <c r="M8" s="2">
        <v>499</v>
      </c>
      <c r="N8" s="2">
        <v>61</v>
      </c>
      <c r="O8">
        <v>1.7</v>
      </c>
    </row>
    <row r="9" spans="1:17" x14ac:dyDescent="0.3">
      <c r="A9" s="1" t="s">
        <v>48</v>
      </c>
      <c r="B9" s="1" t="s">
        <v>49</v>
      </c>
      <c r="C9" s="1" t="s">
        <v>26</v>
      </c>
      <c r="D9" s="1" t="s">
        <v>18</v>
      </c>
      <c r="E9" s="1" t="s">
        <v>19</v>
      </c>
      <c r="F9" s="1" t="s">
        <v>31</v>
      </c>
      <c r="G9" s="1" t="s">
        <v>32</v>
      </c>
      <c r="H9" s="1" t="s">
        <v>21</v>
      </c>
      <c r="I9" s="1" t="s">
        <v>22</v>
      </c>
      <c r="J9" t="str">
        <f t="shared" si="0"/>
        <v>No Returns Applicable?</v>
      </c>
      <c r="K9" s="1" t="s">
        <v>37</v>
      </c>
      <c r="L9" s="2">
        <v>399</v>
      </c>
      <c r="M9" s="2">
        <v>159</v>
      </c>
      <c r="N9" s="2">
        <v>60</v>
      </c>
      <c r="O9">
        <v>3.2</v>
      </c>
    </row>
    <row r="10" spans="1:17" x14ac:dyDescent="0.3">
      <c r="A10" s="1" t="s">
        <v>50</v>
      </c>
      <c r="B10" s="1" t="s">
        <v>51</v>
      </c>
      <c r="C10" s="1" t="s">
        <v>52</v>
      </c>
      <c r="D10" s="1" t="s">
        <v>41</v>
      </c>
      <c r="E10" s="1" t="s">
        <v>19</v>
      </c>
      <c r="F10" s="1" t="s">
        <v>20</v>
      </c>
      <c r="G10" s="1" t="s">
        <v>32</v>
      </c>
      <c r="H10" s="1" t="s">
        <v>21</v>
      </c>
      <c r="I10" s="1" t="s">
        <v>33</v>
      </c>
      <c r="J10" t="str">
        <f t="shared" si="0"/>
        <v>No Returns Applicable?</v>
      </c>
      <c r="K10" s="1" t="s">
        <v>47</v>
      </c>
      <c r="L10" s="2">
        <v>399</v>
      </c>
      <c r="M10" s="2">
        <v>130</v>
      </c>
      <c r="N10" s="2">
        <v>67</v>
      </c>
      <c r="O10">
        <v>4.0999999999999996</v>
      </c>
    </row>
    <row r="11" spans="1:17" x14ac:dyDescent="0.3">
      <c r="A11" s="1" t="s">
        <v>53</v>
      </c>
      <c r="B11" s="1" t="s">
        <v>54</v>
      </c>
      <c r="C11" s="1" t="s">
        <v>52</v>
      </c>
      <c r="D11" s="1" t="s">
        <v>18</v>
      </c>
      <c r="E11" s="1" t="s">
        <v>19</v>
      </c>
      <c r="F11" s="1" t="s">
        <v>20</v>
      </c>
      <c r="G11" s="1" t="s">
        <v>32</v>
      </c>
      <c r="H11" s="1" t="s">
        <v>55</v>
      </c>
      <c r="I11" s="1" t="s">
        <v>22</v>
      </c>
      <c r="J11" t="str">
        <f t="shared" si="0"/>
        <v>No Returns Applicable?</v>
      </c>
      <c r="K11" s="1" t="s">
        <v>56</v>
      </c>
      <c r="L11" s="2">
        <v>999</v>
      </c>
      <c r="M11" s="2">
        <v>109</v>
      </c>
      <c r="N11" s="2">
        <v>89</v>
      </c>
      <c r="O11">
        <v>3.2</v>
      </c>
    </row>
    <row r="12" spans="1:17" x14ac:dyDescent="0.3">
      <c r="A12" s="1" t="s">
        <v>57</v>
      </c>
      <c r="B12" s="1" t="s">
        <v>58</v>
      </c>
      <c r="C12" s="1" t="s">
        <v>26</v>
      </c>
      <c r="D12" s="1" t="s">
        <v>18</v>
      </c>
      <c r="E12" s="1" t="s">
        <v>19</v>
      </c>
      <c r="F12" s="1" t="s">
        <v>31</v>
      </c>
      <c r="G12" s="1" t="s">
        <v>32</v>
      </c>
      <c r="H12" s="1" t="s">
        <v>21</v>
      </c>
      <c r="I12" s="1" t="s">
        <v>33</v>
      </c>
      <c r="J12" t="str">
        <f t="shared" si="0"/>
        <v>No Returns Applicable?</v>
      </c>
      <c r="K12" s="1" t="s">
        <v>37</v>
      </c>
      <c r="L12" s="2">
        <v>399</v>
      </c>
      <c r="M12" s="2">
        <v>159</v>
      </c>
      <c r="N12" s="2">
        <v>60</v>
      </c>
      <c r="O12">
        <v>3.2</v>
      </c>
    </row>
    <row r="13" spans="1:17" x14ac:dyDescent="0.3">
      <c r="A13" s="1" t="s">
        <v>59</v>
      </c>
      <c r="B13" s="1" t="s">
        <v>60</v>
      </c>
      <c r="C13" s="1" t="s">
        <v>26</v>
      </c>
      <c r="D13" s="1" t="s">
        <v>41</v>
      </c>
      <c r="E13" s="1" t="s">
        <v>19</v>
      </c>
      <c r="F13" s="1" t="s">
        <v>31</v>
      </c>
      <c r="G13" s="1" t="s">
        <v>32</v>
      </c>
      <c r="H13" s="1" t="s">
        <v>21</v>
      </c>
      <c r="I13" s="1" t="s">
        <v>22</v>
      </c>
      <c r="J13" t="str">
        <f t="shared" si="0"/>
        <v>No Returns Applicable?</v>
      </c>
      <c r="K13" s="1" t="s">
        <v>61</v>
      </c>
      <c r="L13" s="2">
        <v>299</v>
      </c>
      <c r="M13" s="2">
        <v>141</v>
      </c>
      <c r="N13" s="2">
        <v>52</v>
      </c>
      <c r="O13">
        <v>3.2</v>
      </c>
    </row>
    <row r="14" spans="1:17" x14ac:dyDescent="0.3">
      <c r="A14" s="1" t="s">
        <v>62</v>
      </c>
      <c r="B14" s="1" t="s">
        <v>63</v>
      </c>
      <c r="C14" s="1" t="s">
        <v>64</v>
      </c>
      <c r="D14" s="1" t="s">
        <v>18</v>
      </c>
      <c r="E14" s="1" t="s">
        <v>19</v>
      </c>
      <c r="F14" s="1" t="s">
        <v>20</v>
      </c>
      <c r="G14" s="1" t="s">
        <v>32</v>
      </c>
      <c r="H14" s="1" t="s">
        <v>21</v>
      </c>
      <c r="I14" s="1" t="s">
        <v>22</v>
      </c>
      <c r="J14" t="str">
        <f t="shared" si="0"/>
        <v>No Returns Applicable?</v>
      </c>
      <c r="K14" s="1" t="s">
        <v>65</v>
      </c>
      <c r="L14" s="2">
        <v>1399</v>
      </c>
      <c r="M14" s="2">
        <v>999</v>
      </c>
      <c r="N14" s="2">
        <v>28</v>
      </c>
      <c r="O14">
        <v>3.2</v>
      </c>
    </row>
    <row r="15" spans="1:17" x14ac:dyDescent="0.3">
      <c r="A15" s="1" t="s">
        <v>66</v>
      </c>
      <c r="B15" s="1" t="s">
        <v>67</v>
      </c>
      <c r="C15" s="1" t="s">
        <v>26</v>
      </c>
      <c r="D15" s="1" t="s">
        <v>41</v>
      </c>
      <c r="E15" s="1" t="s">
        <v>19</v>
      </c>
      <c r="F15" s="1" t="s">
        <v>31</v>
      </c>
      <c r="G15" s="1" t="s">
        <v>32</v>
      </c>
      <c r="H15" s="1" t="s">
        <v>21</v>
      </c>
      <c r="I15" s="1" t="s">
        <v>22</v>
      </c>
      <c r="J15" t="str">
        <f t="shared" si="0"/>
        <v>No Returns Applicable?</v>
      </c>
      <c r="K15" s="1" t="s">
        <v>68</v>
      </c>
      <c r="L15" s="2">
        <v>499</v>
      </c>
      <c r="M15" s="2">
        <v>155</v>
      </c>
      <c r="N15" s="2">
        <v>68</v>
      </c>
      <c r="O15">
        <v>3.2</v>
      </c>
    </row>
    <row r="16" spans="1:17" x14ac:dyDescent="0.3">
      <c r="A16" s="1" t="s">
        <v>69</v>
      </c>
      <c r="B16" s="1" t="s">
        <v>70</v>
      </c>
      <c r="C16" s="1" t="s">
        <v>17</v>
      </c>
      <c r="D16" s="1" t="s">
        <v>27</v>
      </c>
      <c r="E16" s="1" t="s">
        <v>19</v>
      </c>
      <c r="F16" s="1" t="s">
        <v>31</v>
      </c>
      <c r="G16" s="1" t="s">
        <v>32</v>
      </c>
      <c r="H16" s="1" t="s">
        <v>21</v>
      </c>
      <c r="I16" s="1" t="s">
        <v>33</v>
      </c>
      <c r="J16" t="str">
        <f t="shared" si="0"/>
        <v>No Returns Applicable?</v>
      </c>
      <c r="K16" s="1" t="s">
        <v>71</v>
      </c>
      <c r="L16" s="2">
        <v>399</v>
      </c>
      <c r="M16" s="2">
        <v>147</v>
      </c>
      <c r="N16" s="2">
        <v>63</v>
      </c>
      <c r="O16">
        <v>3.2</v>
      </c>
    </row>
    <row r="17" spans="1:15" x14ac:dyDescent="0.3">
      <c r="A17" s="1" t="s">
        <v>72</v>
      </c>
      <c r="B17" s="1" t="s">
        <v>73</v>
      </c>
      <c r="C17" s="1" t="s">
        <v>26</v>
      </c>
      <c r="D17" s="1" t="s">
        <v>41</v>
      </c>
      <c r="E17" s="1" t="s">
        <v>19</v>
      </c>
      <c r="F17" s="1" t="s">
        <v>31</v>
      </c>
      <c r="G17" s="1" t="s">
        <v>32</v>
      </c>
      <c r="H17" s="1" t="s">
        <v>21</v>
      </c>
      <c r="I17" s="1" t="s">
        <v>22</v>
      </c>
      <c r="J17" t="str">
        <f t="shared" si="0"/>
        <v>No Returns Applicable?</v>
      </c>
      <c r="K17" s="1" t="s">
        <v>37</v>
      </c>
      <c r="L17" s="2">
        <v>499</v>
      </c>
      <c r="M17" s="2">
        <v>170</v>
      </c>
      <c r="N17" s="2">
        <v>65</v>
      </c>
      <c r="O17">
        <v>3.2</v>
      </c>
    </row>
    <row r="18" spans="1:15" x14ac:dyDescent="0.3">
      <c r="A18" s="1" t="s">
        <v>74</v>
      </c>
      <c r="B18" s="1" t="s">
        <v>49</v>
      </c>
      <c r="C18" s="1" t="s">
        <v>26</v>
      </c>
      <c r="D18" s="1" t="s">
        <v>41</v>
      </c>
      <c r="E18" s="1" t="s">
        <v>19</v>
      </c>
      <c r="F18" s="1" t="s">
        <v>31</v>
      </c>
      <c r="G18" s="1" t="s">
        <v>32</v>
      </c>
      <c r="H18" s="1" t="s">
        <v>21</v>
      </c>
      <c r="I18" s="1" t="s">
        <v>22</v>
      </c>
      <c r="J18" t="str">
        <f t="shared" si="0"/>
        <v>No Returns Applicable?</v>
      </c>
      <c r="K18" s="1" t="s">
        <v>75</v>
      </c>
      <c r="L18" s="2">
        <v>941</v>
      </c>
      <c r="M18" s="2">
        <v>168</v>
      </c>
      <c r="N18" s="2">
        <v>82</v>
      </c>
      <c r="O18">
        <v>3.2</v>
      </c>
    </row>
    <row r="19" spans="1:15" x14ac:dyDescent="0.3">
      <c r="A19" s="1" t="s">
        <v>76</v>
      </c>
      <c r="B19" s="1" t="s">
        <v>77</v>
      </c>
      <c r="C19" s="1" t="s">
        <v>17</v>
      </c>
      <c r="D19" s="1" t="s">
        <v>41</v>
      </c>
      <c r="E19" s="1" t="s">
        <v>19</v>
      </c>
      <c r="F19" s="1" t="s">
        <v>31</v>
      </c>
      <c r="G19" s="1" t="s">
        <v>32</v>
      </c>
      <c r="H19" s="1" t="s">
        <v>21</v>
      </c>
      <c r="I19" s="1" t="s">
        <v>33</v>
      </c>
      <c r="J19" t="str">
        <f t="shared" si="0"/>
        <v>No Returns Applicable?</v>
      </c>
      <c r="K19" s="1" t="s">
        <v>71</v>
      </c>
      <c r="L19" s="2">
        <v>399</v>
      </c>
      <c r="M19" s="2">
        <v>159</v>
      </c>
      <c r="N19" s="2">
        <v>60</v>
      </c>
      <c r="O19">
        <v>3.2</v>
      </c>
    </row>
    <row r="20" spans="1:15" x14ac:dyDescent="0.3">
      <c r="A20" s="1" t="s">
        <v>78</v>
      </c>
      <c r="B20" s="1" t="s">
        <v>58</v>
      </c>
      <c r="C20" s="1" t="s">
        <v>17</v>
      </c>
      <c r="D20" s="1" t="s">
        <v>41</v>
      </c>
      <c r="E20" s="1" t="s">
        <v>19</v>
      </c>
      <c r="F20" s="1" t="s">
        <v>20</v>
      </c>
      <c r="G20" s="1" t="s">
        <v>32</v>
      </c>
      <c r="H20" s="1" t="s">
        <v>21</v>
      </c>
      <c r="I20" s="1" t="s">
        <v>22</v>
      </c>
      <c r="J20" t="str">
        <f t="shared" si="0"/>
        <v>No Returns Applicable?</v>
      </c>
      <c r="K20" s="1" t="s">
        <v>56</v>
      </c>
      <c r="L20" s="2">
        <v>789</v>
      </c>
      <c r="M20" s="2">
        <v>265</v>
      </c>
      <c r="N20" s="2">
        <v>66</v>
      </c>
      <c r="O20">
        <v>3.2</v>
      </c>
    </row>
    <row r="21" spans="1:15" x14ac:dyDescent="0.3">
      <c r="A21" s="1" t="s">
        <v>79</v>
      </c>
      <c r="B21" s="1" t="s">
        <v>49</v>
      </c>
      <c r="C21" s="1" t="s">
        <v>26</v>
      </c>
      <c r="D21" s="1" t="s">
        <v>18</v>
      </c>
      <c r="E21" s="1" t="s">
        <v>19</v>
      </c>
      <c r="F21" s="1" t="s">
        <v>31</v>
      </c>
      <c r="G21" s="1" t="s">
        <v>32</v>
      </c>
      <c r="H21" s="1" t="s">
        <v>21</v>
      </c>
      <c r="I21" s="1" t="s">
        <v>22</v>
      </c>
      <c r="J21" t="str">
        <f t="shared" si="0"/>
        <v>No Returns Applicable?</v>
      </c>
      <c r="K21" s="1" t="s">
        <v>37</v>
      </c>
      <c r="L21" s="2">
        <v>399</v>
      </c>
      <c r="M21" s="2">
        <v>159</v>
      </c>
      <c r="N21" s="2">
        <v>60</v>
      </c>
      <c r="O21">
        <v>3.2</v>
      </c>
    </row>
    <row r="22" spans="1:15" x14ac:dyDescent="0.3">
      <c r="A22" s="1" t="s">
        <v>80</v>
      </c>
      <c r="B22" s="1" t="s">
        <v>81</v>
      </c>
      <c r="C22" s="1" t="s">
        <v>52</v>
      </c>
      <c r="D22" s="1" t="s">
        <v>41</v>
      </c>
      <c r="E22" s="1" t="s">
        <v>19</v>
      </c>
      <c r="F22" s="1" t="s">
        <v>20</v>
      </c>
      <c r="G22" s="1" t="s">
        <v>32</v>
      </c>
      <c r="H22" s="1" t="s">
        <v>21</v>
      </c>
      <c r="I22" s="1" t="s">
        <v>33</v>
      </c>
      <c r="J22" t="str">
        <f t="shared" si="0"/>
        <v>No Returns Applicable?</v>
      </c>
      <c r="K22" s="1" t="s">
        <v>71</v>
      </c>
      <c r="L22" s="2">
        <v>499</v>
      </c>
      <c r="M22" s="2">
        <v>189</v>
      </c>
      <c r="N22" s="2">
        <v>62</v>
      </c>
      <c r="O22">
        <v>3.2</v>
      </c>
    </row>
    <row r="23" spans="1:15" x14ac:dyDescent="0.3">
      <c r="A23" s="1" t="s">
        <v>82</v>
      </c>
      <c r="B23" s="1" t="s">
        <v>36</v>
      </c>
      <c r="C23" s="1" t="s">
        <v>83</v>
      </c>
      <c r="D23" s="1" t="s">
        <v>18</v>
      </c>
      <c r="E23" s="1" t="s">
        <v>19</v>
      </c>
      <c r="F23" s="1" t="s">
        <v>20</v>
      </c>
      <c r="G23" s="1" t="s">
        <v>32</v>
      </c>
      <c r="H23" s="1" t="s">
        <v>21</v>
      </c>
      <c r="I23" s="1" t="s">
        <v>22</v>
      </c>
      <c r="J23" t="str">
        <f t="shared" si="0"/>
        <v>No Returns Applicable?</v>
      </c>
      <c r="K23" s="1" t="s">
        <v>84</v>
      </c>
      <c r="L23" s="2">
        <v>449</v>
      </c>
      <c r="M23" s="2">
        <v>331</v>
      </c>
      <c r="N23" s="2">
        <v>26</v>
      </c>
      <c r="O23">
        <v>3.2</v>
      </c>
    </row>
    <row r="24" spans="1:15" x14ac:dyDescent="0.3">
      <c r="A24" s="1" t="s">
        <v>85</v>
      </c>
      <c r="B24" s="1" t="s">
        <v>86</v>
      </c>
      <c r="C24" s="1" t="s">
        <v>26</v>
      </c>
      <c r="D24" s="1" t="s">
        <v>41</v>
      </c>
      <c r="E24" s="1" t="s">
        <v>19</v>
      </c>
      <c r="F24" s="1" t="s">
        <v>20</v>
      </c>
      <c r="G24" s="1" t="s">
        <v>32</v>
      </c>
      <c r="H24" s="1" t="s">
        <v>21</v>
      </c>
      <c r="I24" s="1" t="s">
        <v>22</v>
      </c>
      <c r="J24" t="str">
        <f t="shared" si="0"/>
        <v>No Returns Applicable?</v>
      </c>
      <c r="K24" s="1" t="s">
        <v>71</v>
      </c>
      <c r="L24" s="2">
        <v>800</v>
      </c>
      <c r="M24" s="2">
        <v>199</v>
      </c>
      <c r="N24" s="2">
        <v>75</v>
      </c>
      <c r="O24">
        <v>3.2</v>
      </c>
    </row>
    <row r="25" spans="1:15" x14ac:dyDescent="0.3">
      <c r="A25" s="1" t="s">
        <v>87</v>
      </c>
      <c r="B25" s="1" t="s">
        <v>88</v>
      </c>
      <c r="C25" s="1" t="s">
        <v>17</v>
      </c>
      <c r="D25" s="1" t="s">
        <v>18</v>
      </c>
      <c r="E25" s="1" t="s">
        <v>19</v>
      </c>
      <c r="F25" s="1" t="s">
        <v>20</v>
      </c>
      <c r="G25" s="1" t="s">
        <v>32</v>
      </c>
      <c r="H25" s="1" t="s">
        <v>21</v>
      </c>
      <c r="I25" s="1" t="s">
        <v>22</v>
      </c>
      <c r="J25" t="str">
        <f t="shared" si="0"/>
        <v>No Returns Applicable?</v>
      </c>
      <c r="K25" s="1" t="s">
        <v>61</v>
      </c>
      <c r="L25" s="2">
        <v>999</v>
      </c>
      <c r="M25" s="2">
        <v>141</v>
      </c>
      <c r="N25" s="2">
        <v>85</v>
      </c>
      <c r="O25">
        <v>3.2</v>
      </c>
    </row>
    <row r="26" spans="1:15" x14ac:dyDescent="0.3">
      <c r="A26" s="1" t="s">
        <v>89</v>
      </c>
      <c r="B26" s="1" t="s">
        <v>90</v>
      </c>
      <c r="C26" s="1" t="s">
        <v>52</v>
      </c>
      <c r="D26" s="1" t="s">
        <v>41</v>
      </c>
      <c r="E26" s="1" t="s">
        <v>19</v>
      </c>
      <c r="F26" s="1" t="s">
        <v>20</v>
      </c>
      <c r="G26" s="1" t="s">
        <v>32</v>
      </c>
      <c r="H26" s="1" t="s">
        <v>21</v>
      </c>
      <c r="I26" s="1" t="s">
        <v>22</v>
      </c>
      <c r="J26" t="str">
        <f t="shared" si="0"/>
        <v>No Returns Applicable?</v>
      </c>
      <c r="K26" s="1" t="s">
        <v>71</v>
      </c>
      <c r="L26" s="2">
        <v>299</v>
      </c>
      <c r="M26" s="2">
        <v>158</v>
      </c>
      <c r="N26" s="2">
        <v>47</v>
      </c>
      <c r="O26">
        <v>3.2</v>
      </c>
    </row>
    <row r="27" spans="1:15" x14ac:dyDescent="0.3">
      <c r="A27" s="1" t="s">
        <v>91</v>
      </c>
      <c r="B27" s="1" t="s">
        <v>49</v>
      </c>
      <c r="C27" s="1" t="s">
        <v>26</v>
      </c>
      <c r="D27" s="1" t="s">
        <v>18</v>
      </c>
      <c r="E27" s="1" t="s">
        <v>19</v>
      </c>
      <c r="F27" s="1" t="s">
        <v>31</v>
      </c>
      <c r="G27" s="1" t="s">
        <v>32</v>
      </c>
      <c r="H27" s="1" t="s">
        <v>21</v>
      </c>
      <c r="I27" s="1" t="s">
        <v>22</v>
      </c>
      <c r="J27" t="str">
        <f t="shared" si="0"/>
        <v>No Returns Applicable?</v>
      </c>
      <c r="K27" s="1" t="s">
        <v>92</v>
      </c>
      <c r="L27" s="2">
        <v>399</v>
      </c>
      <c r="M27" s="2">
        <v>159</v>
      </c>
      <c r="N27" s="2">
        <v>60</v>
      </c>
      <c r="O27">
        <v>3.2</v>
      </c>
    </row>
    <row r="28" spans="1:15" x14ac:dyDescent="0.3">
      <c r="A28" s="1" t="s">
        <v>93</v>
      </c>
      <c r="B28" s="1" t="s">
        <v>81</v>
      </c>
      <c r="C28" s="1" t="s">
        <v>52</v>
      </c>
      <c r="D28" s="1" t="s">
        <v>18</v>
      </c>
      <c r="E28" s="1" t="s">
        <v>19</v>
      </c>
      <c r="F28" s="1" t="s">
        <v>20</v>
      </c>
      <c r="G28" s="1" t="s">
        <v>32</v>
      </c>
      <c r="H28" s="1" t="s">
        <v>21</v>
      </c>
      <c r="I28" s="1" t="s">
        <v>33</v>
      </c>
      <c r="J28" t="str">
        <f t="shared" si="0"/>
        <v>No Returns Applicable?</v>
      </c>
      <c r="K28" s="1" t="s">
        <v>71</v>
      </c>
      <c r="L28" s="2">
        <v>499</v>
      </c>
      <c r="M28" s="2">
        <v>189</v>
      </c>
      <c r="N28" s="2">
        <v>62</v>
      </c>
      <c r="O28">
        <v>3.2</v>
      </c>
    </row>
    <row r="29" spans="1:15" x14ac:dyDescent="0.3">
      <c r="A29" s="1" t="s">
        <v>94</v>
      </c>
      <c r="B29" s="1" t="s">
        <v>95</v>
      </c>
      <c r="C29" s="1" t="s">
        <v>52</v>
      </c>
      <c r="D29" s="1" t="s">
        <v>41</v>
      </c>
      <c r="E29" s="1" t="s">
        <v>19</v>
      </c>
      <c r="F29" s="1" t="s">
        <v>31</v>
      </c>
      <c r="G29" s="1" t="s">
        <v>32</v>
      </c>
      <c r="H29" s="1" t="s">
        <v>21</v>
      </c>
      <c r="I29" s="1" t="s">
        <v>33</v>
      </c>
      <c r="J29" t="str">
        <f t="shared" si="0"/>
        <v>No Returns Applicable?</v>
      </c>
      <c r="K29" s="1" t="s">
        <v>71</v>
      </c>
      <c r="L29" s="2">
        <v>399</v>
      </c>
      <c r="M29" s="2">
        <v>145</v>
      </c>
      <c r="N29" s="2">
        <v>63</v>
      </c>
      <c r="O29">
        <v>3.2</v>
      </c>
    </row>
    <row r="30" spans="1:15" x14ac:dyDescent="0.3">
      <c r="A30" s="1" t="s">
        <v>96</v>
      </c>
      <c r="B30" s="1" t="s">
        <v>97</v>
      </c>
      <c r="C30" s="1" t="s">
        <v>98</v>
      </c>
      <c r="D30" s="1" t="s">
        <v>41</v>
      </c>
      <c r="E30" s="1" t="s">
        <v>19</v>
      </c>
      <c r="F30" s="1" t="s">
        <v>31</v>
      </c>
      <c r="G30" s="1" t="s">
        <v>32</v>
      </c>
      <c r="H30" s="1" t="s">
        <v>21</v>
      </c>
      <c r="I30" s="1" t="s">
        <v>22</v>
      </c>
      <c r="J30" t="str">
        <f t="shared" si="0"/>
        <v>No Returns Applicable?</v>
      </c>
      <c r="K30" s="1" t="s">
        <v>99</v>
      </c>
      <c r="L30" s="2">
        <v>699</v>
      </c>
      <c r="M30" s="2">
        <v>213</v>
      </c>
      <c r="N30" s="2">
        <v>69</v>
      </c>
      <c r="O30">
        <v>3.2</v>
      </c>
    </row>
    <row r="31" spans="1:15" x14ac:dyDescent="0.3">
      <c r="A31" s="1" t="s">
        <v>100</v>
      </c>
      <c r="B31" s="1" t="s">
        <v>101</v>
      </c>
      <c r="C31" s="1" t="s">
        <v>98</v>
      </c>
      <c r="D31" s="1" t="s">
        <v>41</v>
      </c>
      <c r="E31" s="1" t="s">
        <v>19</v>
      </c>
      <c r="F31" s="1" t="s">
        <v>20</v>
      </c>
      <c r="G31" s="1" t="s">
        <v>32</v>
      </c>
      <c r="H31" s="1" t="s">
        <v>21</v>
      </c>
      <c r="I31" s="1" t="s">
        <v>22</v>
      </c>
      <c r="J31" t="str">
        <f t="shared" si="0"/>
        <v>No Returns Applicable?</v>
      </c>
      <c r="K31" s="1" t="s">
        <v>102</v>
      </c>
      <c r="L31" s="2">
        <v>299</v>
      </c>
      <c r="M31" s="2">
        <v>133</v>
      </c>
      <c r="N31" s="2">
        <v>55</v>
      </c>
      <c r="O31">
        <v>3.2</v>
      </c>
    </row>
    <row r="32" spans="1:15" x14ac:dyDescent="0.3">
      <c r="A32" s="1" t="s">
        <v>103</v>
      </c>
      <c r="B32" s="1" t="s">
        <v>104</v>
      </c>
      <c r="C32" s="1" t="s">
        <v>17</v>
      </c>
      <c r="D32" s="1" t="s">
        <v>27</v>
      </c>
      <c r="E32" s="1" t="s">
        <v>19</v>
      </c>
      <c r="F32" s="1" t="s">
        <v>31</v>
      </c>
      <c r="G32" s="1" t="s">
        <v>32</v>
      </c>
      <c r="H32" s="1" t="s">
        <v>21</v>
      </c>
      <c r="I32" s="1" t="s">
        <v>33</v>
      </c>
      <c r="J32" t="str">
        <f t="shared" si="0"/>
        <v>No Returns Applicable?</v>
      </c>
      <c r="K32" s="1" t="s">
        <v>71</v>
      </c>
      <c r="L32" s="2">
        <v>399</v>
      </c>
      <c r="M32" s="2">
        <v>145</v>
      </c>
      <c r="N32" s="2">
        <v>63</v>
      </c>
      <c r="O32">
        <v>3.2</v>
      </c>
    </row>
    <row r="33" spans="1:15" x14ac:dyDescent="0.3">
      <c r="A33" s="1" t="s">
        <v>105</v>
      </c>
      <c r="B33" s="1" t="s">
        <v>106</v>
      </c>
      <c r="C33" s="1" t="s">
        <v>26</v>
      </c>
      <c r="D33" s="1" t="s">
        <v>27</v>
      </c>
      <c r="E33" s="1" t="s">
        <v>19</v>
      </c>
      <c r="F33" s="1" t="s">
        <v>20</v>
      </c>
      <c r="G33" s="1" t="s">
        <v>32</v>
      </c>
      <c r="H33" s="1" t="s">
        <v>21</v>
      </c>
      <c r="I33" s="1" t="s">
        <v>22</v>
      </c>
      <c r="J33" t="str">
        <f t="shared" si="0"/>
        <v>No Returns Applicable?</v>
      </c>
      <c r="K33" s="1" t="s">
        <v>107</v>
      </c>
      <c r="L33" s="2">
        <v>499</v>
      </c>
      <c r="M33" s="2">
        <v>130</v>
      </c>
      <c r="N33" s="2">
        <v>73</v>
      </c>
      <c r="O33">
        <v>3.2</v>
      </c>
    </row>
    <row r="34" spans="1:15" x14ac:dyDescent="0.3">
      <c r="A34" s="1" t="s">
        <v>108</v>
      </c>
      <c r="B34" s="1" t="s">
        <v>104</v>
      </c>
      <c r="C34" s="1" t="s">
        <v>17</v>
      </c>
      <c r="D34" s="1" t="s">
        <v>41</v>
      </c>
      <c r="E34" s="1" t="s">
        <v>19</v>
      </c>
      <c r="F34" s="1" t="s">
        <v>20</v>
      </c>
      <c r="G34" s="1" t="s">
        <v>32</v>
      </c>
      <c r="H34" s="1" t="s">
        <v>21</v>
      </c>
      <c r="I34" s="1" t="s">
        <v>22</v>
      </c>
      <c r="J34" t="str">
        <f t="shared" si="0"/>
        <v>No Returns Applicable?</v>
      </c>
      <c r="K34" s="1" t="s">
        <v>109</v>
      </c>
      <c r="L34" s="2">
        <v>499</v>
      </c>
      <c r="M34" s="2">
        <v>144</v>
      </c>
      <c r="N34" s="2">
        <v>71</v>
      </c>
      <c r="O34">
        <v>3.2</v>
      </c>
    </row>
    <row r="35" spans="1:15" x14ac:dyDescent="0.3">
      <c r="A35" s="1" t="s">
        <v>110</v>
      </c>
      <c r="B35" s="1" t="s">
        <v>111</v>
      </c>
      <c r="C35" s="1" t="s">
        <v>64</v>
      </c>
      <c r="D35" s="1" t="s">
        <v>41</v>
      </c>
      <c r="E35" s="1" t="s">
        <v>19</v>
      </c>
      <c r="F35" s="1" t="s">
        <v>20</v>
      </c>
      <c r="G35" s="1" t="s">
        <v>32</v>
      </c>
      <c r="H35" s="1" t="s">
        <v>21</v>
      </c>
      <c r="I35" s="1" t="s">
        <v>33</v>
      </c>
      <c r="J35" t="str">
        <f t="shared" si="0"/>
        <v>No Returns Applicable?</v>
      </c>
      <c r="K35" s="1" t="s">
        <v>75</v>
      </c>
      <c r="L35" s="2">
        <v>495</v>
      </c>
      <c r="M35" s="2">
        <v>159</v>
      </c>
      <c r="N35" s="2">
        <v>67</v>
      </c>
      <c r="O35">
        <v>3.2</v>
      </c>
    </row>
    <row r="36" spans="1:15" x14ac:dyDescent="0.3">
      <c r="A36" s="1" t="s">
        <v>112</v>
      </c>
      <c r="B36" s="1" t="s">
        <v>39</v>
      </c>
      <c r="C36" s="1" t="s">
        <v>40</v>
      </c>
      <c r="D36" s="1" t="s">
        <v>41</v>
      </c>
      <c r="E36" s="1" t="s">
        <v>19</v>
      </c>
      <c r="F36" s="1" t="s">
        <v>31</v>
      </c>
      <c r="G36" s="1" t="s">
        <v>32</v>
      </c>
      <c r="H36" s="1" t="s">
        <v>21</v>
      </c>
      <c r="I36" s="1" t="s">
        <v>33</v>
      </c>
      <c r="J36" t="str">
        <f t="shared" si="0"/>
        <v>No Returns Applicable?</v>
      </c>
      <c r="K36" s="1" t="s">
        <v>71</v>
      </c>
      <c r="L36" s="2">
        <v>399</v>
      </c>
      <c r="M36" s="2">
        <v>148</v>
      </c>
      <c r="N36" s="2">
        <v>62</v>
      </c>
      <c r="O36">
        <v>3.2</v>
      </c>
    </row>
    <row r="37" spans="1:15" x14ac:dyDescent="0.3">
      <c r="A37" s="1" t="s">
        <v>113</v>
      </c>
      <c r="B37" s="1" t="s">
        <v>114</v>
      </c>
      <c r="C37" s="1" t="s">
        <v>64</v>
      </c>
      <c r="D37" s="1" t="s">
        <v>41</v>
      </c>
      <c r="E37" s="1" t="s">
        <v>19</v>
      </c>
      <c r="F37" s="1" t="s">
        <v>31</v>
      </c>
      <c r="G37" s="1" t="s">
        <v>32</v>
      </c>
      <c r="H37" s="1" t="s">
        <v>21</v>
      </c>
      <c r="I37" s="1" t="s">
        <v>22</v>
      </c>
      <c r="J37" t="str">
        <f t="shared" si="0"/>
        <v>No Returns Applicable?</v>
      </c>
      <c r="K37" s="1" t="s">
        <v>115</v>
      </c>
      <c r="L37" s="2">
        <v>799</v>
      </c>
      <c r="M37" s="2">
        <v>195</v>
      </c>
      <c r="N37" s="2">
        <v>75</v>
      </c>
      <c r="O37">
        <v>2.7</v>
      </c>
    </row>
    <row r="38" spans="1:15" x14ac:dyDescent="0.3">
      <c r="A38" s="1" t="s">
        <v>116</v>
      </c>
      <c r="B38" s="1" t="s">
        <v>77</v>
      </c>
      <c r="C38" s="1" t="s">
        <v>98</v>
      </c>
      <c r="D38" s="1" t="s">
        <v>41</v>
      </c>
      <c r="E38" s="1" t="s">
        <v>19</v>
      </c>
      <c r="F38" s="1" t="s">
        <v>31</v>
      </c>
      <c r="G38" s="1" t="s">
        <v>32</v>
      </c>
      <c r="H38" s="1" t="s">
        <v>21</v>
      </c>
      <c r="I38" s="1" t="s">
        <v>22</v>
      </c>
      <c r="J38" t="str">
        <f t="shared" si="0"/>
        <v>No Returns Applicable?</v>
      </c>
      <c r="K38" s="1" t="s">
        <v>102</v>
      </c>
      <c r="L38" s="2">
        <v>565</v>
      </c>
      <c r="M38" s="2">
        <v>142</v>
      </c>
      <c r="N38" s="2">
        <v>74</v>
      </c>
      <c r="O38">
        <v>3.2</v>
      </c>
    </row>
    <row r="39" spans="1:15" x14ac:dyDescent="0.3">
      <c r="A39" s="1" t="s">
        <v>117</v>
      </c>
      <c r="B39" s="1" t="s">
        <v>118</v>
      </c>
      <c r="C39" s="1" t="s">
        <v>17</v>
      </c>
      <c r="D39" s="1" t="s">
        <v>27</v>
      </c>
      <c r="E39" s="1" t="s">
        <v>19</v>
      </c>
      <c r="F39" s="1" t="s">
        <v>31</v>
      </c>
      <c r="G39" s="1" t="s">
        <v>32</v>
      </c>
      <c r="H39" s="1" t="s">
        <v>21</v>
      </c>
      <c r="I39" s="1" t="s">
        <v>22</v>
      </c>
      <c r="J39" t="str">
        <f t="shared" si="0"/>
        <v>No Returns Applicable?</v>
      </c>
      <c r="K39" s="1" t="s">
        <v>119</v>
      </c>
      <c r="L39" s="2">
        <v>1299</v>
      </c>
      <c r="M39" s="2">
        <v>137</v>
      </c>
      <c r="N39" s="2">
        <v>89</v>
      </c>
      <c r="O39">
        <v>3.2</v>
      </c>
    </row>
    <row r="40" spans="1:15" x14ac:dyDescent="0.3">
      <c r="A40" s="1" t="s">
        <v>120</v>
      </c>
      <c r="B40" s="1" t="s">
        <v>121</v>
      </c>
      <c r="C40" s="1" t="s">
        <v>98</v>
      </c>
      <c r="D40" s="1" t="s">
        <v>27</v>
      </c>
      <c r="E40" s="1" t="s">
        <v>19</v>
      </c>
      <c r="F40" s="1" t="s">
        <v>20</v>
      </c>
      <c r="G40" s="1" t="s">
        <v>32</v>
      </c>
      <c r="H40" s="1" t="s">
        <v>21</v>
      </c>
      <c r="I40" s="1" t="s">
        <v>22</v>
      </c>
      <c r="J40" t="str">
        <f t="shared" si="0"/>
        <v>No Returns Applicable?</v>
      </c>
      <c r="K40" s="1" t="s">
        <v>122</v>
      </c>
      <c r="L40" s="2">
        <v>449</v>
      </c>
      <c r="M40" s="2">
        <v>399</v>
      </c>
      <c r="N40" s="2">
        <v>11</v>
      </c>
      <c r="O40">
        <v>3.2</v>
      </c>
    </row>
    <row r="41" spans="1:15" x14ac:dyDescent="0.3">
      <c r="A41" s="1" t="s">
        <v>123</v>
      </c>
      <c r="B41" s="1" t="s">
        <v>30</v>
      </c>
      <c r="C41" s="1" t="s">
        <v>17</v>
      </c>
      <c r="D41" s="1" t="s">
        <v>27</v>
      </c>
      <c r="E41" s="1" t="s">
        <v>19</v>
      </c>
      <c r="F41" s="1" t="s">
        <v>20</v>
      </c>
      <c r="G41" s="1" t="s">
        <v>32</v>
      </c>
      <c r="H41" s="1" t="s">
        <v>21</v>
      </c>
      <c r="I41" s="1" t="s">
        <v>22</v>
      </c>
      <c r="J41" t="str">
        <f t="shared" si="0"/>
        <v>No Returns Applicable?</v>
      </c>
      <c r="K41" s="1" t="s">
        <v>122</v>
      </c>
      <c r="L41" s="2">
        <v>445</v>
      </c>
      <c r="M41" s="2">
        <v>349</v>
      </c>
      <c r="N41" s="2">
        <v>21</v>
      </c>
      <c r="O41">
        <v>4</v>
      </c>
    </row>
    <row r="42" spans="1:15" x14ac:dyDescent="0.3">
      <c r="A42" s="1" t="s">
        <v>124</v>
      </c>
      <c r="B42" s="1" t="s">
        <v>88</v>
      </c>
      <c r="C42" s="1" t="s">
        <v>17</v>
      </c>
      <c r="D42" s="1" t="s">
        <v>18</v>
      </c>
      <c r="E42" s="1" t="s">
        <v>19</v>
      </c>
      <c r="F42" s="1" t="s">
        <v>20</v>
      </c>
      <c r="G42" s="1" t="s">
        <v>32</v>
      </c>
      <c r="H42" s="1" t="s">
        <v>21</v>
      </c>
      <c r="I42" s="1" t="s">
        <v>22</v>
      </c>
      <c r="J42" t="str">
        <f t="shared" si="0"/>
        <v>No Returns Applicable?</v>
      </c>
      <c r="K42" s="1" t="s">
        <v>61</v>
      </c>
      <c r="L42" s="2">
        <v>999</v>
      </c>
      <c r="M42" s="2">
        <v>141</v>
      </c>
      <c r="N42" s="2">
        <v>85</v>
      </c>
      <c r="O42">
        <v>3.2</v>
      </c>
    </row>
    <row r="43" spans="1:15" x14ac:dyDescent="0.3">
      <c r="A43" s="1" t="s">
        <v>125</v>
      </c>
      <c r="B43" s="1" t="s">
        <v>51</v>
      </c>
      <c r="C43" s="1" t="s">
        <v>52</v>
      </c>
      <c r="D43" s="1" t="s">
        <v>41</v>
      </c>
      <c r="E43" s="1" t="s">
        <v>19</v>
      </c>
      <c r="F43" s="1" t="s">
        <v>20</v>
      </c>
      <c r="G43" s="1" t="s">
        <v>32</v>
      </c>
      <c r="H43" s="1" t="s">
        <v>21</v>
      </c>
      <c r="I43" s="1" t="s">
        <v>33</v>
      </c>
      <c r="J43" t="str">
        <f t="shared" si="0"/>
        <v>No Returns Applicable?</v>
      </c>
      <c r="K43" s="1" t="s">
        <v>47</v>
      </c>
      <c r="L43" s="2">
        <v>399</v>
      </c>
      <c r="M43" s="2">
        <v>130</v>
      </c>
      <c r="N43" s="2">
        <v>67</v>
      </c>
      <c r="O43">
        <v>4.0999999999999996</v>
      </c>
    </row>
    <row r="44" spans="1:15" x14ac:dyDescent="0.3">
      <c r="A44" s="1" t="s">
        <v>126</v>
      </c>
      <c r="B44" s="1" t="s">
        <v>70</v>
      </c>
      <c r="C44" s="1" t="s">
        <v>17</v>
      </c>
      <c r="D44" s="1" t="s">
        <v>27</v>
      </c>
      <c r="E44" s="1" t="s">
        <v>19</v>
      </c>
      <c r="F44" s="1" t="s">
        <v>31</v>
      </c>
      <c r="G44" s="1" t="s">
        <v>32</v>
      </c>
      <c r="H44" s="1" t="s">
        <v>21</v>
      </c>
      <c r="I44" s="1" t="s">
        <v>33</v>
      </c>
      <c r="J44" t="str">
        <f t="shared" si="0"/>
        <v>No Returns Applicable?</v>
      </c>
      <c r="K44" s="1" t="s">
        <v>71</v>
      </c>
      <c r="L44" s="2">
        <v>399</v>
      </c>
      <c r="M44" s="2">
        <v>147</v>
      </c>
      <c r="N44" s="2">
        <v>63</v>
      </c>
      <c r="O44">
        <v>3.2</v>
      </c>
    </row>
    <row r="45" spans="1:15" x14ac:dyDescent="0.3">
      <c r="A45" s="1" t="s">
        <v>127</v>
      </c>
      <c r="B45" s="1" t="s">
        <v>73</v>
      </c>
      <c r="C45" s="1" t="s">
        <v>26</v>
      </c>
      <c r="D45" s="1" t="s">
        <v>41</v>
      </c>
      <c r="E45" s="1" t="s">
        <v>19</v>
      </c>
      <c r="F45" s="1" t="s">
        <v>31</v>
      </c>
      <c r="G45" s="1" t="s">
        <v>32</v>
      </c>
      <c r="H45" s="1" t="s">
        <v>21</v>
      </c>
      <c r="I45" s="1" t="s">
        <v>22</v>
      </c>
      <c r="J45" t="str">
        <f t="shared" si="0"/>
        <v>No Returns Applicable?</v>
      </c>
      <c r="K45" s="1" t="s">
        <v>37</v>
      </c>
      <c r="L45" s="2">
        <v>499</v>
      </c>
      <c r="M45" s="2">
        <v>170</v>
      </c>
      <c r="N45" s="2">
        <v>65</v>
      </c>
      <c r="O45">
        <v>3.2</v>
      </c>
    </row>
    <row r="46" spans="1:15" x14ac:dyDescent="0.3">
      <c r="A46" s="1" t="s">
        <v>128</v>
      </c>
      <c r="B46" s="1" t="s">
        <v>63</v>
      </c>
      <c r="C46" s="1" t="s">
        <v>64</v>
      </c>
      <c r="D46" s="1" t="s">
        <v>18</v>
      </c>
      <c r="E46" s="1" t="s">
        <v>19</v>
      </c>
      <c r="F46" s="1" t="s">
        <v>20</v>
      </c>
      <c r="G46" s="1" t="s">
        <v>32</v>
      </c>
      <c r="H46" s="1" t="s">
        <v>21</v>
      </c>
      <c r="I46" s="1" t="s">
        <v>22</v>
      </c>
      <c r="J46" t="str">
        <f t="shared" si="0"/>
        <v>No Returns Applicable?</v>
      </c>
      <c r="K46" s="1" t="s">
        <v>65</v>
      </c>
      <c r="L46" s="2">
        <v>1399</v>
      </c>
      <c r="M46" s="2">
        <v>999</v>
      </c>
      <c r="N46" s="2">
        <v>28</v>
      </c>
      <c r="O46">
        <v>3.2</v>
      </c>
    </row>
    <row r="47" spans="1:15" x14ac:dyDescent="0.3">
      <c r="A47" s="1" t="s">
        <v>129</v>
      </c>
      <c r="B47" s="1" t="s">
        <v>86</v>
      </c>
      <c r="C47" s="1" t="s">
        <v>26</v>
      </c>
      <c r="D47" s="1" t="s">
        <v>41</v>
      </c>
      <c r="E47" s="1" t="s">
        <v>19</v>
      </c>
      <c r="F47" s="1" t="s">
        <v>20</v>
      </c>
      <c r="G47" s="1" t="s">
        <v>32</v>
      </c>
      <c r="H47" s="1" t="s">
        <v>21</v>
      </c>
      <c r="I47" s="1" t="s">
        <v>22</v>
      </c>
      <c r="J47" t="str">
        <f t="shared" si="0"/>
        <v>No Returns Applicable?</v>
      </c>
      <c r="K47" s="1" t="s">
        <v>71</v>
      </c>
      <c r="L47" s="2">
        <v>800</v>
      </c>
      <c r="M47" s="2">
        <v>199</v>
      </c>
      <c r="N47" s="2">
        <v>75</v>
      </c>
      <c r="O47">
        <v>3.2</v>
      </c>
    </row>
    <row r="48" spans="1:15" x14ac:dyDescent="0.3">
      <c r="A48" s="1" t="s">
        <v>130</v>
      </c>
      <c r="B48" s="1" t="s">
        <v>49</v>
      </c>
      <c r="C48" s="1" t="s">
        <v>26</v>
      </c>
      <c r="D48" s="1" t="s">
        <v>18</v>
      </c>
      <c r="E48" s="1" t="s">
        <v>19</v>
      </c>
      <c r="F48" s="1" t="s">
        <v>31</v>
      </c>
      <c r="G48" s="1" t="s">
        <v>32</v>
      </c>
      <c r="H48" s="1" t="s">
        <v>21</v>
      </c>
      <c r="I48" s="1" t="s">
        <v>22</v>
      </c>
      <c r="J48" t="str">
        <f t="shared" si="0"/>
        <v>No Returns Applicable?</v>
      </c>
      <c r="K48" s="1" t="s">
        <v>37</v>
      </c>
      <c r="L48" s="2">
        <v>399</v>
      </c>
      <c r="M48" s="2">
        <v>159</v>
      </c>
      <c r="N48" s="2">
        <v>60</v>
      </c>
      <c r="O48">
        <v>3.2</v>
      </c>
    </row>
    <row r="49" spans="1:15" x14ac:dyDescent="0.3">
      <c r="A49" s="1" t="s">
        <v>131</v>
      </c>
      <c r="B49" s="1" t="s">
        <v>49</v>
      </c>
      <c r="C49" s="1" t="s">
        <v>26</v>
      </c>
      <c r="D49" s="1" t="s">
        <v>41</v>
      </c>
      <c r="E49" s="1" t="s">
        <v>19</v>
      </c>
      <c r="F49" s="1" t="s">
        <v>31</v>
      </c>
      <c r="G49" s="1" t="s">
        <v>32</v>
      </c>
      <c r="H49" s="1" t="s">
        <v>21</v>
      </c>
      <c r="I49" s="1" t="s">
        <v>22</v>
      </c>
      <c r="J49" t="str">
        <f t="shared" si="0"/>
        <v>No Returns Applicable?</v>
      </c>
      <c r="K49" s="1" t="s">
        <v>75</v>
      </c>
      <c r="L49" s="2">
        <v>941</v>
      </c>
      <c r="M49" s="2">
        <v>168</v>
      </c>
      <c r="N49" s="2">
        <v>82</v>
      </c>
      <c r="O49">
        <v>3.2</v>
      </c>
    </row>
    <row r="50" spans="1:15" x14ac:dyDescent="0.3">
      <c r="A50" s="1" t="s">
        <v>132</v>
      </c>
      <c r="B50" s="1" t="s">
        <v>81</v>
      </c>
      <c r="C50" s="1" t="s">
        <v>52</v>
      </c>
      <c r="D50" s="1" t="s">
        <v>18</v>
      </c>
      <c r="E50" s="1" t="s">
        <v>19</v>
      </c>
      <c r="F50" s="1" t="s">
        <v>20</v>
      </c>
      <c r="G50" s="1" t="s">
        <v>32</v>
      </c>
      <c r="H50" s="1" t="s">
        <v>21</v>
      </c>
      <c r="I50" s="1" t="s">
        <v>33</v>
      </c>
      <c r="J50" t="str">
        <f t="shared" si="0"/>
        <v>No Returns Applicable?</v>
      </c>
      <c r="K50" s="1" t="s">
        <v>71</v>
      </c>
      <c r="L50" s="2">
        <v>499</v>
      </c>
      <c r="M50" s="2">
        <v>189</v>
      </c>
      <c r="N50" s="2">
        <v>62</v>
      </c>
      <c r="O50">
        <v>3.2</v>
      </c>
    </row>
    <row r="51" spans="1:15" x14ac:dyDescent="0.3">
      <c r="A51" s="1" t="s">
        <v>133</v>
      </c>
      <c r="B51" s="1" t="s">
        <v>67</v>
      </c>
      <c r="C51" s="1" t="s">
        <v>26</v>
      </c>
      <c r="D51" s="1" t="s">
        <v>41</v>
      </c>
      <c r="E51" s="1" t="s">
        <v>19</v>
      </c>
      <c r="F51" s="1" t="s">
        <v>31</v>
      </c>
      <c r="G51" s="1" t="s">
        <v>32</v>
      </c>
      <c r="H51" s="1" t="s">
        <v>21</v>
      </c>
      <c r="I51" s="1" t="s">
        <v>22</v>
      </c>
      <c r="J51" t="str">
        <f t="shared" si="0"/>
        <v>No Returns Applicable?</v>
      </c>
      <c r="K51" s="1" t="s">
        <v>68</v>
      </c>
      <c r="L51" s="2">
        <v>499</v>
      </c>
      <c r="M51" s="2">
        <v>155</v>
      </c>
      <c r="N51" s="2">
        <v>68</v>
      </c>
      <c r="O51">
        <v>3.2</v>
      </c>
    </row>
    <row r="52" spans="1:15" x14ac:dyDescent="0.3">
      <c r="A52" s="1" t="s">
        <v>134</v>
      </c>
      <c r="B52" s="1" t="s">
        <v>95</v>
      </c>
      <c r="C52" s="1" t="s">
        <v>52</v>
      </c>
      <c r="D52" s="1" t="s">
        <v>41</v>
      </c>
      <c r="E52" s="1" t="s">
        <v>19</v>
      </c>
      <c r="F52" s="1" t="s">
        <v>31</v>
      </c>
      <c r="G52" s="1" t="s">
        <v>32</v>
      </c>
      <c r="H52" s="1" t="s">
        <v>21</v>
      </c>
      <c r="I52" s="1" t="s">
        <v>33</v>
      </c>
      <c r="J52" t="str">
        <f t="shared" si="0"/>
        <v>No Returns Applicable?</v>
      </c>
      <c r="K52" s="1" t="s">
        <v>71</v>
      </c>
      <c r="L52" s="2">
        <v>399</v>
      </c>
      <c r="M52" s="2">
        <v>145</v>
      </c>
      <c r="N52" s="2">
        <v>63</v>
      </c>
      <c r="O52">
        <v>3.2</v>
      </c>
    </row>
    <row r="53" spans="1:15" x14ac:dyDescent="0.3">
      <c r="A53" s="1" t="s">
        <v>135</v>
      </c>
      <c r="B53" s="1" t="s">
        <v>81</v>
      </c>
      <c r="C53" s="1" t="s">
        <v>52</v>
      </c>
      <c r="D53" s="1" t="s">
        <v>41</v>
      </c>
      <c r="E53" s="1" t="s">
        <v>19</v>
      </c>
      <c r="F53" s="1" t="s">
        <v>20</v>
      </c>
      <c r="G53" s="1" t="s">
        <v>32</v>
      </c>
      <c r="H53" s="1" t="s">
        <v>21</v>
      </c>
      <c r="I53" s="1" t="s">
        <v>33</v>
      </c>
      <c r="J53" t="str">
        <f t="shared" si="0"/>
        <v>No Returns Applicable?</v>
      </c>
      <c r="K53" s="1" t="s">
        <v>71</v>
      </c>
      <c r="L53" s="2">
        <v>499</v>
      </c>
      <c r="M53" s="2">
        <v>189</v>
      </c>
      <c r="N53" s="2">
        <v>62</v>
      </c>
      <c r="O53">
        <v>3.2</v>
      </c>
    </row>
    <row r="54" spans="1:15" x14ac:dyDescent="0.3">
      <c r="A54" s="1" t="s">
        <v>136</v>
      </c>
      <c r="B54" s="1" t="s">
        <v>49</v>
      </c>
      <c r="C54" s="1" t="s">
        <v>26</v>
      </c>
      <c r="D54" s="1" t="s">
        <v>18</v>
      </c>
      <c r="E54" s="1" t="s">
        <v>19</v>
      </c>
      <c r="F54" s="1" t="s">
        <v>31</v>
      </c>
      <c r="G54" s="1" t="s">
        <v>32</v>
      </c>
      <c r="H54" s="1" t="s">
        <v>21</v>
      </c>
      <c r="I54" s="1" t="s">
        <v>22</v>
      </c>
      <c r="J54" t="str">
        <f t="shared" si="0"/>
        <v>No Returns Applicable?</v>
      </c>
      <c r="K54" s="1" t="s">
        <v>92</v>
      </c>
      <c r="L54" s="2">
        <v>399</v>
      </c>
      <c r="M54" s="2">
        <v>159</v>
      </c>
      <c r="N54" s="2">
        <v>60</v>
      </c>
      <c r="O54">
        <v>3.2</v>
      </c>
    </row>
    <row r="55" spans="1:15" x14ac:dyDescent="0.3">
      <c r="A55" s="1" t="s">
        <v>137</v>
      </c>
      <c r="B55" s="1" t="s">
        <v>90</v>
      </c>
      <c r="C55" s="1" t="s">
        <v>52</v>
      </c>
      <c r="D55" s="1" t="s">
        <v>41</v>
      </c>
      <c r="E55" s="1" t="s">
        <v>19</v>
      </c>
      <c r="F55" s="1" t="s">
        <v>20</v>
      </c>
      <c r="G55" s="1" t="s">
        <v>32</v>
      </c>
      <c r="H55" s="1" t="s">
        <v>21</v>
      </c>
      <c r="I55" s="1" t="s">
        <v>22</v>
      </c>
      <c r="J55" t="str">
        <f t="shared" si="0"/>
        <v>No Returns Applicable?</v>
      </c>
      <c r="K55" s="1" t="s">
        <v>71</v>
      </c>
      <c r="L55" s="2">
        <v>299</v>
      </c>
      <c r="M55" s="2">
        <v>158</v>
      </c>
      <c r="N55" s="2">
        <v>47</v>
      </c>
      <c r="O55">
        <v>3.2</v>
      </c>
    </row>
    <row r="56" spans="1:15" x14ac:dyDescent="0.3">
      <c r="A56" s="1" t="s">
        <v>138</v>
      </c>
      <c r="B56" s="1" t="s">
        <v>77</v>
      </c>
      <c r="C56" s="1" t="s">
        <v>17</v>
      </c>
      <c r="D56" s="1" t="s">
        <v>41</v>
      </c>
      <c r="E56" s="1" t="s">
        <v>19</v>
      </c>
      <c r="F56" s="1" t="s">
        <v>31</v>
      </c>
      <c r="G56" s="1" t="s">
        <v>32</v>
      </c>
      <c r="H56" s="1" t="s">
        <v>21</v>
      </c>
      <c r="I56" s="1" t="s">
        <v>33</v>
      </c>
      <c r="J56" t="str">
        <f t="shared" si="0"/>
        <v>No Returns Applicable?</v>
      </c>
      <c r="K56" s="1" t="s">
        <v>71</v>
      </c>
      <c r="L56" s="2">
        <v>399</v>
      </c>
      <c r="M56" s="2">
        <v>159</v>
      </c>
      <c r="N56" s="2">
        <v>60</v>
      </c>
      <c r="O56">
        <v>3.2</v>
      </c>
    </row>
    <row r="57" spans="1:15" x14ac:dyDescent="0.3">
      <c r="A57" s="1" t="s">
        <v>139</v>
      </c>
      <c r="B57" s="1" t="s">
        <v>60</v>
      </c>
      <c r="C57" s="1" t="s">
        <v>26</v>
      </c>
      <c r="D57" s="1" t="s">
        <v>41</v>
      </c>
      <c r="E57" s="1" t="s">
        <v>19</v>
      </c>
      <c r="F57" s="1" t="s">
        <v>31</v>
      </c>
      <c r="G57" s="1" t="s">
        <v>32</v>
      </c>
      <c r="H57" s="1" t="s">
        <v>21</v>
      </c>
      <c r="I57" s="1" t="s">
        <v>22</v>
      </c>
      <c r="J57" t="str">
        <f t="shared" si="0"/>
        <v>No Returns Applicable?</v>
      </c>
      <c r="K57" s="1" t="s">
        <v>61</v>
      </c>
      <c r="L57" s="2">
        <v>299</v>
      </c>
      <c r="M57" s="2">
        <v>141</v>
      </c>
      <c r="N57" s="2">
        <v>52</v>
      </c>
      <c r="O57">
        <v>3.2</v>
      </c>
    </row>
    <row r="58" spans="1:15" x14ac:dyDescent="0.3">
      <c r="A58" s="1" t="s">
        <v>140</v>
      </c>
      <c r="B58" s="1" t="s">
        <v>97</v>
      </c>
      <c r="C58" s="1" t="s">
        <v>98</v>
      </c>
      <c r="D58" s="1" t="s">
        <v>41</v>
      </c>
      <c r="E58" s="1" t="s">
        <v>19</v>
      </c>
      <c r="F58" s="1" t="s">
        <v>31</v>
      </c>
      <c r="G58" s="1" t="s">
        <v>32</v>
      </c>
      <c r="H58" s="1" t="s">
        <v>21</v>
      </c>
      <c r="I58" s="1" t="s">
        <v>22</v>
      </c>
      <c r="J58" t="str">
        <f t="shared" si="0"/>
        <v>No Returns Applicable?</v>
      </c>
      <c r="K58" s="1" t="s">
        <v>99</v>
      </c>
      <c r="L58" s="2">
        <v>699</v>
      </c>
      <c r="M58" s="2">
        <v>213</v>
      </c>
      <c r="N58" s="2">
        <v>69</v>
      </c>
      <c r="O58">
        <v>3.2</v>
      </c>
    </row>
    <row r="59" spans="1:15" x14ac:dyDescent="0.3">
      <c r="A59" s="1" t="s">
        <v>141</v>
      </c>
      <c r="B59" s="1" t="s">
        <v>142</v>
      </c>
      <c r="C59" s="1" t="s">
        <v>143</v>
      </c>
      <c r="D59" s="1" t="s">
        <v>18</v>
      </c>
      <c r="E59" s="1" t="s">
        <v>19</v>
      </c>
      <c r="F59" s="1" t="s">
        <v>31</v>
      </c>
      <c r="G59" s="1" t="s">
        <v>32</v>
      </c>
      <c r="H59" s="1" t="s">
        <v>21</v>
      </c>
      <c r="I59" s="1" t="s">
        <v>33</v>
      </c>
      <c r="J59" t="str">
        <f t="shared" si="0"/>
        <v>No Returns Applicable?</v>
      </c>
      <c r="K59" s="1" t="s">
        <v>71</v>
      </c>
      <c r="L59" s="2">
        <v>399</v>
      </c>
      <c r="M59" s="2">
        <v>144</v>
      </c>
      <c r="N59" s="2">
        <v>63</v>
      </c>
      <c r="O59">
        <v>3.2</v>
      </c>
    </row>
    <row r="60" spans="1:15" x14ac:dyDescent="0.3">
      <c r="A60" s="1" t="s">
        <v>144</v>
      </c>
      <c r="B60" s="1" t="s">
        <v>101</v>
      </c>
      <c r="C60" s="1" t="s">
        <v>40</v>
      </c>
      <c r="D60" s="1" t="s">
        <v>41</v>
      </c>
      <c r="E60" s="1" t="s">
        <v>19</v>
      </c>
      <c r="F60" s="1" t="s">
        <v>31</v>
      </c>
      <c r="G60" s="1" t="s">
        <v>32</v>
      </c>
      <c r="H60" s="1" t="s">
        <v>21</v>
      </c>
      <c r="I60" s="1" t="s">
        <v>33</v>
      </c>
      <c r="J60" t="str">
        <f t="shared" si="0"/>
        <v>No Returns Applicable?</v>
      </c>
      <c r="K60" s="1" t="s">
        <v>71</v>
      </c>
      <c r="L60" s="2">
        <v>399</v>
      </c>
      <c r="M60" s="2">
        <v>145</v>
      </c>
      <c r="N60" s="2">
        <v>63</v>
      </c>
      <c r="O60">
        <v>3.2</v>
      </c>
    </row>
    <row r="61" spans="1:15" x14ac:dyDescent="0.3">
      <c r="A61" s="1" t="s">
        <v>145</v>
      </c>
      <c r="B61" s="1" t="s">
        <v>146</v>
      </c>
      <c r="C61" s="1" t="s">
        <v>52</v>
      </c>
      <c r="D61" s="1" t="s">
        <v>41</v>
      </c>
      <c r="E61" s="1" t="s">
        <v>19</v>
      </c>
      <c r="F61" s="1" t="s">
        <v>31</v>
      </c>
      <c r="G61" s="1" t="s">
        <v>32</v>
      </c>
      <c r="H61" s="1" t="s">
        <v>21</v>
      </c>
      <c r="I61" s="1" t="s">
        <v>22</v>
      </c>
      <c r="J61" t="str">
        <f t="shared" si="0"/>
        <v>No Returns Applicable?</v>
      </c>
      <c r="K61" s="1" t="s">
        <v>147</v>
      </c>
      <c r="L61" s="2">
        <v>499</v>
      </c>
      <c r="M61" s="2">
        <v>170</v>
      </c>
      <c r="N61" s="2">
        <v>65</v>
      </c>
      <c r="O61">
        <v>3.2</v>
      </c>
    </row>
    <row r="62" spans="1:15" x14ac:dyDescent="0.3">
      <c r="A62" s="1" t="s">
        <v>148</v>
      </c>
      <c r="B62" s="1" t="s">
        <v>90</v>
      </c>
      <c r="C62" s="1" t="s">
        <v>52</v>
      </c>
      <c r="D62" s="1" t="s">
        <v>27</v>
      </c>
      <c r="E62" s="1" t="s">
        <v>19</v>
      </c>
      <c r="F62" s="1" t="s">
        <v>20</v>
      </c>
      <c r="G62" s="1" t="s">
        <v>32</v>
      </c>
      <c r="H62" s="1" t="s">
        <v>21</v>
      </c>
      <c r="I62" s="1" t="s">
        <v>22</v>
      </c>
      <c r="J62" t="str">
        <f t="shared" si="0"/>
        <v>No Returns Applicable?</v>
      </c>
      <c r="K62" s="1" t="s">
        <v>149</v>
      </c>
      <c r="L62" s="2">
        <v>399</v>
      </c>
      <c r="M62" s="2">
        <v>139</v>
      </c>
      <c r="N62" s="2">
        <v>65</v>
      </c>
      <c r="O62">
        <v>3.2</v>
      </c>
    </row>
    <row r="63" spans="1:15" x14ac:dyDescent="0.3">
      <c r="A63" s="1" t="s">
        <v>150</v>
      </c>
      <c r="B63" s="1" t="s">
        <v>67</v>
      </c>
      <c r="C63" s="1" t="s">
        <v>26</v>
      </c>
      <c r="D63" s="1" t="s">
        <v>41</v>
      </c>
      <c r="E63" s="1" t="s">
        <v>19</v>
      </c>
      <c r="F63" s="1" t="s">
        <v>31</v>
      </c>
      <c r="G63" s="1" t="s">
        <v>32</v>
      </c>
      <c r="H63" s="1" t="s">
        <v>21</v>
      </c>
      <c r="I63" s="1" t="s">
        <v>22</v>
      </c>
      <c r="J63" t="str">
        <f t="shared" si="0"/>
        <v>No Returns Applicable?</v>
      </c>
      <c r="K63" s="1" t="s">
        <v>37</v>
      </c>
      <c r="L63" s="2">
        <v>499</v>
      </c>
      <c r="M63" s="2">
        <v>170</v>
      </c>
      <c r="N63" s="2">
        <v>65</v>
      </c>
      <c r="O63">
        <v>3.2</v>
      </c>
    </row>
    <row r="64" spans="1:15" x14ac:dyDescent="0.3">
      <c r="A64" s="1" t="s">
        <v>151</v>
      </c>
      <c r="B64" s="1" t="s">
        <v>73</v>
      </c>
      <c r="C64" s="1" t="s">
        <v>52</v>
      </c>
      <c r="D64" s="1" t="s">
        <v>27</v>
      </c>
      <c r="E64" s="1" t="s">
        <v>19</v>
      </c>
      <c r="F64" s="1" t="s">
        <v>20</v>
      </c>
      <c r="G64" s="1" t="s">
        <v>32</v>
      </c>
      <c r="H64" s="1" t="s">
        <v>21</v>
      </c>
      <c r="I64" s="1" t="s">
        <v>22</v>
      </c>
      <c r="J64" t="str">
        <f t="shared" si="0"/>
        <v>No Returns Applicable?</v>
      </c>
      <c r="K64" s="1" t="s">
        <v>107</v>
      </c>
      <c r="L64" s="2">
        <v>499</v>
      </c>
      <c r="M64" s="2">
        <v>144</v>
      </c>
      <c r="N64" s="2">
        <v>71</v>
      </c>
      <c r="O64">
        <v>3.2</v>
      </c>
    </row>
    <row r="65" spans="1:15" x14ac:dyDescent="0.3">
      <c r="A65" s="1" t="s">
        <v>152</v>
      </c>
      <c r="B65" s="1" t="s">
        <v>153</v>
      </c>
      <c r="C65" s="1" t="s">
        <v>64</v>
      </c>
      <c r="D65" s="1" t="s">
        <v>41</v>
      </c>
      <c r="E65" s="1" t="s">
        <v>19</v>
      </c>
      <c r="F65" s="1" t="s">
        <v>31</v>
      </c>
      <c r="G65" s="1" t="s">
        <v>32</v>
      </c>
      <c r="H65" s="1" t="s">
        <v>21</v>
      </c>
      <c r="I65" s="1" t="s">
        <v>22</v>
      </c>
      <c r="J65" t="str">
        <f t="shared" si="0"/>
        <v>No Returns Applicable?</v>
      </c>
      <c r="K65" s="1" t="s">
        <v>75</v>
      </c>
      <c r="L65" s="2">
        <v>809</v>
      </c>
      <c r="M65" s="2">
        <v>150</v>
      </c>
      <c r="N65" s="2">
        <v>81</v>
      </c>
      <c r="O65">
        <v>3.2</v>
      </c>
    </row>
    <row r="66" spans="1:15" x14ac:dyDescent="0.3">
      <c r="A66" s="1" t="s">
        <v>154</v>
      </c>
      <c r="B66" s="1" t="s">
        <v>155</v>
      </c>
      <c r="C66" s="1" t="s">
        <v>98</v>
      </c>
      <c r="D66" s="1" t="s">
        <v>18</v>
      </c>
      <c r="E66" s="1" t="s">
        <v>19</v>
      </c>
      <c r="F66" s="1" t="s">
        <v>31</v>
      </c>
      <c r="G66" s="1" t="s">
        <v>32</v>
      </c>
      <c r="H66" s="1" t="s">
        <v>21</v>
      </c>
      <c r="I66" s="1" t="s">
        <v>33</v>
      </c>
      <c r="J66" t="str">
        <f t="shared" ref="J66:J129" si="1">IF(B66="No Returns Applicable?","No Returns Applicable?","No Returns Applicable?")</f>
        <v>No Returns Applicable?</v>
      </c>
      <c r="K66" s="1" t="s">
        <v>71</v>
      </c>
      <c r="L66" s="2">
        <v>399</v>
      </c>
      <c r="M66" s="2">
        <v>149</v>
      </c>
      <c r="N66" s="2">
        <v>62</v>
      </c>
      <c r="O66">
        <v>3.2</v>
      </c>
    </row>
    <row r="67" spans="1:15" x14ac:dyDescent="0.3">
      <c r="A67" s="1" t="s">
        <v>156</v>
      </c>
      <c r="B67" s="1" t="s">
        <v>106</v>
      </c>
      <c r="C67" s="1" t="s">
        <v>98</v>
      </c>
      <c r="D67" s="1" t="s">
        <v>41</v>
      </c>
      <c r="E67" s="1" t="s">
        <v>19</v>
      </c>
      <c r="F67" s="1" t="s">
        <v>31</v>
      </c>
      <c r="G67" s="1" t="s">
        <v>32</v>
      </c>
      <c r="H67" s="1" t="s">
        <v>21</v>
      </c>
      <c r="I67" s="1" t="s">
        <v>22</v>
      </c>
      <c r="J67" t="str">
        <f t="shared" si="1"/>
        <v>No Returns Applicable?</v>
      </c>
      <c r="K67" s="1" t="s">
        <v>68</v>
      </c>
      <c r="L67" s="2">
        <v>499</v>
      </c>
      <c r="M67" s="2">
        <v>175</v>
      </c>
      <c r="N67" s="2">
        <v>64</v>
      </c>
      <c r="O67">
        <v>3.2</v>
      </c>
    </row>
    <row r="68" spans="1:15" x14ac:dyDescent="0.3">
      <c r="A68" s="1" t="s">
        <v>157</v>
      </c>
      <c r="B68" s="1" t="s">
        <v>158</v>
      </c>
      <c r="C68" s="1" t="s">
        <v>40</v>
      </c>
      <c r="D68" s="1" t="s">
        <v>41</v>
      </c>
      <c r="E68" s="1" t="s">
        <v>19</v>
      </c>
      <c r="F68" s="1" t="s">
        <v>31</v>
      </c>
      <c r="G68" s="1" t="s">
        <v>32</v>
      </c>
      <c r="H68" s="1" t="s">
        <v>21</v>
      </c>
      <c r="I68" s="1" t="s">
        <v>22</v>
      </c>
      <c r="J68" t="str">
        <f t="shared" si="1"/>
        <v>No Returns Applicable?</v>
      </c>
      <c r="K68" s="1" t="s">
        <v>61</v>
      </c>
      <c r="L68" s="2">
        <v>879</v>
      </c>
      <c r="M68" s="2">
        <v>140</v>
      </c>
      <c r="N68" s="2">
        <v>84</v>
      </c>
      <c r="O68">
        <v>3.2</v>
      </c>
    </row>
    <row r="69" spans="1:15" x14ac:dyDescent="0.3">
      <c r="A69" s="1" t="s">
        <v>159</v>
      </c>
      <c r="B69" s="1" t="s">
        <v>104</v>
      </c>
      <c r="C69" s="1" t="s">
        <v>40</v>
      </c>
      <c r="D69" s="1" t="s">
        <v>18</v>
      </c>
      <c r="E69" s="1" t="s">
        <v>19</v>
      </c>
      <c r="F69" s="1" t="s">
        <v>31</v>
      </c>
      <c r="G69" s="1" t="s">
        <v>32</v>
      </c>
      <c r="H69" s="1" t="s">
        <v>46</v>
      </c>
      <c r="I69" s="1" t="s">
        <v>22</v>
      </c>
      <c r="J69" t="str">
        <f t="shared" si="1"/>
        <v>No Returns Applicable?</v>
      </c>
      <c r="K69" s="1" t="s">
        <v>160</v>
      </c>
      <c r="L69" s="2">
        <v>600</v>
      </c>
      <c r="M69" s="2">
        <v>342</v>
      </c>
      <c r="N69" s="2">
        <v>43</v>
      </c>
      <c r="O69">
        <v>3.2</v>
      </c>
    </row>
    <row r="70" spans="1:15" x14ac:dyDescent="0.3">
      <c r="A70" s="1" t="s">
        <v>161</v>
      </c>
      <c r="B70" s="1" t="s">
        <v>158</v>
      </c>
      <c r="C70" s="1" t="s">
        <v>52</v>
      </c>
      <c r="D70" s="1" t="s">
        <v>27</v>
      </c>
      <c r="E70" s="1" t="s">
        <v>19</v>
      </c>
      <c r="F70" s="1" t="s">
        <v>20</v>
      </c>
      <c r="G70" s="1" t="s">
        <v>32</v>
      </c>
      <c r="H70" s="1" t="s">
        <v>21</v>
      </c>
      <c r="I70" s="1" t="s">
        <v>22</v>
      </c>
      <c r="J70" t="str">
        <f t="shared" si="1"/>
        <v>No Returns Applicable?</v>
      </c>
      <c r="K70" s="1" t="s">
        <v>162</v>
      </c>
      <c r="L70" s="2">
        <v>299</v>
      </c>
      <c r="M70" s="2">
        <v>139</v>
      </c>
      <c r="N70" s="2">
        <v>53</v>
      </c>
      <c r="O70">
        <v>3.2</v>
      </c>
    </row>
    <row r="71" spans="1:15" x14ac:dyDescent="0.3">
      <c r="A71" s="1" t="s">
        <v>163</v>
      </c>
      <c r="B71" s="1" t="s">
        <v>164</v>
      </c>
      <c r="C71" s="1" t="s">
        <v>17</v>
      </c>
      <c r="D71" s="1" t="s">
        <v>41</v>
      </c>
      <c r="E71" s="1" t="s">
        <v>19</v>
      </c>
      <c r="F71" s="1" t="s">
        <v>31</v>
      </c>
      <c r="G71" s="1" t="s">
        <v>32</v>
      </c>
      <c r="H71" s="1" t="s">
        <v>21</v>
      </c>
      <c r="I71" s="1" t="s">
        <v>33</v>
      </c>
      <c r="J71" t="str">
        <f t="shared" si="1"/>
        <v>No Returns Applicable?</v>
      </c>
      <c r="K71" s="1" t="s">
        <v>71</v>
      </c>
      <c r="L71" s="2">
        <v>399</v>
      </c>
      <c r="M71" s="2">
        <v>185</v>
      </c>
      <c r="N71" s="2">
        <v>53</v>
      </c>
      <c r="O71">
        <v>3.2</v>
      </c>
    </row>
    <row r="72" spans="1:15" x14ac:dyDescent="0.3">
      <c r="A72" s="1" t="s">
        <v>165</v>
      </c>
      <c r="B72" s="1" t="s">
        <v>166</v>
      </c>
      <c r="C72" s="1" t="s">
        <v>17</v>
      </c>
      <c r="D72" s="1" t="s">
        <v>41</v>
      </c>
      <c r="E72" s="1" t="s">
        <v>19</v>
      </c>
      <c r="F72" s="1" t="s">
        <v>31</v>
      </c>
      <c r="G72" s="1" t="s">
        <v>32</v>
      </c>
      <c r="H72" s="1" t="s">
        <v>21</v>
      </c>
      <c r="I72" s="1" t="s">
        <v>22</v>
      </c>
      <c r="J72" t="str">
        <f t="shared" si="1"/>
        <v>No Returns Applicable?</v>
      </c>
      <c r="K72" s="1" t="s">
        <v>102</v>
      </c>
      <c r="L72" s="2">
        <v>1299</v>
      </c>
      <c r="M72" s="2">
        <v>347</v>
      </c>
      <c r="N72" s="2">
        <v>73</v>
      </c>
      <c r="O72">
        <v>3.2</v>
      </c>
    </row>
    <row r="73" spans="1:15" x14ac:dyDescent="0.3">
      <c r="A73" s="1" t="s">
        <v>167</v>
      </c>
      <c r="B73" s="1" t="s">
        <v>104</v>
      </c>
      <c r="C73" s="1" t="s">
        <v>40</v>
      </c>
      <c r="D73" s="1" t="s">
        <v>18</v>
      </c>
      <c r="E73" s="1" t="s">
        <v>19</v>
      </c>
      <c r="F73" s="1" t="s">
        <v>31</v>
      </c>
      <c r="G73" s="1" t="s">
        <v>32</v>
      </c>
      <c r="H73" s="1" t="s">
        <v>46</v>
      </c>
      <c r="I73" s="1" t="s">
        <v>22</v>
      </c>
      <c r="J73" t="str">
        <f t="shared" si="1"/>
        <v>No Returns Applicable?</v>
      </c>
      <c r="K73" s="1" t="s">
        <v>160</v>
      </c>
      <c r="L73" s="2">
        <v>600</v>
      </c>
      <c r="M73" s="2">
        <v>380</v>
      </c>
      <c r="N73" s="2">
        <v>36</v>
      </c>
      <c r="O73">
        <v>3.2</v>
      </c>
    </row>
    <row r="74" spans="1:15" x14ac:dyDescent="0.3">
      <c r="A74" s="1" t="s">
        <v>168</v>
      </c>
      <c r="B74" s="1" t="s">
        <v>104</v>
      </c>
      <c r="C74" s="1" t="s">
        <v>98</v>
      </c>
      <c r="D74" s="1" t="s">
        <v>18</v>
      </c>
      <c r="E74" s="1" t="s">
        <v>19</v>
      </c>
      <c r="F74" s="1" t="s">
        <v>31</v>
      </c>
      <c r="G74" s="1" t="s">
        <v>32</v>
      </c>
      <c r="H74" s="1" t="s">
        <v>46</v>
      </c>
      <c r="I74" s="1" t="s">
        <v>22</v>
      </c>
      <c r="J74" t="str">
        <f t="shared" si="1"/>
        <v>No Returns Applicable?</v>
      </c>
      <c r="K74" s="1" t="s">
        <v>160</v>
      </c>
      <c r="L74" s="2">
        <v>600</v>
      </c>
      <c r="M74" s="2">
        <v>380</v>
      </c>
      <c r="N74" s="2">
        <v>36</v>
      </c>
      <c r="O74">
        <v>3.2</v>
      </c>
    </row>
    <row r="75" spans="1:15" x14ac:dyDescent="0.3">
      <c r="A75" s="1" t="s">
        <v>169</v>
      </c>
      <c r="B75" s="1" t="s">
        <v>170</v>
      </c>
      <c r="C75" s="1" t="s">
        <v>64</v>
      </c>
      <c r="D75" s="1" t="s">
        <v>18</v>
      </c>
      <c r="E75" s="1" t="s">
        <v>19</v>
      </c>
      <c r="F75" s="1" t="s">
        <v>20</v>
      </c>
      <c r="G75" s="1" t="s">
        <v>32</v>
      </c>
      <c r="H75" s="1" t="s">
        <v>21</v>
      </c>
      <c r="I75" s="1" t="s">
        <v>22</v>
      </c>
      <c r="J75" t="str">
        <f t="shared" si="1"/>
        <v>No Returns Applicable?</v>
      </c>
      <c r="K75" s="1" t="s">
        <v>65</v>
      </c>
      <c r="L75" s="2">
        <v>999</v>
      </c>
      <c r="M75" s="2">
        <v>659</v>
      </c>
      <c r="N75" s="2">
        <v>34</v>
      </c>
      <c r="O75">
        <v>3.2</v>
      </c>
    </row>
    <row r="76" spans="1:15" x14ac:dyDescent="0.3">
      <c r="A76" s="1" t="s">
        <v>171</v>
      </c>
      <c r="B76" s="1" t="s">
        <v>172</v>
      </c>
      <c r="C76" s="1" t="s">
        <v>40</v>
      </c>
      <c r="D76" s="1" t="s">
        <v>41</v>
      </c>
      <c r="E76" s="1" t="s">
        <v>19</v>
      </c>
      <c r="F76" s="1" t="s">
        <v>31</v>
      </c>
      <c r="G76" s="1" t="s">
        <v>32</v>
      </c>
      <c r="H76" s="1" t="s">
        <v>21</v>
      </c>
      <c r="I76" s="1" t="s">
        <v>22</v>
      </c>
      <c r="J76" t="str">
        <f t="shared" si="1"/>
        <v>No Returns Applicable?</v>
      </c>
      <c r="K76" s="1" t="s">
        <v>61</v>
      </c>
      <c r="L76" s="2">
        <v>1184</v>
      </c>
      <c r="M76" s="2">
        <v>141</v>
      </c>
      <c r="N76" s="2">
        <v>88</v>
      </c>
      <c r="O76">
        <v>3.2</v>
      </c>
    </row>
    <row r="77" spans="1:15" x14ac:dyDescent="0.3">
      <c r="A77" s="1" t="s">
        <v>173</v>
      </c>
      <c r="B77" s="1" t="s">
        <v>174</v>
      </c>
      <c r="C77" s="1" t="s">
        <v>17</v>
      </c>
      <c r="D77" s="1" t="s">
        <v>18</v>
      </c>
      <c r="E77" s="1" t="s">
        <v>19</v>
      </c>
      <c r="F77" s="1" t="s">
        <v>20</v>
      </c>
      <c r="G77" s="1" t="s">
        <v>32</v>
      </c>
      <c r="H77" s="1" t="s">
        <v>21</v>
      </c>
      <c r="I77" s="1" t="s">
        <v>33</v>
      </c>
      <c r="J77" t="str">
        <f t="shared" si="1"/>
        <v>No Returns Applicable?</v>
      </c>
      <c r="K77" s="1" t="s">
        <v>71</v>
      </c>
      <c r="L77" s="2">
        <v>399</v>
      </c>
      <c r="M77" s="2">
        <v>149</v>
      </c>
      <c r="N77" s="2">
        <v>62</v>
      </c>
      <c r="O77">
        <v>3.2</v>
      </c>
    </row>
    <row r="78" spans="1:15" x14ac:dyDescent="0.3">
      <c r="A78" s="1" t="s">
        <v>175</v>
      </c>
      <c r="B78" s="1" t="s">
        <v>54</v>
      </c>
      <c r="C78" s="1" t="s">
        <v>52</v>
      </c>
      <c r="D78" s="1" t="s">
        <v>18</v>
      </c>
      <c r="E78" s="1" t="s">
        <v>19</v>
      </c>
      <c r="F78" s="1" t="s">
        <v>20</v>
      </c>
      <c r="G78" s="1" t="s">
        <v>32</v>
      </c>
      <c r="H78" s="1" t="s">
        <v>21</v>
      </c>
      <c r="I78" s="1" t="s">
        <v>22</v>
      </c>
      <c r="J78" t="str">
        <f t="shared" si="1"/>
        <v>No Returns Applicable?</v>
      </c>
      <c r="K78" s="1" t="s">
        <v>56</v>
      </c>
      <c r="L78" s="2">
        <v>499</v>
      </c>
      <c r="M78" s="2">
        <v>99</v>
      </c>
      <c r="N78" s="2">
        <v>80</v>
      </c>
      <c r="O78">
        <v>3.2</v>
      </c>
    </row>
    <row r="79" spans="1:15" x14ac:dyDescent="0.3">
      <c r="A79" s="1" t="s">
        <v>176</v>
      </c>
      <c r="B79" s="1" t="s">
        <v>104</v>
      </c>
      <c r="C79" s="1" t="s">
        <v>17</v>
      </c>
      <c r="D79" s="1" t="s">
        <v>41</v>
      </c>
      <c r="E79" s="1" t="s">
        <v>19</v>
      </c>
      <c r="F79" s="1" t="s">
        <v>31</v>
      </c>
      <c r="G79" s="1" t="s">
        <v>32</v>
      </c>
      <c r="H79" s="1" t="s">
        <v>21</v>
      </c>
      <c r="I79" s="1" t="s">
        <v>33</v>
      </c>
      <c r="J79" t="str">
        <f t="shared" si="1"/>
        <v>No Returns Applicable?</v>
      </c>
      <c r="K79" s="1" t="s">
        <v>71</v>
      </c>
      <c r="L79" s="2">
        <v>399</v>
      </c>
      <c r="M79" s="2">
        <v>149</v>
      </c>
      <c r="N79" s="2">
        <v>62</v>
      </c>
      <c r="O79">
        <v>3.2</v>
      </c>
    </row>
    <row r="80" spans="1:15" x14ac:dyDescent="0.3">
      <c r="A80" s="1" t="s">
        <v>177</v>
      </c>
      <c r="B80" s="1" t="s">
        <v>153</v>
      </c>
      <c r="C80" s="1" t="s">
        <v>64</v>
      </c>
      <c r="D80" s="1" t="s">
        <v>41</v>
      </c>
      <c r="E80" s="1" t="s">
        <v>19</v>
      </c>
      <c r="F80" s="1" t="s">
        <v>31</v>
      </c>
      <c r="G80" s="1" t="s">
        <v>32</v>
      </c>
      <c r="H80" s="1" t="s">
        <v>21</v>
      </c>
      <c r="I80" s="1" t="s">
        <v>33</v>
      </c>
      <c r="J80" t="str">
        <f t="shared" si="1"/>
        <v>No Returns Applicable?</v>
      </c>
      <c r="K80" s="1" t="s">
        <v>71</v>
      </c>
      <c r="L80" s="2">
        <v>399</v>
      </c>
      <c r="M80" s="2">
        <v>145</v>
      </c>
      <c r="N80" s="2">
        <v>63</v>
      </c>
      <c r="O80">
        <v>3.2</v>
      </c>
    </row>
    <row r="81" spans="1:15" x14ac:dyDescent="0.3">
      <c r="A81" s="1" t="s">
        <v>178</v>
      </c>
      <c r="B81" s="1" t="s">
        <v>179</v>
      </c>
      <c r="C81" s="1" t="s">
        <v>17</v>
      </c>
      <c r="D81" s="1" t="s">
        <v>18</v>
      </c>
      <c r="E81" s="1" t="s">
        <v>19</v>
      </c>
      <c r="F81" s="1" t="s">
        <v>31</v>
      </c>
      <c r="G81" s="1" t="s">
        <v>32</v>
      </c>
      <c r="H81" s="1" t="s">
        <v>21</v>
      </c>
      <c r="I81" s="1" t="s">
        <v>33</v>
      </c>
      <c r="J81" t="str">
        <f t="shared" si="1"/>
        <v>No Returns Applicable?</v>
      </c>
      <c r="K81" s="1" t="s">
        <v>56</v>
      </c>
      <c r="L81" s="2">
        <v>299</v>
      </c>
      <c r="M81" s="2">
        <v>135</v>
      </c>
      <c r="N81" s="2">
        <v>54</v>
      </c>
      <c r="O81">
        <v>3.2</v>
      </c>
    </row>
    <row r="82" spans="1:15" x14ac:dyDescent="0.3">
      <c r="A82" s="1" t="s">
        <v>180</v>
      </c>
      <c r="B82" s="1" t="s">
        <v>166</v>
      </c>
      <c r="C82" s="1" t="s">
        <v>17</v>
      </c>
      <c r="D82" s="1" t="s">
        <v>41</v>
      </c>
      <c r="E82" s="1" t="s">
        <v>19</v>
      </c>
      <c r="F82" s="1" t="s">
        <v>20</v>
      </c>
      <c r="G82" s="1" t="s">
        <v>32</v>
      </c>
      <c r="H82" s="1" t="s">
        <v>21</v>
      </c>
      <c r="I82" s="1" t="s">
        <v>22</v>
      </c>
      <c r="J82" t="str">
        <f t="shared" si="1"/>
        <v>No Returns Applicable?</v>
      </c>
      <c r="K82" s="1" t="s">
        <v>102</v>
      </c>
      <c r="L82" s="2">
        <v>1599</v>
      </c>
      <c r="M82" s="2">
        <v>431</v>
      </c>
      <c r="N82" s="2">
        <v>73</v>
      </c>
      <c r="O82">
        <v>3.2</v>
      </c>
    </row>
    <row r="83" spans="1:15" x14ac:dyDescent="0.3">
      <c r="A83" s="1" t="s">
        <v>181</v>
      </c>
      <c r="B83" s="1" t="s">
        <v>182</v>
      </c>
      <c r="C83" s="1" t="s">
        <v>17</v>
      </c>
      <c r="D83" s="1" t="s">
        <v>18</v>
      </c>
      <c r="E83" s="1" t="s">
        <v>19</v>
      </c>
      <c r="F83" s="1" t="s">
        <v>20</v>
      </c>
      <c r="G83" s="1" t="s">
        <v>32</v>
      </c>
      <c r="H83" s="1" t="s">
        <v>21</v>
      </c>
      <c r="I83" s="1" t="s">
        <v>22</v>
      </c>
      <c r="J83" t="str">
        <f t="shared" si="1"/>
        <v>No Returns Applicable?</v>
      </c>
      <c r="K83" s="1" t="s">
        <v>183</v>
      </c>
      <c r="L83" s="2">
        <v>799</v>
      </c>
      <c r="M83" s="2">
        <v>299</v>
      </c>
      <c r="N83" s="2">
        <v>62</v>
      </c>
      <c r="O83">
        <v>3.2</v>
      </c>
    </row>
    <row r="84" spans="1:15" x14ac:dyDescent="0.3">
      <c r="A84" s="1" t="s">
        <v>184</v>
      </c>
      <c r="B84" s="1" t="s">
        <v>185</v>
      </c>
      <c r="C84" s="1" t="s">
        <v>64</v>
      </c>
      <c r="D84" s="1" t="s">
        <v>27</v>
      </c>
      <c r="E84" s="1" t="s">
        <v>19</v>
      </c>
      <c r="F84" s="1" t="s">
        <v>20</v>
      </c>
      <c r="G84" s="1" t="s">
        <v>32</v>
      </c>
      <c r="H84" s="1" t="s">
        <v>21</v>
      </c>
      <c r="I84" s="1" t="s">
        <v>22</v>
      </c>
      <c r="J84" t="str">
        <f t="shared" si="1"/>
        <v>No Returns Applicable?</v>
      </c>
      <c r="K84" s="1" t="s">
        <v>122</v>
      </c>
      <c r="L84" s="2">
        <v>799</v>
      </c>
      <c r="M84" s="2">
        <v>449</v>
      </c>
      <c r="N84" s="2">
        <v>43</v>
      </c>
      <c r="O84">
        <v>3.2</v>
      </c>
    </row>
    <row r="85" spans="1:15" x14ac:dyDescent="0.3">
      <c r="A85" s="1" t="s">
        <v>186</v>
      </c>
      <c r="B85" s="1" t="s">
        <v>70</v>
      </c>
      <c r="C85" s="1" t="s">
        <v>64</v>
      </c>
      <c r="D85" s="1" t="s">
        <v>41</v>
      </c>
      <c r="E85" s="1" t="s">
        <v>19</v>
      </c>
      <c r="F85" s="1" t="s">
        <v>20</v>
      </c>
      <c r="G85" s="1" t="s">
        <v>32</v>
      </c>
      <c r="H85" s="1" t="s">
        <v>46</v>
      </c>
      <c r="I85" s="1" t="s">
        <v>22</v>
      </c>
      <c r="J85" t="str">
        <f t="shared" si="1"/>
        <v>No Returns Applicable?</v>
      </c>
      <c r="K85" s="1" t="s">
        <v>122</v>
      </c>
      <c r="L85" s="2">
        <v>1599</v>
      </c>
      <c r="M85" s="2">
        <v>999</v>
      </c>
      <c r="N85" s="2">
        <v>37</v>
      </c>
      <c r="O85">
        <v>3.7</v>
      </c>
    </row>
    <row r="86" spans="1:15" x14ac:dyDescent="0.3">
      <c r="A86" s="1" t="s">
        <v>187</v>
      </c>
      <c r="B86" s="1" t="s">
        <v>188</v>
      </c>
      <c r="C86" s="1" t="s">
        <v>52</v>
      </c>
      <c r="D86" s="1" t="s">
        <v>27</v>
      </c>
      <c r="E86" s="1" t="s">
        <v>19</v>
      </c>
      <c r="F86" s="1" t="s">
        <v>20</v>
      </c>
      <c r="G86" s="1" t="s">
        <v>32</v>
      </c>
      <c r="H86" s="1" t="s">
        <v>21</v>
      </c>
      <c r="I86" s="1" t="s">
        <v>22</v>
      </c>
      <c r="J86" t="str">
        <f t="shared" si="1"/>
        <v>No Returns Applicable?</v>
      </c>
      <c r="K86" s="1" t="s">
        <v>189</v>
      </c>
      <c r="L86" s="2">
        <v>399</v>
      </c>
      <c r="M86" s="2">
        <v>158</v>
      </c>
      <c r="N86" s="2">
        <v>60</v>
      </c>
      <c r="O86">
        <v>2.5</v>
      </c>
    </row>
    <row r="87" spans="1:15" x14ac:dyDescent="0.3">
      <c r="A87" s="1" t="s">
        <v>190</v>
      </c>
      <c r="B87" s="1" t="s">
        <v>191</v>
      </c>
      <c r="C87" s="1" t="s">
        <v>17</v>
      </c>
      <c r="D87" s="1" t="s">
        <v>27</v>
      </c>
      <c r="E87" s="1" t="s">
        <v>19</v>
      </c>
      <c r="F87" s="1" t="s">
        <v>31</v>
      </c>
      <c r="G87" s="1" t="s">
        <v>32</v>
      </c>
      <c r="H87" s="1" t="s">
        <v>21</v>
      </c>
      <c r="I87" s="1" t="s">
        <v>33</v>
      </c>
      <c r="J87" t="str">
        <f t="shared" si="1"/>
        <v>No Returns Applicable?</v>
      </c>
      <c r="K87" s="1" t="s">
        <v>34</v>
      </c>
      <c r="L87" s="2">
        <v>299</v>
      </c>
      <c r="M87" s="2">
        <v>139</v>
      </c>
      <c r="N87" s="2">
        <v>53</v>
      </c>
      <c r="O87">
        <v>3.2</v>
      </c>
    </row>
    <row r="88" spans="1:15" x14ac:dyDescent="0.3">
      <c r="A88" s="1" t="s">
        <v>192</v>
      </c>
      <c r="B88" s="1" t="s">
        <v>104</v>
      </c>
      <c r="C88" s="1" t="s">
        <v>17</v>
      </c>
      <c r="D88" s="1" t="s">
        <v>41</v>
      </c>
      <c r="E88" s="1" t="s">
        <v>19</v>
      </c>
      <c r="F88" s="1" t="s">
        <v>20</v>
      </c>
      <c r="G88" s="1" t="s">
        <v>32</v>
      </c>
      <c r="H88" s="1" t="s">
        <v>21</v>
      </c>
      <c r="I88" s="1" t="s">
        <v>22</v>
      </c>
      <c r="J88" t="str">
        <f t="shared" si="1"/>
        <v>No Returns Applicable?</v>
      </c>
      <c r="K88" s="1" t="s">
        <v>193</v>
      </c>
      <c r="L88" s="2">
        <v>709</v>
      </c>
      <c r="M88" s="2">
        <v>165</v>
      </c>
      <c r="N88" s="2">
        <v>76</v>
      </c>
      <c r="O88">
        <v>3.2</v>
      </c>
    </row>
    <row r="89" spans="1:15" x14ac:dyDescent="0.3">
      <c r="A89" s="1" t="s">
        <v>194</v>
      </c>
      <c r="B89" s="1" t="s">
        <v>195</v>
      </c>
      <c r="C89" s="1" t="s">
        <v>17</v>
      </c>
      <c r="D89" s="1" t="s">
        <v>18</v>
      </c>
      <c r="E89" s="1" t="s">
        <v>19</v>
      </c>
      <c r="F89" s="1" t="s">
        <v>20</v>
      </c>
      <c r="G89" s="1" t="s">
        <v>32</v>
      </c>
      <c r="H89" s="1" t="s">
        <v>21</v>
      </c>
      <c r="I89" s="1" t="s">
        <v>22</v>
      </c>
      <c r="J89" t="str">
        <f t="shared" si="1"/>
        <v>No Returns Applicable?</v>
      </c>
      <c r="K89" s="1" t="s">
        <v>56</v>
      </c>
      <c r="L89" s="2">
        <v>249</v>
      </c>
      <c r="M89" s="2">
        <v>99</v>
      </c>
      <c r="N89" s="2">
        <v>60</v>
      </c>
      <c r="O89">
        <v>3</v>
      </c>
    </row>
    <row r="90" spans="1:15" x14ac:dyDescent="0.3">
      <c r="A90" s="1" t="s">
        <v>196</v>
      </c>
      <c r="B90" s="1" t="s">
        <v>164</v>
      </c>
      <c r="C90" s="1" t="s">
        <v>17</v>
      </c>
      <c r="D90" s="1" t="s">
        <v>27</v>
      </c>
      <c r="E90" s="1" t="s">
        <v>19</v>
      </c>
      <c r="F90" s="1" t="s">
        <v>20</v>
      </c>
      <c r="G90" s="1" t="s">
        <v>32</v>
      </c>
      <c r="H90" s="1" t="s">
        <v>21</v>
      </c>
      <c r="I90" s="1" t="s">
        <v>22</v>
      </c>
      <c r="J90" t="str">
        <f t="shared" si="1"/>
        <v>No Returns Applicable?</v>
      </c>
      <c r="K90" s="1" t="s">
        <v>122</v>
      </c>
      <c r="L90" s="2">
        <v>1099</v>
      </c>
      <c r="M90" s="2">
        <v>995</v>
      </c>
      <c r="N90" s="2">
        <v>9</v>
      </c>
      <c r="O90">
        <v>2.2999999999999998</v>
      </c>
    </row>
    <row r="91" spans="1:15" x14ac:dyDescent="0.3">
      <c r="A91" s="1" t="s">
        <v>197</v>
      </c>
      <c r="B91" s="1" t="s">
        <v>198</v>
      </c>
      <c r="C91" s="1" t="s">
        <v>64</v>
      </c>
      <c r="D91" s="1" t="s">
        <v>41</v>
      </c>
      <c r="E91" s="1" t="s">
        <v>19</v>
      </c>
      <c r="F91" s="1" t="s">
        <v>20</v>
      </c>
      <c r="G91" s="1" t="s">
        <v>32</v>
      </c>
      <c r="H91" s="1" t="s">
        <v>46</v>
      </c>
      <c r="I91" s="1" t="s">
        <v>22</v>
      </c>
      <c r="J91" t="str">
        <f t="shared" si="1"/>
        <v>No Returns Applicable?</v>
      </c>
      <c r="K91" s="1" t="s">
        <v>122</v>
      </c>
      <c r="L91" s="2">
        <v>1599</v>
      </c>
      <c r="M91" s="2">
        <v>999</v>
      </c>
      <c r="N91" s="2">
        <v>37</v>
      </c>
      <c r="O91">
        <v>3.7</v>
      </c>
    </row>
    <row r="92" spans="1:15" x14ac:dyDescent="0.3">
      <c r="A92" s="1" t="s">
        <v>199</v>
      </c>
      <c r="B92" s="1" t="s">
        <v>155</v>
      </c>
      <c r="C92" s="1" t="s">
        <v>17</v>
      </c>
      <c r="D92" s="1" t="s">
        <v>41</v>
      </c>
      <c r="E92" s="1" t="s">
        <v>19</v>
      </c>
      <c r="F92" s="1" t="s">
        <v>20</v>
      </c>
      <c r="G92" s="1" t="s">
        <v>32</v>
      </c>
      <c r="H92" s="1" t="s">
        <v>55</v>
      </c>
      <c r="I92" s="1" t="s">
        <v>22</v>
      </c>
      <c r="J92" t="str">
        <f t="shared" si="1"/>
        <v>No Returns Applicable?</v>
      </c>
      <c r="K92" s="1" t="s">
        <v>99</v>
      </c>
      <c r="L92" s="2">
        <v>699</v>
      </c>
      <c r="M92" s="2">
        <v>473</v>
      </c>
      <c r="N92" s="2">
        <v>32</v>
      </c>
      <c r="O92">
        <v>3.2</v>
      </c>
    </row>
    <row r="93" spans="1:15" x14ac:dyDescent="0.3">
      <c r="A93" s="1" t="s">
        <v>200</v>
      </c>
      <c r="B93" s="1" t="s">
        <v>54</v>
      </c>
      <c r="C93" s="1" t="s">
        <v>52</v>
      </c>
      <c r="D93" s="1" t="s">
        <v>18</v>
      </c>
      <c r="E93" s="1" t="s">
        <v>19</v>
      </c>
      <c r="F93" s="1" t="s">
        <v>20</v>
      </c>
      <c r="G93" s="1" t="s">
        <v>32</v>
      </c>
      <c r="H93" s="1" t="s">
        <v>21</v>
      </c>
      <c r="I93" s="1" t="s">
        <v>22</v>
      </c>
      <c r="J93" t="str">
        <f t="shared" si="1"/>
        <v>No Returns Applicable?</v>
      </c>
      <c r="K93" s="1" t="s">
        <v>56</v>
      </c>
      <c r="L93" s="2">
        <v>399</v>
      </c>
      <c r="M93" s="2">
        <v>99</v>
      </c>
      <c r="N93" s="2">
        <v>75</v>
      </c>
      <c r="O93">
        <v>3.2</v>
      </c>
    </row>
    <row r="94" spans="1:15" x14ac:dyDescent="0.3">
      <c r="A94" s="1" t="s">
        <v>201</v>
      </c>
      <c r="B94" s="1" t="s">
        <v>202</v>
      </c>
      <c r="C94" s="1" t="s">
        <v>17</v>
      </c>
      <c r="D94" s="1" t="s">
        <v>27</v>
      </c>
      <c r="E94" s="1" t="s">
        <v>19</v>
      </c>
      <c r="F94" s="1" t="s">
        <v>20</v>
      </c>
      <c r="G94" s="1" t="s">
        <v>32</v>
      </c>
      <c r="H94" s="1" t="s">
        <v>21</v>
      </c>
      <c r="I94" s="1" t="s">
        <v>22</v>
      </c>
      <c r="J94" t="str">
        <f t="shared" si="1"/>
        <v>No Returns Applicable?</v>
      </c>
      <c r="K94" s="1" t="s">
        <v>122</v>
      </c>
      <c r="L94" s="2">
        <v>799</v>
      </c>
      <c r="M94" s="2">
        <v>549</v>
      </c>
      <c r="N94" s="2">
        <v>31</v>
      </c>
      <c r="O94">
        <v>3.2</v>
      </c>
    </row>
    <row r="95" spans="1:15" x14ac:dyDescent="0.3">
      <c r="A95" s="1" t="s">
        <v>203</v>
      </c>
      <c r="B95" s="1" t="s">
        <v>195</v>
      </c>
      <c r="C95" s="1" t="s">
        <v>52</v>
      </c>
      <c r="D95" s="1" t="s">
        <v>41</v>
      </c>
      <c r="E95" s="1" t="s">
        <v>19</v>
      </c>
      <c r="F95" s="1" t="s">
        <v>20</v>
      </c>
      <c r="G95" s="1" t="s">
        <v>32</v>
      </c>
      <c r="H95" s="1" t="s">
        <v>204</v>
      </c>
      <c r="I95" s="1" t="s">
        <v>22</v>
      </c>
      <c r="J95" t="str">
        <f t="shared" si="1"/>
        <v>No Returns Applicable?</v>
      </c>
      <c r="K95" s="1" t="s">
        <v>122</v>
      </c>
      <c r="L95" s="2">
        <v>999</v>
      </c>
      <c r="M95" s="2">
        <v>499</v>
      </c>
      <c r="N95" s="2">
        <v>50</v>
      </c>
      <c r="O95">
        <v>3.2</v>
      </c>
    </row>
    <row r="96" spans="1:15" x14ac:dyDescent="0.3">
      <c r="A96" s="1" t="s">
        <v>205</v>
      </c>
      <c r="B96" s="1" t="s">
        <v>104</v>
      </c>
      <c r="C96" s="1" t="s">
        <v>17</v>
      </c>
      <c r="D96" s="1" t="s">
        <v>18</v>
      </c>
      <c r="E96" s="1" t="s">
        <v>19</v>
      </c>
      <c r="F96" s="1" t="s">
        <v>31</v>
      </c>
      <c r="G96" s="1" t="s">
        <v>32</v>
      </c>
      <c r="H96" s="1" t="s">
        <v>21</v>
      </c>
      <c r="I96" s="1" t="s">
        <v>22</v>
      </c>
      <c r="J96" t="str">
        <f t="shared" si="1"/>
        <v>No Returns Applicable?</v>
      </c>
      <c r="K96" s="1" t="s">
        <v>183</v>
      </c>
      <c r="L96" s="2">
        <v>799</v>
      </c>
      <c r="M96" s="2">
        <v>299</v>
      </c>
      <c r="N96" s="2">
        <v>62</v>
      </c>
      <c r="O96">
        <v>3.2</v>
      </c>
    </row>
    <row r="97" spans="1:15" x14ac:dyDescent="0.3">
      <c r="A97" s="1" t="s">
        <v>206</v>
      </c>
      <c r="B97" s="1" t="s">
        <v>182</v>
      </c>
      <c r="C97" s="1" t="s">
        <v>17</v>
      </c>
      <c r="D97" s="1" t="s">
        <v>18</v>
      </c>
      <c r="E97" s="1" t="s">
        <v>19</v>
      </c>
      <c r="F97" s="1" t="s">
        <v>20</v>
      </c>
      <c r="G97" s="1" t="s">
        <v>32</v>
      </c>
      <c r="H97" s="1" t="s">
        <v>21</v>
      </c>
      <c r="I97" s="1" t="s">
        <v>22</v>
      </c>
      <c r="J97" t="str">
        <f t="shared" si="1"/>
        <v>No Returns Applicable?</v>
      </c>
      <c r="K97" s="1" t="s">
        <v>71</v>
      </c>
      <c r="L97" s="2">
        <v>246</v>
      </c>
      <c r="M97" s="2">
        <v>149</v>
      </c>
      <c r="N97" s="2">
        <v>39</v>
      </c>
      <c r="O97">
        <v>3.2</v>
      </c>
    </row>
    <row r="98" spans="1:15" x14ac:dyDescent="0.3">
      <c r="A98" s="1" t="s">
        <v>207</v>
      </c>
      <c r="B98" s="1" t="s">
        <v>208</v>
      </c>
      <c r="C98" s="1" t="s">
        <v>209</v>
      </c>
      <c r="D98" s="1" t="s">
        <v>18</v>
      </c>
      <c r="E98" s="1" t="s">
        <v>19</v>
      </c>
      <c r="F98" s="1" t="s">
        <v>31</v>
      </c>
      <c r="G98" s="1" t="s">
        <v>32</v>
      </c>
      <c r="H98" s="1" t="s">
        <v>21</v>
      </c>
      <c r="I98" s="1" t="s">
        <v>33</v>
      </c>
      <c r="J98" t="str">
        <f t="shared" si="1"/>
        <v>No Returns Applicable?</v>
      </c>
      <c r="K98" s="1" t="s">
        <v>102</v>
      </c>
      <c r="L98" s="2">
        <v>799</v>
      </c>
      <c r="M98" s="2">
        <v>311</v>
      </c>
      <c r="N98" s="2">
        <v>61</v>
      </c>
      <c r="O98">
        <v>3.2</v>
      </c>
    </row>
    <row r="99" spans="1:15" x14ac:dyDescent="0.3">
      <c r="A99" s="1" t="s">
        <v>210</v>
      </c>
      <c r="B99" s="1" t="s">
        <v>211</v>
      </c>
      <c r="C99" s="1" t="s">
        <v>17</v>
      </c>
      <c r="D99" s="1" t="s">
        <v>18</v>
      </c>
      <c r="E99" s="1" t="s">
        <v>19</v>
      </c>
      <c r="F99" s="1" t="s">
        <v>20</v>
      </c>
      <c r="G99" s="1" t="s">
        <v>32</v>
      </c>
      <c r="H99" s="1" t="s">
        <v>21</v>
      </c>
      <c r="I99" s="1" t="s">
        <v>22</v>
      </c>
      <c r="J99" t="str">
        <f t="shared" si="1"/>
        <v>No Returns Applicable?</v>
      </c>
      <c r="K99" s="1" t="s">
        <v>183</v>
      </c>
      <c r="L99" s="2">
        <v>849</v>
      </c>
      <c r="M99" s="2">
        <v>359</v>
      </c>
      <c r="N99" s="2">
        <v>57</v>
      </c>
      <c r="O99">
        <v>1</v>
      </c>
    </row>
    <row r="100" spans="1:15" x14ac:dyDescent="0.3">
      <c r="A100" s="1" t="s">
        <v>212</v>
      </c>
      <c r="B100" s="1" t="s">
        <v>213</v>
      </c>
      <c r="C100" s="1" t="s">
        <v>17</v>
      </c>
      <c r="D100" s="1" t="s">
        <v>18</v>
      </c>
      <c r="E100" s="1" t="s">
        <v>19</v>
      </c>
      <c r="F100" s="1" t="s">
        <v>20</v>
      </c>
      <c r="G100" s="1" t="s">
        <v>32</v>
      </c>
      <c r="H100" s="1" t="s">
        <v>21</v>
      </c>
      <c r="I100" s="1" t="s">
        <v>22</v>
      </c>
      <c r="J100" t="str">
        <f t="shared" si="1"/>
        <v>No Returns Applicable?</v>
      </c>
      <c r="K100" s="1" t="s">
        <v>122</v>
      </c>
      <c r="L100" s="2">
        <v>899</v>
      </c>
      <c r="M100" s="2">
        <v>599</v>
      </c>
      <c r="N100" s="2">
        <v>33</v>
      </c>
      <c r="O100">
        <v>4.3</v>
      </c>
    </row>
    <row r="101" spans="1:15" x14ac:dyDescent="0.3">
      <c r="A101" s="1" t="s">
        <v>214</v>
      </c>
      <c r="B101" s="1" t="s">
        <v>215</v>
      </c>
      <c r="C101" s="1" t="s">
        <v>17</v>
      </c>
      <c r="D101" s="1" t="s">
        <v>27</v>
      </c>
      <c r="E101" s="1" t="s">
        <v>19</v>
      </c>
      <c r="F101" s="1" t="s">
        <v>20</v>
      </c>
      <c r="G101" s="1" t="s">
        <v>32</v>
      </c>
      <c r="H101" s="1" t="s">
        <v>21</v>
      </c>
      <c r="I101" s="1" t="s">
        <v>22</v>
      </c>
      <c r="J101" t="str">
        <f t="shared" si="1"/>
        <v>No Returns Applicable?</v>
      </c>
      <c r="K101" s="1" t="s">
        <v>122</v>
      </c>
      <c r="L101" s="2">
        <v>632</v>
      </c>
      <c r="M101" s="2">
        <v>499</v>
      </c>
      <c r="N101" s="2">
        <v>59</v>
      </c>
      <c r="O101">
        <v>4.7</v>
      </c>
    </row>
    <row r="102" spans="1:15" x14ac:dyDescent="0.3">
      <c r="A102" s="1" t="s">
        <v>216</v>
      </c>
      <c r="B102" s="1" t="s">
        <v>60</v>
      </c>
      <c r="C102" s="1" t="s">
        <v>26</v>
      </c>
      <c r="D102" s="1" t="s">
        <v>41</v>
      </c>
      <c r="E102" s="1" t="s">
        <v>19</v>
      </c>
      <c r="F102" s="1" t="s">
        <v>31</v>
      </c>
      <c r="G102" s="1" t="s">
        <v>32</v>
      </c>
      <c r="H102" s="1" t="s">
        <v>21</v>
      </c>
      <c r="I102" s="1" t="s">
        <v>22</v>
      </c>
      <c r="J102" t="str">
        <f t="shared" si="1"/>
        <v>No Returns Applicable?</v>
      </c>
      <c r="K102" s="1" t="s">
        <v>75</v>
      </c>
      <c r="L102" s="2">
        <v>499</v>
      </c>
      <c r="M102" s="2">
        <v>176</v>
      </c>
      <c r="N102" s="2">
        <v>64</v>
      </c>
      <c r="O102">
        <v>3.2</v>
      </c>
    </row>
    <row r="103" spans="1:15" x14ac:dyDescent="0.3">
      <c r="A103" s="1" t="s">
        <v>217</v>
      </c>
      <c r="B103" s="1" t="s">
        <v>218</v>
      </c>
      <c r="C103" s="1" t="s">
        <v>64</v>
      </c>
      <c r="D103" s="1" t="s">
        <v>18</v>
      </c>
      <c r="E103" s="1" t="s">
        <v>19</v>
      </c>
      <c r="F103" s="1" t="s">
        <v>20</v>
      </c>
      <c r="G103" s="1" t="s">
        <v>32</v>
      </c>
      <c r="H103" s="1" t="s">
        <v>21</v>
      </c>
      <c r="I103" s="1" t="s">
        <v>22</v>
      </c>
      <c r="J103" t="str">
        <f t="shared" si="1"/>
        <v>No Returns Applicable?</v>
      </c>
      <c r="K103" s="1" t="s">
        <v>28</v>
      </c>
      <c r="L103" s="2">
        <v>249</v>
      </c>
      <c r="M103" s="2">
        <v>127</v>
      </c>
      <c r="N103" s="2">
        <v>48</v>
      </c>
      <c r="O103">
        <v>3.1</v>
      </c>
    </row>
    <row r="104" spans="1:15" x14ac:dyDescent="0.3">
      <c r="A104" s="1" t="s">
        <v>219</v>
      </c>
      <c r="B104" s="1" t="s">
        <v>220</v>
      </c>
      <c r="C104" s="1" t="s">
        <v>64</v>
      </c>
      <c r="D104" s="1" t="s">
        <v>41</v>
      </c>
      <c r="E104" s="1" t="s">
        <v>19</v>
      </c>
      <c r="F104" s="1" t="s">
        <v>20</v>
      </c>
      <c r="G104" s="1" t="s">
        <v>32</v>
      </c>
      <c r="H104" s="1" t="s">
        <v>46</v>
      </c>
      <c r="I104" s="1" t="s">
        <v>22</v>
      </c>
      <c r="J104" t="str">
        <f t="shared" si="1"/>
        <v>No Returns Applicable?</v>
      </c>
      <c r="K104" s="1" t="s">
        <v>122</v>
      </c>
      <c r="L104" s="2">
        <v>1599</v>
      </c>
      <c r="M104" s="2">
        <v>999</v>
      </c>
      <c r="N104" s="2">
        <v>37</v>
      </c>
      <c r="O104">
        <v>3.2</v>
      </c>
    </row>
    <row r="105" spans="1:15" x14ac:dyDescent="0.3">
      <c r="A105" s="1" t="s">
        <v>221</v>
      </c>
      <c r="B105" s="1" t="s">
        <v>195</v>
      </c>
      <c r="C105" s="1" t="s">
        <v>98</v>
      </c>
      <c r="D105" s="1" t="s">
        <v>27</v>
      </c>
      <c r="E105" s="1" t="s">
        <v>19</v>
      </c>
      <c r="F105" s="1" t="s">
        <v>20</v>
      </c>
      <c r="G105" s="1" t="s">
        <v>32</v>
      </c>
      <c r="H105" s="1" t="s">
        <v>21</v>
      </c>
      <c r="I105" s="1" t="s">
        <v>22</v>
      </c>
      <c r="J105" t="str">
        <f t="shared" si="1"/>
        <v>No Returns Applicable?</v>
      </c>
      <c r="K105" s="1" t="s">
        <v>122</v>
      </c>
      <c r="L105" s="2">
        <v>445</v>
      </c>
      <c r="M105" s="2">
        <v>329</v>
      </c>
      <c r="N105" s="2">
        <v>26</v>
      </c>
      <c r="O105">
        <v>4.3</v>
      </c>
    </row>
    <row r="106" spans="1:15" x14ac:dyDescent="0.3">
      <c r="A106" s="1" t="s">
        <v>222</v>
      </c>
      <c r="B106" s="1" t="s">
        <v>51</v>
      </c>
      <c r="C106" s="1" t="s">
        <v>223</v>
      </c>
      <c r="D106" s="1" t="s">
        <v>41</v>
      </c>
      <c r="E106" s="1" t="s">
        <v>19</v>
      </c>
      <c r="F106" s="1" t="s">
        <v>20</v>
      </c>
      <c r="G106" s="1" t="s">
        <v>32</v>
      </c>
      <c r="H106" s="1" t="s">
        <v>21</v>
      </c>
      <c r="I106" s="1" t="s">
        <v>22</v>
      </c>
      <c r="J106" t="str">
        <f t="shared" si="1"/>
        <v>No Returns Applicable?</v>
      </c>
      <c r="K106" s="1" t="s">
        <v>84</v>
      </c>
      <c r="L106" s="2">
        <v>999</v>
      </c>
      <c r="M106" s="2">
        <v>474</v>
      </c>
      <c r="N106" s="2">
        <v>52</v>
      </c>
      <c r="O106">
        <v>3.2</v>
      </c>
    </row>
    <row r="107" spans="1:15" x14ac:dyDescent="0.3">
      <c r="A107" s="1" t="s">
        <v>224</v>
      </c>
      <c r="B107" s="1" t="s">
        <v>218</v>
      </c>
      <c r="C107" s="1" t="s">
        <v>64</v>
      </c>
      <c r="D107" s="1" t="s">
        <v>18</v>
      </c>
      <c r="E107" s="1" t="s">
        <v>19</v>
      </c>
      <c r="F107" s="1" t="s">
        <v>31</v>
      </c>
      <c r="G107" s="1" t="s">
        <v>32</v>
      </c>
      <c r="H107" s="1" t="s">
        <v>21</v>
      </c>
      <c r="I107" s="1" t="s">
        <v>22</v>
      </c>
      <c r="J107" t="str">
        <f t="shared" si="1"/>
        <v>No Returns Applicable?</v>
      </c>
      <c r="K107" s="1" t="s">
        <v>183</v>
      </c>
      <c r="L107" s="2">
        <v>849</v>
      </c>
      <c r="M107" s="2">
        <v>449</v>
      </c>
      <c r="N107" s="2">
        <v>47</v>
      </c>
      <c r="O107">
        <v>3.2</v>
      </c>
    </row>
    <row r="108" spans="1:15" x14ac:dyDescent="0.3">
      <c r="A108" s="1" t="s">
        <v>225</v>
      </c>
      <c r="B108" s="1" t="s">
        <v>226</v>
      </c>
      <c r="C108" s="1" t="s">
        <v>17</v>
      </c>
      <c r="D108" s="1" t="s">
        <v>41</v>
      </c>
      <c r="E108" s="1" t="s">
        <v>19</v>
      </c>
      <c r="F108" s="1" t="s">
        <v>31</v>
      </c>
      <c r="G108" s="1" t="s">
        <v>32</v>
      </c>
      <c r="H108" s="1" t="s">
        <v>21</v>
      </c>
      <c r="I108" s="1" t="s">
        <v>22</v>
      </c>
      <c r="J108" t="str">
        <f t="shared" si="1"/>
        <v>No Returns Applicable?</v>
      </c>
      <c r="K108" s="1" t="s">
        <v>227</v>
      </c>
      <c r="L108" s="2">
        <v>499</v>
      </c>
      <c r="M108" s="2">
        <v>241</v>
      </c>
      <c r="N108" s="2">
        <v>51</v>
      </c>
      <c r="O108">
        <v>3.2</v>
      </c>
    </row>
    <row r="109" spans="1:15" x14ac:dyDescent="0.3">
      <c r="A109" s="1" t="s">
        <v>228</v>
      </c>
      <c r="B109" s="1" t="s">
        <v>104</v>
      </c>
      <c r="C109" s="1" t="s">
        <v>17</v>
      </c>
      <c r="D109" s="1" t="s">
        <v>41</v>
      </c>
      <c r="E109" s="1" t="s">
        <v>19</v>
      </c>
      <c r="F109" s="1" t="s">
        <v>31</v>
      </c>
      <c r="G109" s="1" t="s">
        <v>32</v>
      </c>
      <c r="H109" s="1" t="s">
        <v>21</v>
      </c>
      <c r="I109" s="1" t="s">
        <v>33</v>
      </c>
      <c r="J109" t="str">
        <f t="shared" si="1"/>
        <v>No Returns Applicable?</v>
      </c>
      <c r="K109" s="1" t="s">
        <v>229</v>
      </c>
      <c r="L109" s="2">
        <v>379</v>
      </c>
      <c r="M109" s="2">
        <v>147</v>
      </c>
      <c r="N109" s="2">
        <v>61</v>
      </c>
      <c r="O109">
        <v>3.2</v>
      </c>
    </row>
    <row r="110" spans="1:15" x14ac:dyDescent="0.3">
      <c r="A110" s="1" t="s">
        <v>230</v>
      </c>
      <c r="B110" s="1" t="s">
        <v>231</v>
      </c>
      <c r="C110" s="1" t="s">
        <v>143</v>
      </c>
      <c r="D110" s="1" t="s">
        <v>27</v>
      </c>
      <c r="E110" s="1" t="s">
        <v>19</v>
      </c>
      <c r="F110" s="1" t="s">
        <v>31</v>
      </c>
      <c r="G110" s="1" t="s">
        <v>32</v>
      </c>
      <c r="H110" s="1" t="s">
        <v>21</v>
      </c>
      <c r="I110" s="1" t="s">
        <v>22</v>
      </c>
      <c r="J110" t="str">
        <f t="shared" si="1"/>
        <v>No Returns Applicable?</v>
      </c>
      <c r="K110" s="1" t="s">
        <v>122</v>
      </c>
      <c r="L110" s="2">
        <v>499</v>
      </c>
      <c r="M110" s="2">
        <v>349</v>
      </c>
      <c r="N110" s="2">
        <v>30</v>
      </c>
      <c r="O110">
        <v>4</v>
      </c>
    </row>
    <row r="111" spans="1:15" x14ac:dyDescent="0.3">
      <c r="A111" s="1" t="s">
        <v>232</v>
      </c>
      <c r="B111" s="1" t="s">
        <v>233</v>
      </c>
      <c r="C111" s="1" t="s">
        <v>17</v>
      </c>
      <c r="D111" s="1" t="s">
        <v>41</v>
      </c>
      <c r="E111" s="1" t="s">
        <v>19</v>
      </c>
      <c r="F111" s="1" t="s">
        <v>20</v>
      </c>
      <c r="G111" s="1" t="s">
        <v>32</v>
      </c>
      <c r="H111" s="1" t="s">
        <v>46</v>
      </c>
      <c r="I111" s="1" t="s">
        <v>22</v>
      </c>
      <c r="J111" t="str">
        <f t="shared" si="1"/>
        <v>No Returns Applicable?</v>
      </c>
      <c r="K111" s="1" t="s">
        <v>122</v>
      </c>
      <c r="L111" s="2">
        <v>1599</v>
      </c>
      <c r="M111" s="2">
        <v>999</v>
      </c>
      <c r="N111" s="2">
        <v>37</v>
      </c>
      <c r="O111">
        <v>3.2</v>
      </c>
    </row>
    <row r="112" spans="1:15" x14ac:dyDescent="0.3">
      <c r="A112" s="1" t="s">
        <v>234</v>
      </c>
      <c r="B112" s="1" t="s">
        <v>104</v>
      </c>
      <c r="C112" s="1" t="s">
        <v>17</v>
      </c>
      <c r="D112" s="1" t="s">
        <v>18</v>
      </c>
      <c r="E112" s="1" t="s">
        <v>19</v>
      </c>
      <c r="F112" s="1" t="s">
        <v>31</v>
      </c>
      <c r="G112" s="1" t="s">
        <v>32</v>
      </c>
      <c r="H112" s="1" t="s">
        <v>21</v>
      </c>
      <c r="I112" s="1" t="s">
        <v>22</v>
      </c>
      <c r="J112" t="str">
        <f t="shared" si="1"/>
        <v>No Returns Applicable?</v>
      </c>
      <c r="K112" s="1" t="s">
        <v>183</v>
      </c>
      <c r="L112" s="2">
        <v>799</v>
      </c>
      <c r="M112" s="2">
        <v>379</v>
      </c>
      <c r="N112" s="2">
        <v>52</v>
      </c>
      <c r="O112">
        <v>3.2</v>
      </c>
    </row>
    <row r="113" spans="1:15" x14ac:dyDescent="0.3">
      <c r="A113" s="1" t="s">
        <v>235</v>
      </c>
      <c r="B113" s="1" t="s">
        <v>195</v>
      </c>
      <c r="C113" s="1" t="s">
        <v>17</v>
      </c>
      <c r="D113" s="1" t="s">
        <v>18</v>
      </c>
      <c r="E113" s="1" t="s">
        <v>19</v>
      </c>
      <c r="F113" s="1" t="s">
        <v>31</v>
      </c>
      <c r="G113" s="1" t="s">
        <v>32</v>
      </c>
      <c r="H113" s="1" t="s">
        <v>21</v>
      </c>
      <c r="I113" s="1" t="s">
        <v>22</v>
      </c>
      <c r="J113" t="str">
        <f t="shared" si="1"/>
        <v>No Returns Applicable?</v>
      </c>
      <c r="K113" s="1" t="s">
        <v>229</v>
      </c>
      <c r="L113" s="2">
        <v>371</v>
      </c>
      <c r="M113" s="2">
        <v>170</v>
      </c>
      <c r="N113" s="2">
        <v>54</v>
      </c>
      <c r="O113">
        <v>3.2</v>
      </c>
    </row>
    <row r="114" spans="1:15" x14ac:dyDescent="0.3">
      <c r="A114" s="1" t="s">
        <v>236</v>
      </c>
      <c r="B114" s="1" t="s">
        <v>118</v>
      </c>
      <c r="C114" s="1" t="s">
        <v>98</v>
      </c>
      <c r="D114" s="1" t="s">
        <v>27</v>
      </c>
      <c r="E114" s="1" t="s">
        <v>19</v>
      </c>
      <c r="F114" s="1" t="s">
        <v>20</v>
      </c>
      <c r="G114" s="1" t="s">
        <v>32</v>
      </c>
      <c r="H114" s="1" t="s">
        <v>21</v>
      </c>
      <c r="I114" s="1" t="s">
        <v>22</v>
      </c>
      <c r="J114" t="str">
        <f t="shared" si="1"/>
        <v>No Returns Applicable?</v>
      </c>
      <c r="K114" s="1" t="s">
        <v>122</v>
      </c>
      <c r="L114" s="2">
        <v>599</v>
      </c>
      <c r="M114" s="2">
        <v>349</v>
      </c>
      <c r="N114" s="2">
        <v>41</v>
      </c>
      <c r="O114">
        <v>4.3</v>
      </c>
    </row>
    <row r="115" spans="1:15" x14ac:dyDescent="0.3">
      <c r="A115" s="1" t="s">
        <v>237</v>
      </c>
      <c r="B115" s="1" t="s">
        <v>218</v>
      </c>
      <c r="C115" s="1" t="s">
        <v>64</v>
      </c>
      <c r="D115" s="1" t="s">
        <v>41</v>
      </c>
      <c r="E115" s="1" t="s">
        <v>19</v>
      </c>
      <c r="F115" s="1" t="s">
        <v>31</v>
      </c>
      <c r="G115" s="1" t="s">
        <v>32</v>
      </c>
      <c r="H115" s="1" t="s">
        <v>21</v>
      </c>
      <c r="I115" s="1" t="s">
        <v>22</v>
      </c>
      <c r="J115" t="str">
        <f t="shared" si="1"/>
        <v>No Returns Applicable?</v>
      </c>
      <c r="K115" s="1" t="s">
        <v>122</v>
      </c>
      <c r="L115" s="2">
        <v>495</v>
      </c>
      <c r="M115" s="2">
        <v>329</v>
      </c>
      <c r="N115" s="2">
        <v>33</v>
      </c>
      <c r="O115">
        <v>4.0999999999999996</v>
      </c>
    </row>
    <row r="116" spans="1:15" x14ac:dyDescent="0.3">
      <c r="A116" s="1" t="s">
        <v>238</v>
      </c>
      <c r="B116" s="1" t="s">
        <v>239</v>
      </c>
      <c r="C116" s="1" t="s">
        <v>26</v>
      </c>
      <c r="D116" s="1" t="s">
        <v>18</v>
      </c>
      <c r="E116" s="1" t="s">
        <v>19</v>
      </c>
      <c r="F116" s="1" t="s">
        <v>31</v>
      </c>
      <c r="G116" s="1" t="s">
        <v>32</v>
      </c>
      <c r="H116" s="1" t="s">
        <v>21</v>
      </c>
      <c r="I116" s="1" t="s">
        <v>22</v>
      </c>
      <c r="J116" t="str">
        <f t="shared" si="1"/>
        <v>No Returns Applicable?</v>
      </c>
      <c r="K116" s="1" t="s">
        <v>162</v>
      </c>
      <c r="L116" s="2">
        <v>366</v>
      </c>
      <c r="M116" s="2">
        <v>103</v>
      </c>
      <c r="N116" s="2">
        <v>71</v>
      </c>
      <c r="O116">
        <v>3.2</v>
      </c>
    </row>
    <row r="117" spans="1:15" x14ac:dyDescent="0.3">
      <c r="A117" s="1" t="s">
        <v>240</v>
      </c>
      <c r="B117" s="1" t="s">
        <v>182</v>
      </c>
      <c r="C117" s="1" t="s">
        <v>17</v>
      </c>
      <c r="D117" s="1" t="s">
        <v>41</v>
      </c>
      <c r="E117" s="1" t="s">
        <v>19</v>
      </c>
      <c r="F117" s="1" t="s">
        <v>20</v>
      </c>
      <c r="G117" s="1" t="s">
        <v>32</v>
      </c>
      <c r="H117" s="1" t="s">
        <v>21</v>
      </c>
      <c r="I117" s="1" t="s">
        <v>22</v>
      </c>
      <c r="J117" t="str">
        <f t="shared" si="1"/>
        <v>No Returns Applicable?</v>
      </c>
      <c r="K117" s="1" t="s">
        <v>241</v>
      </c>
      <c r="L117" s="2">
        <v>231</v>
      </c>
      <c r="M117" s="2">
        <v>199</v>
      </c>
      <c r="N117" s="2">
        <v>13</v>
      </c>
      <c r="O117">
        <v>3.2</v>
      </c>
    </row>
    <row r="118" spans="1:15" x14ac:dyDescent="0.3">
      <c r="A118" s="1" t="s">
        <v>242</v>
      </c>
      <c r="B118" s="1" t="s">
        <v>45</v>
      </c>
      <c r="C118" s="1" t="s">
        <v>143</v>
      </c>
      <c r="D118" s="1" t="s">
        <v>18</v>
      </c>
      <c r="E118" s="1" t="s">
        <v>19</v>
      </c>
      <c r="F118" s="1" t="s">
        <v>31</v>
      </c>
      <c r="G118" s="1" t="s">
        <v>32</v>
      </c>
      <c r="H118" s="1" t="s">
        <v>21</v>
      </c>
      <c r="I118" s="1" t="s">
        <v>22</v>
      </c>
      <c r="J118" t="str">
        <f t="shared" si="1"/>
        <v>No Returns Applicable?</v>
      </c>
      <c r="K118" s="1" t="s">
        <v>227</v>
      </c>
      <c r="L118" s="2">
        <v>699</v>
      </c>
      <c r="M118" s="2">
        <v>299</v>
      </c>
      <c r="N118" s="2">
        <v>57</v>
      </c>
      <c r="O118">
        <v>3.2</v>
      </c>
    </row>
    <row r="119" spans="1:15" x14ac:dyDescent="0.3">
      <c r="A119" s="1" t="s">
        <v>243</v>
      </c>
      <c r="B119" s="1" t="s">
        <v>244</v>
      </c>
      <c r="C119" s="1" t="s">
        <v>64</v>
      </c>
      <c r="D119" s="1" t="s">
        <v>41</v>
      </c>
      <c r="E119" s="1" t="s">
        <v>19</v>
      </c>
      <c r="F119" s="1" t="s">
        <v>20</v>
      </c>
      <c r="G119" s="1" t="s">
        <v>32</v>
      </c>
      <c r="H119" s="1" t="s">
        <v>204</v>
      </c>
      <c r="I119" s="1" t="s">
        <v>33</v>
      </c>
      <c r="J119" t="str">
        <f t="shared" si="1"/>
        <v>No Returns Applicable?</v>
      </c>
      <c r="K119" s="1" t="s">
        <v>75</v>
      </c>
      <c r="L119" s="2">
        <v>799</v>
      </c>
      <c r="M119" s="2">
        <v>212</v>
      </c>
      <c r="N119" s="2">
        <v>73</v>
      </c>
      <c r="O119">
        <v>2.5</v>
      </c>
    </row>
    <row r="120" spans="1:15" x14ac:dyDescent="0.3">
      <c r="A120" s="1" t="s">
        <v>245</v>
      </c>
      <c r="B120" s="1" t="s">
        <v>246</v>
      </c>
      <c r="C120" s="1" t="s">
        <v>52</v>
      </c>
      <c r="D120" s="1" t="s">
        <v>18</v>
      </c>
      <c r="E120" s="1" t="s">
        <v>247</v>
      </c>
      <c r="F120" s="1" t="s">
        <v>20</v>
      </c>
      <c r="G120" s="1" t="s">
        <v>32</v>
      </c>
      <c r="H120" s="1" t="s">
        <v>46</v>
      </c>
      <c r="I120" s="1" t="s">
        <v>22</v>
      </c>
      <c r="J120" t="str">
        <f t="shared" si="1"/>
        <v>No Returns Applicable?</v>
      </c>
      <c r="K120" s="1" t="s">
        <v>248</v>
      </c>
      <c r="L120" s="2">
        <v>999</v>
      </c>
      <c r="M120" s="2">
        <v>299</v>
      </c>
      <c r="N120" s="2">
        <v>70</v>
      </c>
      <c r="O120">
        <v>3.2</v>
      </c>
    </row>
    <row r="121" spans="1:15" x14ac:dyDescent="0.3">
      <c r="A121" s="1" t="s">
        <v>249</v>
      </c>
      <c r="B121" s="1" t="s">
        <v>250</v>
      </c>
      <c r="C121" s="1" t="s">
        <v>52</v>
      </c>
      <c r="D121" s="1" t="s">
        <v>18</v>
      </c>
      <c r="E121" s="1" t="s">
        <v>247</v>
      </c>
      <c r="F121" s="1" t="s">
        <v>31</v>
      </c>
      <c r="G121" s="1" t="s">
        <v>32</v>
      </c>
      <c r="H121" s="1" t="s">
        <v>46</v>
      </c>
      <c r="I121" s="1" t="s">
        <v>22</v>
      </c>
      <c r="J121" t="str">
        <f t="shared" si="1"/>
        <v>No Returns Applicable?</v>
      </c>
      <c r="K121" s="1" t="s">
        <v>248</v>
      </c>
      <c r="L121" s="2">
        <v>599</v>
      </c>
      <c r="M121" s="2">
        <v>249</v>
      </c>
      <c r="N121" s="2">
        <v>58</v>
      </c>
      <c r="O121">
        <v>3.2</v>
      </c>
    </row>
    <row r="122" spans="1:15" x14ac:dyDescent="0.3">
      <c r="A122" s="1" t="s">
        <v>251</v>
      </c>
      <c r="B122" s="1" t="s">
        <v>155</v>
      </c>
      <c r="C122" s="1" t="s">
        <v>17</v>
      </c>
      <c r="D122" s="1" t="s">
        <v>18</v>
      </c>
      <c r="E122" s="1" t="s">
        <v>19</v>
      </c>
      <c r="F122" s="1" t="s">
        <v>20</v>
      </c>
      <c r="G122" s="1" t="s">
        <v>32</v>
      </c>
      <c r="H122" s="1" t="s">
        <v>21</v>
      </c>
      <c r="I122" s="1" t="s">
        <v>22</v>
      </c>
      <c r="J122" t="str">
        <f t="shared" si="1"/>
        <v>No Returns Applicable?</v>
      </c>
      <c r="K122" s="1" t="s">
        <v>56</v>
      </c>
      <c r="L122" s="2">
        <v>349</v>
      </c>
      <c r="M122" s="2">
        <v>109</v>
      </c>
      <c r="N122" s="2">
        <v>68</v>
      </c>
      <c r="O122">
        <v>3.2</v>
      </c>
    </row>
    <row r="123" spans="1:15" x14ac:dyDescent="0.3">
      <c r="A123" s="1" t="s">
        <v>252</v>
      </c>
      <c r="B123" s="1" t="s">
        <v>45</v>
      </c>
      <c r="C123" s="1" t="s">
        <v>143</v>
      </c>
      <c r="D123" s="1" t="s">
        <v>41</v>
      </c>
      <c r="E123" s="1" t="s">
        <v>19</v>
      </c>
      <c r="F123" s="1" t="s">
        <v>31</v>
      </c>
      <c r="G123" s="1" t="s">
        <v>32</v>
      </c>
      <c r="H123" s="1" t="s">
        <v>21</v>
      </c>
      <c r="I123" s="1" t="s">
        <v>22</v>
      </c>
      <c r="J123" t="str">
        <f t="shared" si="1"/>
        <v>No Returns Applicable?</v>
      </c>
      <c r="K123" s="1" t="s">
        <v>253</v>
      </c>
      <c r="L123" s="2">
        <v>497</v>
      </c>
      <c r="M123" s="2">
        <v>153</v>
      </c>
      <c r="N123" s="2">
        <v>69</v>
      </c>
      <c r="O123">
        <v>3.2</v>
      </c>
    </row>
    <row r="124" spans="1:15" x14ac:dyDescent="0.3">
      <c r="A124" s="1" t="s">
        <v>254</v>
      </c>
      <c r="B124" s="1" t="s">
        <v>142</v>
      </c>
      <c r="C124" s="1" t="s">
        <v>143</v>
      </c>
      <c r="D124" s="1" t="s">
        <v>18</v>
      </c>
      <c r="E124" s="1" t="s">
        <v>19</v>
      </c>
      <c r="F124" s="1" t="s">
        <v>31</v>
      </c>
      <c r="G124" s="1" t="s">
        <v>32</v>
      </c>
      <c r="H124" s="1" t="s">
        <v>21</v>
      </c>
      <c r="I124" s="1" t="s">
        <v>33</v>
      </c>
      <c r="J124" t="str">
        <f t="shared" si="1"/>
        <v>No Returns Applicable?</v>
      </c>
      <c r="K124" s="1" t="s">
        <v>189</v>
      </c>
      <c r="L124" s="2">
        <v>399</v>
      </c>
      <c r="M124" s="2">
        <v>139</v>
      </c>
      <c r="N124" s="2">
        <v>65</v>
      </c>
      <c r="O124">
        <v>3.2</v>
      </c>
    </row>
    <row r="125" spans="1:15" x14ac:dyDescent="0.3">
      <c r="A125" s="1" t="s">
        <v>255</v>
      </c>
      <c r="B125" s="1" t="s">
        <v>158</v>
      </c>
      <c r="C125" s="1" t="s">
        <v>52</v>
      </c>
      <c r="D125" s="1" t="s">
        <v>27</v>
      </c>
      <c r="E125" s="1" t="s">
        <v>19</v>
      </c>
      <c r="F125" s="1" t="s">
        <v>20</v>
      </c>
      <c r="G125" s="1" t="s">
        <v>32</v>
      </c>
      <c r="H125" s="1" t="s">
        <v>21</v>
      </c>
      <c r="I125" s="1" t="s">
        <v>22</v>
      </c>
      <c r="J125" t="str">
        <f t="shared" si="1"/>
        <v>No Returns Applicable?</v>
      </c>
      <c r="K125" s="1" t="s">
        <v>162</v>
      </c>
      <c r="L125" s="2">
        <v>299</v>
      </c>
      <c r="M125" s="2">
        <v>139</v>
      </c>
      <c r="N125" s="2">
        <v>53</v>
      </c>
      <c r="O125">
        <v>3.2</v>
      </c>
    </row>
    <row r="126" spans="1:15" x14ac:dyDescent="0.3">
      <c r="A126" s="1" t="s">
        <v>256</v>
      </c>
      <c r="B126" s="1" t="s">
        <v>257</v>
      </c>
      <c r="C126" s="1" t="s">
        <v>209</v>
      </c>
      <c r="D126" s="1" t="s">
        <v>18</v>
      </c>
      <c r="E126" s="1" t="s">
        <v>19</v>
      </c>
      <c r="F126" s="1" t="s">
        <v>20</v>
      </c>
      <c r="G126" s="1" t="s">
        <v>32</v>
      </c>
      <c r="H126" s="1" t="s">
        <v>21</v>
      </c>
      <c r="I126" s="1" t="s">
        <v>22</v>
      </c>
      <c r="J126" t="str">
        <f t="shared" si="1"/>
        <v>No Returns Applicable?</v>
      </c>
      <c r="K126" s="1" t="s">
        <v>84</v>
      </c>
      <c r="L126" s="2">
        <v>1999</v>
      </c>
      <c r="M126" s="2">
        <v>1424</v>
      </c>
      <c r="N126" s="2">
        <v>28</v>
      </c>
      <c r="O126">
        <v>3.2</v>
      </c>
    </row>
    <row r="127" spans="1:15" x14ac:dyDescent="0.3">
      <c r="A127" s="1" t="s">
        <v>258</v>
      </c>
      <c r="B127" s="1" t="s">
        <v>259</v>
      </c>
      <c r="C127" s="1" t="s">
        <v>17</v>
      </c>
      <c r="D127" s="1" t="s">
        <v>41</v>
      </c>
      <c r="E127" s="1" t="s">
        <v>19</v>
      </c>
      <c r="F127" s="1" t="s">
        <v>31</v>
      </c>
      <c r="G127" s="1" t="s">
        <v>32</v>
      </c>
      <c r="H127" s="1" t="s">
        <v>21</v>
      </c>
      <c r="I127" s="1" t="s">
        <v>22</v>
      </c>
      <c r="J127" t="str">
        <f t="shared" si="1"/>
        <v>No Returns Applicable?</v>
      </c>
      <c r="K127" s="1" t="s">
        <v>260</v>
      </c>
      <c r="L127" s="2">
        <v>1299</v>
      </c>
      <c r="M127" s="2">
        <v>199</v>
      </c>
      <c r="N127" s="2">
        <v>84</v>
      </c>
      <c r="O127">
        <v>3.2</v>
      </c>
    </row>
    <row r="128" spans="1:15" x14ac:dyDescent="0.3">
      <c r="A128" s="1" t="s">
        <v>261</v>
      </c>
      <c r="B128" s="1" t="s">
        <v>262</v>
      </c>
      <c r="C128" s="1" t="s">
        <v>26</v>
      </c>
      <c r="D128" s="1" t="s">
        <v>18</v>
      </c>
      <c r="E128" s="1" t="s">
        <v>19</v>
      </c>
      <c r="F128" s="1" t="s">
        <v>31</v>
      </c>
      <c r="G128" s="1" t="s">
        <v>32</v>
      </c>
      <c r="H128" s="1" t="s">
        <v>21</v>
      </c>
      <c r="I128" s="1" t="s">
        <v>22</v>
      </c>
      <c r="J128" t="str">
        <f t="shared" si="1"/>
        <v>No Returns Applicable?</v>
      </c>
      <c r="K128" s="1" t="s">
        <v>229</v>
      </c>
      <c r="L128" s="2">
        <v>399</v>
      </c>
      <c r="M128" s="2">
        <v>170</v>
      </c>
      <c r="N128" s="2">
        <v>57</v>
      </c>
      <c r="O128">
        <v>3.2</v>
      </c>
    </row>
    <row r="129" spans="1:15" x14ac:dyDescent="0.3">
      <c r="A129" s="1" t="s">
        <v>263</v>
      </c>
      <c r="B129" s="1" t="s">
        <v>259</v>
      </c>
      <c r="C129" s="1" t="s">
        <v>17</v>
      </c>
      <c r="D129" s="1" t="s">
        <v>41</v>
      </c>
      <c r="E129" s="1" t="s">
        <v>19</v>
      </c>
      <c r="F129" s="1" t="s">
        <v>20</v>
      </c>
      <c r="G129" s="1" t="s">
        <v>32</v>
      </c>
      <c r="H129" s="1" t="s">
        <v>21</v>
      </c>
      <c r="I129" s="1" t="s">
        <v>22</v>
      </c>
      <c r="J129" t="str">
        <f t="shared" si="1"/>
        <v>No Returns Applicable?</v>
      </c>
      <c r="K129" s="1" t="s">
        <v>241</v>
      </c>
      <c r="L129" s="2">
        <v>231</v>
      </c>
      <c r="M129" s="2">
        <v>199</v>
      </c>
      <c r="N129" s="2">
        <v>13</v>
      </c>
      <c r="O129">
        <v>3.2</v>
      </c>
    </row>
    <row r="130" spans="1:15" x14ac:dyDescent="0.3">
      <c r="A130" s="1" t="s">
        <v>264</v>
      </c>
      <c r="B130" s="1" t="s">
        <v>36</v>
      </c>
      <c r="C130" s="1" t="s">
        <v>26</v>
      </c>
      <c r="D130" s="1" t="s">
        <v>27</v>
      </c>
      <c r="E130" s="1" t="s">
        <v>19</v>
      </c>
      <c r="F130" s="1" t="s">
        <v>20</v>
      </c>
      <c r="G130" s="1" t="s">
        <v>32</v>
      </c>
      <c r="H130" s="1" t="s">
        <v>21</v>
      </c>
      <c r="I130" s="1" t="s">
        <v>22</v>
      </c>
      <c r="J130" t="str">
        <f t="shared" ref="J130:J193" si="2">IF(B130="No Returns Applicable?","No Returns Applicable?","No Returns Applicable?")</f>
        <v>No Returns Applicable?</v>
      </c>
      <c r="K130" s="1" t="s">
        <v>265</v>
      </c>
      <c r="L130" s="2">
        <v>449</v>
      </c>
      <c r="M130" s="2">
        <v>125</v>
      </c>
      <c r="N130" s="2">
        <v>72</v>
      </c>
      <c r="O130">
        <v>3.5</v>
      </c>
    </row>
    <row r="131" spans="1:15" x14ac:dyDescent="0.3">
      <c r="A131" s="1" t="s">
        <v>266</v>
      </c>
      <c r="B131" s="1" t="s">
        <v>259</v>
      </c>
      <c r="C131" s="1" t="s">
        <v>17</v>
      </c>
      <c r="D131" s="1" t="s">
        <v>41</v>
      </c>
      <c r="E131" s="1" t="s">
        <v>19</v>
      </c>
      <c r="F131" s="1" t="s">
        <v>31</v>
      </c>
      <c r="G131" s="1" t="s">
        <v>32</v>
      </c>
      <c r="H131" s="1" t="s">
        <v>21</v>
      </c>
      <c r="I131" s="1" t="s">
        <v>22</v>
      </c>
      <c r="J131" t="str">
        <f t="shared" si="2"/>
        <v>No Returns Applicable?</v>
      </c>
      <c r="K131" s="1" t="s">
        <v>260</v>
      </c>
      <c r="L131" s="2">
        <v>1299</v>
      </c>
      <c r="M131" s="2">
        <v>199</v>
      </c>
      <c r="N131" s="2">
        <v>84</v>
      </c>
      <c r="O131">
        <v>3.2</v>
      </c>
    </row>
    <row r="132" spans="1:15" x14ac:dyDescent="0.3">
      <c r="A132" s="1" t="s">
        <v>267</v>
      </c>
      <c r="B132" s="1" t="s">
        <v>188</v>
      </c>
      <c r="C132" s="1" t="s">
        <v>52</v>
      </c>
      <c r="D132" s="1" t="s">
        <v>27</v>
      </c>
      <c r="E132" s="1" t="s">
        <v>19</v>
      </c>
      <c r="F132" s="1" t="s">
        <v>20</v>
      </c>
      <c r="G132" s="1" t="s">
        <v>32</v>
      </c>
      <c r="H132" s="1" t="s">
        <v>21</v>
      </c>
      <c r="I132" s="1" t="s">
        <v>22</v>
      </c>
      <c r="J132" t="str">
        <f t="shared" si="2"/>
        <v>No Returns Applicable?</v>
      </c>
      <c r="K132" s="1" t="s">
        <v>268</v>
      </c>
      <c r="L132" s="2">
        <v>498</v>
      </c>
      <c r="M132" s="2">
        <v>135</v>
      </c>
      <c r="N132" s="2">
        <v>72</v>
      </c>
      <c r="O132">
        <v>3.2</v>
      </c>
    </row>
    <row r="133" spans="1:15" x14ac:dyDescent="0.3">
      <c r="A133" s="1" t="s">
        <v>269</v>
      </c>
      <c r="B133" s="1" t="s">
        <v>259</v>
      </c>
      <c r="C133" s="1" t="s">
        <v>17</v>
      </c>
      <c r="D133" s="1" t="s">
        <v>41</v>
      </c>
      <c r="E133" s="1" t="s">
        <v>19</v>
      </c>
      <c r="F133" s="1" t="s">
        <v>20</v>
      </c>
      <c r="G133" s="1" t="s">
        <v>32</v>
      </c>
      <c r="H133" s="1" t="s">
        <v>21</v>
      </c>
      <c r="I133" s="1" t="s">
        <v>22</v>
      </c>
      <c r="J133" t="str">
        <f t="shared" si="2"/>
        <v>No Returns Applicable?</v>
      </c>
      <c r="K133" s="1" t="s">
        <v>241</v>
      </c>
      <c r="L133" s="2">
        <v>231</v>
      </c>
      <c r="M133" s="2">
        <v>199</v>
      </c>
      <c r="N133" s="2">
        <v>13</v>
      </c>
      <c r="O133">
        <v>3.2</v>
      </c>
    </row>
    <row r="134" spans="1:15" x14ac:dyDescent="0.3">
      <c r="A134" s="1" t="s">
        <v>270</v>
      </c>
      <c r="B134" s="1" t="s">
        <v>259</v>
      </c>
      <c r="C134" s="1" t="s">
        <v>17</v>
      </c>
      <c r="D134" s="1" t="s">
        <v>41</v>
      </c>
      <c r="E134" s="1" t="s">
        <v>19</v>
      </c>
      <c r="F134" s="1" t="s">
        <v>31</v>
      </c>
      <c r="G134" s="1" t="s">
        <v>32</v>
      </c>
      <c r="H134" s="1" t="s">
        <v>21</v>
      </c>
      <c r="I134" s="1" t="s">
        <v>22</v>
      </c>
      <c r="J134" t="str">
        <f t="shared" si="2"/>
        <v>No Returns Applicable?</v>
      </c>
      <c r="K134" s="1" t="s">
        <v>260</v>
      </c>
      <c r="L134" s="2">
        <v>1299</v>
      </c>
      <c r="M134" s="2">
        <v>199</v>
      </c>
      <c r="N134" s="2">
        <v>84</v>
      </c>
      <c r="O134">
        <v>3.2</v>
      </c>
    </row>
    <row r="135" spans="1:15" x14ac:dyDescent="0.3">
      <c r="A135" s="1" t="s">
        <v>271</v>
      </c>
      <c r="B135" s="1" t="s">
        <v>211</v>
      </c>
      <c r="C135" s="1" t="s">
        <v>17</v>
      </c>
      <c r="D135" s="1" t="s">
        <v>18</v>
      </c>
      <c r="E135" s="1" t="s">
        <v>19</v>
      </c>
      <c r="F135" s="1" t="s">
        <v>31</v>
      </c>
      <c r="G135" s="1" t="s">
        <v>32</v>
      </c>
      <c r="H135" s="1" t="s">
        <v>21</v>
      </c>
      <c r="I135" s="1" t="s">
        <v>22</v>
      </c>
      <c r="J135" t="str">
        <f t="shared" si="2"/>
        <v>No Returns Applicable?</v>
      </c>
      <c r="K135" s="1" t="s">
        <v>183</v>
      </c>
      <c r="L135" s="2">
        <v>899</v>
      </c>
      <c r="M135" s="2">
        <v>499</v>
      </c>
      <c r="N135" s="2">
        <v>44</v>
      </c>
      <c r="O135">
        <v>3.2</v>
      </c>
    </row>
    <row r="136" spans="1:15" x14ac:dyDescent="0.3">
      <c r="A136" s="1" t="s">
        <v>272</v>
      </c>
      <c r="B136" s="1" t="s">
        <v>259</v>
      </c>
      <c r="C136" s="1" t="s">
        <v>17</v>
      </c>
      <c r="D136" s="1" t="s">
        <v>18</v>
      </c>
      <c r="E136" s="1" t="s">
        <v>19</v>
      </c>
      <c r="F136" s="1" t="s">
        <v>20</v>
      </c>
      <c r="G136" s="1" t="s">
        <v>32</v>
      </c>
      <c r="H136" s="1" t="s">
        <v>21</v>
      </c>
      <c r="I136" s="1" t="s">
        <v>22</v>
      </c>
      <c r="J136" t="str">
        <f t="shared" si="2"/>
        <v>No Returns Applicable?</v>
      </c>
      <c r="K136" s="1" t="s">
        <v>183</v>
      </c>
      <c r="L136" s="2">
        <v>1349</v>
      </c>
      <c r="M136" s="2">
        <v>699</v>
      </c>
      <c r="N136" s="2">
        <v>48</v>
      </c>
      <c r="O136">
        <v>3.2</v>
      </c>
    </row>
    <row r="137" spans="1:15" x14ac:dyDescent="0.3">
      <c r="A137" s="1" t="s">
        <v>273</v>
      </c>
      <c r="B137" s="1" t="s">
        <v>97</v>
      </c>
      <c r="C137" s="1" t="s">
        <v>17</v>
      </c>
      <c r="D137" s="1" t="s">
        <v>18</v>
      </c>
      <c r="E137" s="1" t="s">
        <v>19</v>
      </c>
      <c r="F137" s="1" t="s">
        <v>31</v>
      </c>
      <c r="G137" s="1" t="s">
        <v>32</v>
      </c>
      <c r="H137" s="1" t="s">
        <v>21</v>
      </c>
      <c r="I137" s="1" t="s">
        <v>22</v>
      </c>
      <c r="J137" t="str">
        <f t="shared" si="2"/>
        <v>No Returns Applicable?</v>
      </c>
      <c r="K137" s="1" t="s">
        <v>84</v>
      </c>
      <c r="L137" s="2">
        <v>699</v>
      </c>
      <c r="M137" s="2">
        <v>304</v>
      </c>
      <c r="N137" s="2">
        <v>56</v>
      </c>
      <c r="O137">
        <v>3.2</v>
      </c>
    </row>
    <row r="138" spans="1:15" x14ac:dyDescent="0.3">
      <c r="A138" s="1" t="s">
        <v>274</v>
      </c>
      <c r="B138" s="1" t="s">
        <v>54</v>
      </c>
      <c r="C138" s="1" t="s">
        <v>52</v>
      </c>
      <c r="D138" s="1" t="s">
        <v>18</v>
      </c>
      <c r="E138" s="1" t="s">
        <v>19</v>
      </c>
      <c r="F138" s="1" t="s">
        <v>20</v>
      </c>
      <c r="G138" s="1" t="s">
        <v>32</v>
      </c>
      <c r="H138" s="1" t="s">
        <v>21</v>
      </c>
      <c r="I138" s="1" t="s">
        <v>22</v>
      </c>
      <c r="J138" t="str">
        <f t="shared" si="2"/>
        <v>No Returns Applicable?</v>
      </c>
      <c r="K138" s="1" t="s">
        <v>56</v>
      </c>
      <c r="L138" s="2">
        <v>399</v>
      </c>
      <c r="M138" s="2">
        <v>99</v>
      </c>
      <c r="N138" s="2">
        <v>75</v>
      </c>
      <c r="O138">
        <v>3.2</v>
      </c>
    </row>
    <row r="139" spans="1:15" x14ac:dyDescent="0.3">
      <c r="A139" s="1" t="s">
        <v>275</v>
      </c>
      <c r="B139" s="1" t="s">
        <v>276</v>
      </c>
      <c r="C139" s="1" t="s">
        <v>52</v>
      </c>
      <c r="D139" s="1" t="s">
        <v>41</v>
      </c>
      <c r="E139" s="1" t="s">
        <v>19</v>
      </c>
      <c r="F139" s="1" t="s">
        <v>31</v>
      </c>
      <c r="G139" s="1" t="s">
        <v>32</v>
      </c>
      <c r="H139" s="1" t="s">
        <v>21</v>
      </c>
      <c r="I139" s="1" t="s">
        <v>22</v>
      </c>
      <c r="J139" t="str">
        <f t="shared" si="2"/>
        <v>No Returns Applicable?</v>
      </c>
      <c r="K139" s="1" t="s">
        <v>277</v>
      </c>
      <c r="L139" s="2">
        <v>788</v>
      </c>
      <c r="M139" s="2">
        <v>352</v>
      </c>
      <c r="N139" s="2">
        <v>55</v>
      </c>
      <c r="O139">
        <v>3.2</v>
      </c>
    </row>
    <row r="140" spans="1:15" x14ac:dyDescent="0.3">
      <c r="A140" s="1" t="s">
        <v>278</v>
      </c>
      <c r="B140" s="1" t="s">
        <v>142</v>
      </c>
      <c r="C140" s="1" t="s">
        <v>17</v>
      </c>
      <c r="D140" s="1" t="s">
        <v>41</v>
      </c>
      <c r="E140" s="1" t="s">
        <v>19</v>
      </c>
      <c r="F140" s="1" t="s">
        <v>31</v>
      </c>
      <c r="G140" s="1" t="s">
        <v>32</v>
      </c>
      <c r="H140" s="1" t="s">
        <v>21</v>
      </c>
      <c r="I140" s="1" t="s">
        <v>22</v>
      </c>
      <c r="J140" t="str">
        <f t="shared" si="2"/>
        <v>No Returns Applicable?</v>
      </c>
      <c r="K140" s="1" t="s">
        <v>47</v>
      </c>
      <c r="L140" s="2">
        <v>699</v>
      </c>
      <c r="M140" s="2">
        <v>108</v>
      </c>
      <c r="N140" s="2">
        <v>84</v>
      </c>
      <c r="O140">
        <v>3</v>
      </c>
    </row>
    <row r="141" spans="1:15" x14ac:dyDescent="0.3">
      <c r="A141" s="1" t="s">
        <v>279</v>
      </c>
      <c r="B141" s="1" t="s">
        <v>45</v>
      </c>
      <c r="C141" s="1" t="s">
        <v>143</v>
      </c>
      <c r="D141" s="1" t="s">
        <v>41</v>
      </c>
      <c r="E141" s="1" t="s">
        <v>19</v>
      </c>
      <c r="F141" s="1" t="s">
        <v>31</v>
      </c>
      <c r="G141" s="1" t="s">
        <v>32</v>
      </c>
      <c r="H141" s="1" t="s">
        <v>21</v>
      </c>
      <c r="I141" s="1" t="s">
        <v>22</v>
      </c>
      <c r="J141" t="str">
        <f t="shared" si="2"/>
        <v>No Returns Applicable?</v>
      </c>
      <c r="K141" s="1" t="s">
        <v>102</v>
      </c>
      <c r="L141" s="2">
        <v>745</v>
      </c>
      <c r="M141" s="2">
        <v>195</v>
      </c>
      <c r="N141" s="2">
        <v>73</v>
      </c>
      <c r="O141">
        <v>3.2</v>
      </c>
    </row>
    <row r="142" spans="1:15" x14ac:dyDescent="0.3">
      <c r="A142" s="1" t="s">
        <v>280</v>
      </c>
      <c r="B142" s="1" t="s">
        <v>104</v>
      </c>
      <c r="C142" s="1" t="s">
        <v>17</v>
      </c>
      <c r="D142" s="1" t="s">
        <v>18</v>
      </c>
      <c r="E142" s="1" t="s">
        <v>19</v>
      </c>
      <c r="F142" s="1" t="s">
        <v>31</v>
      </c>
      <c r="G142" s="1" t="s">
        <v>32</v>
      </c>
      <c r="H142" s="1" t="s">
        <v>21</v>
      </c>
      <c r="I142" s="1" t="s">
        <v>22</v>
      </c>
      <c r="J142" t="str">
        <f t="shared" si="2"/>
        <v>No Returns Applicable?</v>
      </c>
      <c r="K142" s="1" t="s">
        <v>183</v>
      </c>
      <c r="L142" s="2">
        <v>799</v>
      </c>
      <c r="M142" s="2">
        <v>369</v>
      </c>
      <c r="N142" s="2">
        <v>53</v>
      </c>
      <c r="O142">
        <v>3.2</v>
      </c>
    </row>
    <row r="143" spans="1:15" x14ac:dyDescent="0.3">
      <c r="A143" s="1" t="s">
        <v>281</v>
      </c>
      <c r="B143" s="1" t="s">
        <v>51</v>
      </c>
      <c r="C143" s="1" t="s">
        <v>223</v>
      </c>
      <c r="D143" s="1" t="s">
        <v>18</v>
      </c>
      <c r="E143" s="1" t="s">
        <v>19</v>
      </c>
      <c r="F143" s="1" t="s">
        <v>31</v>
      </c>
      <c r="G143" s="1" t="s">
        <v>32</v>
      </c>
      <c r="H143" s="1" t="s">
        <v>21</v>
      </c>
      <c r="I143" s="1" t="s">
        <v>33</v>
      </c>
      <c r="J143" t="str">
        <f t="shared" si="2"/>
        <v>No Returns Applicable?</v>
      </c>
      <c r="K143" s="1" t="s">
        <v>56</v>
      </c>
      <c r="L143" s="2">
        <v>399</v>
      </c>
      <c r="M143" s="2">
        <v>164</v>
      </c>
      <c r="N143" s="2">
        <v>58</v>
      </c>
      <c r="O143">
        <v>3.2</v>
      </c>
    </row>
    <row r="144" spans="1:15" x14ac:dyDescent="0.3">
      <c r="A144" s="1" t="s">
        <v>282</v>
      </c>
      <c r="B144" s="1" t="s">
        <v>231</v>
      </c>
      <c r="C144" s="1" t="s">
        <v>143</v>
      </c>
      <c r="D144" s="1" t="s">
        <v>27</v>
      </c>
      <c r="E144" s="1" t="s">
        <v>19</v>
      </c>
      <c r="F144" s="1" t="s">
        <v>31</v>
      </c>
      <c r="G144" s="1" t="s">
        <v>32</v>
      </c>
      <c r="H144" s="1" t="s">
        <v>21</v>
      </c>
      <c r="I144" s="1" t="s">
        <v>22</v>
      </c>
      <c r="J144" t="str">
        <f t="shared" si="2"/>
        <v>No Returns Applicable?</v>
      </c>
      <c r="K144" s="1" t="s">
        <v>122</v>
      </c>
      <c r="L144" s="2">
        <v>499</v>
      </c>
      <c r="M144" s="2">
        <v>349</v>
      </c>
      <c r="N144" s="2">
        <v>30</v>
      </c>
      <c r="O144">
        <v>4</v>
      </c>
    </row>
    <row r="145" spans="1:15" x14ac:dyDescent="0.3">
      <c r="A145" s="1" t="s">
        <v>283</v>
      </c>
      <c r="B145" s="1" t="s">
        <v>45</v>
      </c>
      <c r="C145" s="1" t="s">
        <v>143</v>
      </c>
      <c r="D145" s="1" t="s">
        <v>41</v>
      </c>
      <c r="E145" s="1" t="s">
        <v>19</v>
      </c>
      <c r="F145" s="1" t="s">
        <v>20</v>
      </c>
      <c r="G145" s="1" t="s">
        <v>32</v>
      </c>
      <c r="H145" s="1" t="s">
        <v>21</v>
      </c>
      <c r="I145" s="1" t="s">
        <v>22</v>
      </c>
      <c r="J145" t="str">
        <f t="shared" si="2"/>
        <v>No Returns Applicable?</v>
      </c>
      <c r="K145" s="1" t="s">
        <v>284</v>
      </c>
      <c r="L145" s="2">
        <v>1499</v>
      </c>
      <c r="M145" s="2">
        <v>167</v>
      </c>
      <c r="N145" s="2">
        <v>88</v>
      </c>
      <c r="O145">
        <v>3.2</v>
      </c>
    </row>
    <row r="146" spans="1:15" x14ac:dyDescent="0.3">
      <c r="A146" s="1" t="s">
        <v>285</v>
      </c>
      <c r="B146" s="1" t="s">
        <v>286</v>
      </c>
      <c r="C146" s="1" t="s">
        <v>26</v>
      </c>
      <c r="D146" s="1" t="s">
        <v>27</v>
      </c>
      <c r="E146" s="1" t="s">
        <v>19</v>
      </c>
      <c r="F146" s="1" t="s">
        <v>20</v>
      </c>
      <c r="G146" s="1" t="s">
        <v>32</v>
      </c>
      <c r="H146" s="1" t="s">
        <v>21</v>
      </c>
      <c r="I146" s="1" t="s">
        <v>22</v>
      </c>
      <c r="J146" t="str">
        <f t="shared" si="2"/>
        <v>No Returns Applicable?</v>
      </c>
      <c r="K146" s="1" t="s">
        <v>56</v>
      </c>
      <c r="L146" s="2">
        <v>249</v>
      </c>
      <c r="M146" s="2">
        <v>125</v>
      </c>
      <c r="N146" s="2">
        <v>49</v>
      </c>
      <c r="O146">
        <v>3.1</v>
      </c>
    </row>
    <row r="147" spans="1:15" x14ac:dyDescent="0.3">
      <c r="A147" s="1" t="s">
        <v>287</v>
      </c>
      <c r="B147" s="1" t="s">
        <v>191</v>
      </c>
      <c r="C147" s="1" t="s">
        <v>98</v>
      </c>
      <c r="D147" s="1" t="s">
        <v>18</v>
      </c>
      <c r="E147" s="1" t="s">
        <v>19</v>
      </c>
      <c r="F147" s="1" t="s">
        <v>31</v>
      </c>
      <c r="G147" s="1" t="s">
        <v>32</v>
      </c>
      <c r="H147" s="1" t="s">
        <v>21</v>
      </c>
      <c r="I147" s="1" t="s">
        <v>33</v>
      </c>
      <c r="J147" t="str">
        <f t="shared" si="2"/>
        <v>No Returns Applicable?</v>
      </c>
      <c r="K147" s="1" t="s">
        <v>229</v>
      </c>
      <c r="L147" s="2">
        <v>379</v>
      </c>
      <c r="M147" s="2">
        <v>299</v>
      </c>
      <c r="N147" s="2">
        <v>21</v>
      </c>
      <c r="O147">
        <v>3.2</v>
      </c>
    </row>
    <row r="148" spans="1:15" x14ac:dyDescent="0.3">
      <c r="A148" s="1" t="s">
        <v>288</v>
      </c>
      <c r="B148" s="1" t="s">
        <v>195</v>
      </c>
      <c r="C148" s="1" t="s">
        <v>17</v>
      </c>
      <c r="D148" s="1" t="s">
        <v>18</v>
      </c>
      <c r="E148" s="1" t="s">
        <v>19</v>
      </c>
      <c r="F148" s="1" t="s">
        <v>31</v>
      </c>
      <c r="G148" s="1" t="s">
        <v>32</v>
      </c>
      <c r="H148" s="1" t="s">
        <v>204</v>
      </c>
      <c r="I148" s="1" t="s">
        <v>22</v>
      </c>
      <c r="J148" t="str">
        <f t="shared" si="2"/>
        <v>No Returns Applicable?</v>
      </c>
      <c r="K148" s="1" t="s">
        <v>183</v>
      </c>
      <c r="L148" s="2">
        <v>1499</v>
      </c>
      <c r="M148" s="2">
        <v>749</v>
      </c>
      <c r="N148" s="2">
        <v>50</v>
      </c>
      <c r="O148">
        <v>3.2</v>
      </c>
    </row>
    <row r="149" spans="1:15" x14ac:dyDescent="0.3">
      <c r="A149" s="1" t="s">
        <v>289</v>
      </c>
      <c r="B149" s="1" t="s">
        <v>39</v>
      </c>
      <c r="C149" s="1" t="s">
        <v>40</v>
      </c>
      <c r="D149" s="1" t="s">
        <v>41</v>
      </c>
      <c r="E149" s="1" t="s">
        <v>19</v>
      </c>
      <c r="F149" s="1" t="s">
        <v>20</v>
      </c>
      <c r="G149" s="1" t="s">
        <v>32</v>
      </c>
      <c r="H149" s="1" t="s">
        <v>21</v>
      </c>
      <c r="I149" s="1" t="s">
        <v>22</v>
      </c>
      <c r="J149" t="str">
        <f t="shared" si="2"/>
        <v>No Returns Applicable?</v>
      </c>
      <c r="K149" s="1" t="s">
        <v>23</v>
      </c>
      <c r="L149" s="2">
        <v>333</v>
      </c>
      <c r="M149" s="2">
        <v>136</v>
      </c>
      <c r="N149" s="2">
        <v>59</v>
      </c>
      <c r="O149">
        <v>3.3</v>
      </c>
    </row>
    <row r="150" spans="1:15" x14ac:dyDescent="0.3">
      <c r="A150" s="1" t="s">
        <v>290</v>
      </c>
      <c r="B150" s="1" t="s">
        <v>54</v>
      </c>
      <c r="C150" s="1" t="s">
        <v>52</v>
      </c>
      <c r="D150" s="1" t="s">
        <v>18</v>
      </c>
      <c r="E150" s="1" t="s">
        <v>19</v>
      </c>
      <c r="F150" s="1" t="s">
        <v>20</v>
      </c>
      <c r="G150" s="1" t="s">
        <v>32</v>
      </c>
      <c r="H150" s="1" t="s">
        <v>55</v>
      </c>
      <c r="I150" s="1" t="s">
        <v>22</v>
      </c>
      <c r="J150" t="str">
        <f t="shared" si="2"/>
        <v>No Returns Applicable?</v>
      </c>
      <c r="K150" s="1" t="s">
        <v>56</v>
      </c>
      <c r="L150" s="2">
        <v>999</v>
      </c>
      <c r="M150" s="2">
        <v>109</v>
      </c>
      <c r="N150" s="2">
        <v>89</v>
      </c>
      <c r="O150">
        <v>3.2</v>
      </c>
    </row>
    <row r="151" spans="1:15" x14ac:dyDescent="0.3">
      <c r="A151" s="1" t="s">
        <v>291</v>
      </c>
      <c r="B151" s="1" t="s">
        <v>292</v>
      </c>
      <c r="C151" s="1" t="s">
        <v>52</v>
      </c>
      <c r="D151" s="1" t="s">
        <v>27</v>
      </c>
      <c r="E151" s="1" t="s">
        <v>19</v>
      </c>
      <c r="F151" s="1" t="s">
        <v>20</v>
      </c>
      <c r="G151" s="1" t="s">
        <v>32</v>
      </c>
      <c r="H151" s="1" t="s">
        <v>21</v>
      </c>
      <c r="I151" s="1" t="s">
        <v>22</v>
      </c>
      <c r="J151" t="str">
        <f t="shared" si="2"/>
        <v>No Returns Applicable?</v>
      </c>
      <c r="K151" s="1" t="s">
        <v>56</v>
      </c>
      <c r="L151" s="2">
        <v>249</v>
      </c>
      <c r="M151" s="2">
        <v>129</v>
      </c>
      <c r="N151" s="2">
        <v>48</v>
      </c>
      <c r="O151">
        <v>3.2</v>
      </c>
    </row>
    <row r="152" spans="1:15" x14ac:dyDescent="0.3">
      <c r="A152" s="1" t="s">
        <v>293</v>
      </c>
      <c r="B152" s="1" t="s">
        <v>30</v>
      </c>
      <c r="C152" s="1" t="s">
        <v>17</v>
      </c>
      <c r="D152" s="1" t="s">
        <v>18</v>
      </c>
      <c r="E152" s="1" t="s">
        <v>19</v>
      </c>
      <c r="F152" s="1" t="s">
        <v>20</v>
      </c>
      <c r="G152" s="1" t="s">
        <v>32</v>
      </c>
      <c r="H152" s="1" t="s">
        <v>21</v>
      </c>
      <c r="I152" s="1" t="s">
        <v>22</v>
      </c>
      <c r="J152" t="str">
        <f t="shared" si="2"/>
        <v>No Returns Applicable?</v>
      </c>
      <c r="K152" s="1" t="s">
        <v>56</v>
      </c>
      <c r="L152" s="2">
        <v>699</v>
      </c>
      <c r="M152" s="2">
        <v>140</v>
      </c>
      <c r="N152" s="2">
        <v>79</v>
      </c>
      <c r="O152">
        <v>3.7</v>
      </c>
    </row>
    <row r="153" spans="1:15" x14ac:dyDescent="0.3">
      <c r="A153" s="1" t="s">
        <v>294</v>
      </c>
      <c r="B153" s="1" t="s">
        <v>45</v>
      </c>
      <c r="C153" s="1" t="s">
        <v>143</v>
      </c>
      <c r="D153" s="1" t="s">
        <v>41</v>
      </c>
      <c r="E153" s="1" t="s">
        <v>19</v>
      </c>
      <c r="F153" s="1" t="s">
        <v>31</v>
      </c>
      <c r="G153" s="1" t="s">
        <v>295</v>
      </c>
      <c r="H153" s="1" t="s">
        <v>21</v>
      </c>
      <c r="I153" s="1" t="s">
        <v>22</v>
      </c>
      <c r="J153" t="str">
        <f t="shared" si="2"/>
        <v>No Returns Applicable?</v>
      </c>
      <c r="K153" s="1" t="s">
        <v>296</v>
      </c>
      <c r="L153" s="2">
        <v>899</v>
      </c>
      <c r="M153" s="2">
        <v>275</v>
      </c>
      <c r="N153" s="2">
        <v>69</v>
      </c>
      <c r="O153">
        <v>3.8</v>
      </c>
    </row>
    <row r="154" spans="1:15" x14ac:dyDescent="0.3">
      <c r="A154" s="1" t="s">
        <v>297</v>
      </c>
      <c r="B154" s="1" t="s">
        <v>298</v>
      </c>
      <c r="C154" s="1" t="s">
        <v>40</v>
      </c>
      <c r="D154" s="1" t="s">
        <v>27</v>
      </c>
      <c r="E154" s="1" t="s">
        <v>19</v>
      </c>
      <c r="F154" s="1" t="s">
        <v>20</v>
      </c>
      <c r="G154" s="1" t="s">
        <v>32</v>
      </c>
      <c r="H154" s="1" t="s">
        <v>21</v>
      </c>
      <c r="I154" s="1" t="s">
        <v>22</v>
      </c>
      <c r="J154" t="str">
        <f t="shared" si="2"/>
        <v>No Returns Applicable?</v>
      </c>
      <c r="K154" s="1" t="s">
        <v>149</v>
      </c>
      <c r="L154" s="2">
        <v>699</v>
      </c>
      <c r="M154" s="2">
        <v>139</v>
      </c>
      <c r="N154" s="2">
        <v>80</v>
      </c>
      <c r="O154">
        <v>3.2</v>
      </c>
    </row>
    <row r="155" spans="1:15" x14ac:dyDescent="0.3">
      <c r="A155" s="1" t="s">
        <v>299</v>
      </c>
      <c r="B155" s="1" t="s">
        <v>45</v>
      </c>
      <c r="C155" s="1" t="s">
        <v>143</v>
      </c>
      <c r="D155" s="1" t="s">
        <v>27</v>
      </c>
      <c r="E155" s="1" t="s">
        <v>19</v>
      </c>
      <c r="F155" s="1" t="s">
        <v>31</v>
      </c>
      <c r="G155" s="1" t="s">
        <v>32</v>
      </c>
      <c r="H155" s="1" t="s">
        <v>204</v>
      </c>
      <c r="I155" s="1" t="s">
        <v>22</v>
      </c>
      <c r="J155" t="str">
        <f t="shared" si="2"/>
        <v>No Returns Applicable?</v>
      </c>
      <c r="K155" s="1" t="s">
        <v>296</v>
      </c>
      <c r="L155" s="2">
        <v>1499</v>
      </c>
      <c r="M155" s="2">
        <v>299</v>
      </c>
      <c r="N155" s="2">
        <v>80</v>
      </c>
      <c r="O155">
        <v>3.4</v>
      </c>
    </row>
    <row r="156" spans="1:15" x14ac:dyDescent="0.3">
      <c r="A156" s="1" t="s">
        <v>300</v>
      </c>
      <c r="B156" s="1" t="s">
        <v>153</v>
      </c>
      <c r="C156" s="1" t="s">
        <v>52</v>
      </c>
      <c r="D156" s="1" t="s">
        <v>27</v>
      </c>
      <c r="E156" s="1" t="s">
        <v>19</v>
      </c>
      <c r="F156" s="1" t="s">
        <v>20</v>
      </c>
      <c r="G156" s="1" t="s">
        <v>32</v>
      </c>
      <c r="H156" s="1" t="s">
        <v>21</v>
      </c>
      <c r="I156" s="1" t="s">
        <v>22</v>
      </c>
      <c r="J156" t="str">
        <f t="shared" si="2"/>
        <v>No Returns Applicable?</v>
      </c>
      <c r="K156" s="1" t="s">
        <v>92</v>
      </c>
      <c r="L156" s="2">
        <v>449</v>
      </c>
      <c r="M156" s="2">
        <v>159</v>
      </c>
      <c r="N156" s="2">
        <v>64</v>
      </c>
      <c r="O156">
        <v>3.2</v>
      </c>
    </row>
    <row r="157" spans="1:15" x14ac:dyDescent="0.3">
      <c r="A157" s="1" t="s">
        <v>301</v>
      </c>
      <c r="B157" s="1" t="s">
        <v>45</v>
      </c>
      <c r="C157" s="1" t="s">
        <v>143</v>
      </c>
      <c r="D157" s="1" t="s">
        <v>41</v>
      </c>
      <c r="E157" s="1" t="s">
        <v>19</v>
      </c>
      <c r="F157" s="1" t="s">
        <v>31</v>
      </c>
      <c r="G157" s="1" t="s">
        <v>32</v>
      </c>
      <c r="H157" s="1" t="s">
        <v>21</v>
      </c>
      <c r="I157" s="1" t="s">
        <v>22</v>
      </c>
      <c r="J157" t="str">
        <f t="shared" si="2"/>
        <v>No Returns Applicable?</v>
      </c>
      <c r="K157" s="1" t="s">
        <v>302</v>
      </c>
      <c r="L157" s="2">
        <v>399</v>
      </c>
      <c r="M157" s="2">
        <v>228</v>
      </c>
      <c r="N157" s="2">
        <v>42</v>
      </c>
      <c r="O157">
        <v>3.3</v>
      </c>
    </row>
    <row r="158" spans="1:15" x14ac:dyDescent="0.3">
      <c r="A158" s="1" t="s">
        <v>303</v>
      </c>
      <c r="B158" s="1" t="s">
        <v>155</v>
      </c>
      <c r="C158" s="1" t="s">
        <v>17</v>
      </c>
      <c r="D158" s="1" t="s">
        <v>18</v>
      </c>
      <c r="E158" s="1" t="s">
        <v>19</v>
      </c>
      <c r="F158" s="1" t="s">
        <v>20</v>
      </c>
      <c r="G158" s="1" t="s">
        <v>32</v>
      </c>
      <c r="H158" s="1" t="s">
        <v>21</v>
      </c>
      <c r="I158" s="1" t="s">
        <v>22</v>
      </c>
      <c r="J158" t="str">
        <f t="shared" si="2"/>
        <v>No Returns Applicable?</v>
      </c>
      <c r="K158" s="1" t="s">
        <v>56</v>
      </c>
      <c r="L158" s="2">
        <v>349</v>
      </c>
      <c r="M158" s="2">
        <v>109</v>
      </c>
      <c r="N158" s="2">
        <v>68</v>
      </c>
      <c r="O158">
        <v>3.2</v>
      </c>
    </row>
    <row r="159" spans="1:15" x14ac:dyDescent="0.3">
      <c r="A159" s="1" t="s">
        <v>304</v>
      </c>
      <c r="B159" s="1" t="s">
        <v>305</v>
      </c>
      <c r="C159" s="1" t="s">
        <v>64</v>
      </c>
      <c r="D159" s="1" t="s">
        <v>27</v>
      </c>
      <c r="E159" s="1" t="s">
        <v>19</v>
      </c>
      <c r="F159" s="1" t="s">
        <v>20</v>
      </c>
      <c r="G159" s="1" t="s">
        <v>32</v>
      </c>
      <c r="H159" s="1" t="s">
        <v>21</v>
      </c>
      <c r="I159" s="1" t="s">
        <v>22</v>
      </c>
      <c r="J159" t="str">
        <f t="shared" si="2"/>
        <v>No Returns Applicable?</v>
      </c>
      <c r="K159" s="1" t="s">
        <v>71</v>
      </c>
      <c r="L159" s="2">
        <v>613</v>
      </c>
      <c r="M159" s="2">
        <v>195</v>
      </c>
      <c r="N159" s="2">
        <v>68</v>
      </c>
      <c r="O159">
        <v>2.9</v>
      </c>
    </row>
    <row r="160" spans="1:15" x14ac:dyDescent="0.3">
      <c r="A160" s="1" t="s">
        <v>306</v>
      </c>
      <c r="B160" s="1" t="s">
        <v>182</v>
      </c>
      <c r="C160" s="1" t="s">
        <v>17</v>
      </c>
      <c r="D160" s="1" t="s">
        <v>18</v>
      </c>
      <c r="E160" s="1" t="s">
        <v>19</v>
      </c>
      <c r="F160" s="1" t="s">
        <v>20</v>
      </c>
      <c r="G160" s="1" t="s">
        <v>32</v>
      </c>
      <c r="H160" s="1" t="s">
        <v>21</v>
      </c>
      <c r="I160" s="1" t="s">
        <v>22</v>
      </c>
      <c r="J160" t="str">
        <f t="shared" si="2"/>
        <v>No Returns Applicable?</v>
      </c>
      <c r="K160" s="1" t="s">
        <v>183</v>
      </c>
      <c r="L160" s="2">
        <v>849</v>
      </c>
      <c r="M160" s="2">
        <v>449</v>
      </c>
      <c r="N160" s="2">
        <v>47</v>
      </c>
      <c r="O160">
        <v>3.2</v>
      </c>
    </row>
    <row r="161" spans="1:15" x14ac:dyDescent="0.3">
      <c r="A161" s="1" t="s">
        <v>307</v>
      </c>
      <c r="B161" s="1" t="s">
        <v>30</v>
      </c>
      <c r="C161" s="1" t="s">
        <v>17</v>
      </c>
      <c r="D161" s="1" t="s">
        <v>27</v>
      </c>
      <c r="E161" s="1" t="s">
        <v>19</v>
      </c>
      <c r="F161" s="1" t="s">
        <v>20</v>
      </c>
      <c r="G161" s="1" t="s">
        <v>32</v>
      </c>
      <c r="H161" s="1" t="s">
        <v>21</v>
      </c>
      <c r="I161" s="1" t="s">
        <v>22</v>
      </c>
      <c r="J161" t="str">
        <f t="shared" si="2"/>
        <v>No Returns Applicable?</v>
      </c>
      <c r="K161" s="1" t="s">
        <v>122</v>
      </c>
      <c r="L161" s="2">
        <v>445</v>
      </c>
      <c r="M161" s="2">
        <v>349</v>
      </c>
      <c r="N161" s="2">
        <v>21</v>
      </c>
      <c r="O161">
        <v>4</v>
      </c>
    </row>
    <row r="162" spans="1:15" x14ac:dyDescent="0.3">
      <c r="A162" s="1" t="s">
        <v>308</v>
      </c>
      <c r="B162" s="1" t="s">
        <v>36</v>
      </c>
      <c r="C162" s="1" t="s">
        <v>26</v>
      </c>
      <c r="D162" s="1" t="s">
        <v>27</v>
      </c>
      <c r="E162" s="1" t="s">
        <v>19</v>
      </c>
      <c r="F162" s="1" t="s">
        <v>31</v>
      </c>
      <c r="G162" s="1" t="s">
        <v>32</v>
      </c>
      <c r="H162" s="1" t="s">
        <v>21</v>
      </c>
      <c r="I162" s="1" t="s">
        <v>22</v>
      </c>
      <c r="J162" t="str">
        <f t="shared" si="2"/>
        <v>No Returns Applicable?</v>
      </c>
      <c r="K162" s="1" t="s">
        <v>37</v>
      </c>
      <c r="L162" s="2">
        <v>499</v>
      </c>
      <c r="M162" s="2">
        <v>179</v>
      </c>
      <c r="N162" s="2">
        <v>64</v>
      </c>
      <c r="O162">
        <v>3.2</v>
      </c>
    </row>
    <row r="163" spans="1:15" x14ac:dyDescent="0.3">
      <c r="A163" s="1" t="s">
        <v>309</v>
      </c>
      <c r="B163" s="1" t="s">
        <v>158</v>
      </c>
      <c r="C163" s="1" t="s">
        <v>52</v>
      </c>
      <c r="D163" s="1" t="s">
        <v>27</v>
      </c>
      <c r="E163" s="1" t="s">
        <v>19</v>
      </c>
      <c r="F163" s="1" t="s">
        <v>20</v>
      </c>
      <c r="G163" s="1" t="s">
        <v>32</v>
      </c>
      <c r="H163" s="1" t="s">
        <v>21</v>
      </c>
      <c r="I163" s="1" t="s">
        <v>22</v>
      </c>
      <c r="J163" t="str">
        <f t="shared" si="2"/>
        <v>No Returns Applicable?</v>
      </c>
      <c r="K163" s="1" t="s">
        <v>162</v>
      </c>
      <c r="L163" s="2">
        <v>299</v>
      </c>
      <c r="M163" s="2">
        <v>147</v>
      </c>
      <c r="N163" s="2">
        <v>50</v>
      </c>
      <c r="O163">
        <v>3.2</v>
      </c>
    </row>
    <row r="164" spans="1:15" x14ac:dyDescent="0.3">
      <c r="A164" s="1" t="s">
        <v>310</v>
      </c>
      <c r="B164" s="1" t="s">
        <v>58</v>
      </c>
      <c r="C164" s="1" t="s">
        <v>26</v>
      </c>
      <c r="D164" s="1" t="s">
        <v>18</v>
      </c>
      <c r="E164" s="1" t="s">
        <v>19</v>
      </c>
      <c r="F164" s="1" t="s">
        <v>20</v>
      </c>
      <c r="G164" s="1" t="s">
        <v>32</v>
      </c>
      <c r="H164" s="1" t="s">
        <v>21</v>
      </c>
      <c r="I164" s="1" t="s">
        <v>22</v>
      </c>
      <c r="J164" t="str">
        <f t="shared" si="2"/>
        <v>No Returns Applicable?</v>
      </c>
      <c r="K164" s="1" t="s">
        <v>162</v>
      </c>
      <c r="L164" s="2">
        <v>399</v>
      </c>
      <c r="M164" s="2">
        <v>142</v>
      </c>
      <c r="N164" s="2">
        <v>64</v>
      </c>
      <c r="O164">
        <v>3.2</v>
      </c>
    </row>
    <row r="165" spans="1:15" x14ac:dyDescent="0.3">
      <c r="A165" s="1" t="s">
        <v>311</v>
      </c>
      <c r="B165" s="1" t="s">
        <v>312</v>
      </c>
      <c r="C165" s="1" t="s">
        <v>40</v>
      </c>
      <c r="D165" s="1" t="s">
        <v>41</v>
      </c>
      <c r="E165" s="1" t="s">
        <v>19</v>
      </c>
      <c r="F165" s="1" t="s">
        <v>31</v>
      </c>
      <c r="G165" s="1" t="s">
        <v>32</v>
      </c>
      <c r="H165" s="1" t="s">
        <v>21</v>
      </c>
      <c r="I165" s="1" t="s">
        <v>22</v>
      </c>
      <c r="J165" t="str">
        <f t="shared" si="2"/>
        <v>No Returns Applicable?</v>
      </c>
      <c r="K165" s="1" t="s">
        <v>34</v>
      </c>
      <c r="L165" s="2">
        <v>349</v>
      </c>
      <c r="M165" s="2">
        <v>139</v>
      </c>
      <c r="N165" s="2">
        <v>60</v>
      </c>
      <c r="O165">
        <v>3.2</v>
      </c>
    </row>
    <row r="166" spans="1:15" x14ac:dyDescent="0.3">
      <c r="A166" s="1" t="s">
        <v>313</v>
      </c>
      <c r="B166" s="1" t="s">
        <v>158</v>
      </c>
      <c r="C166" s="1" t="s">
        <v>52</v>
      </c>
      <c r="D166" s="1" t="s">
        <v>27</v>
      </c>
      <c r="E166" s="1" t="s">
        <v>19</v>
      </c>
      <c r="F166" s="1" t="s">
        <v>20</v>
      </c>
      <c r="G166" s="1" t="s">
        <v>32</v>
      </c>
      <c r="H166" s="1" t="s">
        <v>21</v>
      </c>
      <c r="I166" s="1" t="s">
        <v>22</v>
      </c>
      <c r="J166" t="str">
        <f t="shared" si="2"/>
        <v>No Returns Applicable?</v>
      </c>
      <c r="K166" s="1" t="s">
        <v>92</v>
      </c>
      <c r="L166" s="2">
        <v>399</v>
      </c>
      <c r="M166" s="2">
        <v>159</v>
      </c>
      <c r="N166" s="2">
        <v>60</v>
      </c>
      <c r="O166">
        <v>3.2</v>
      </c>
    </row>
    <row r="167" spans="1:15" x14ac:dyDescent="0.3">
      <c r="A167" s="1" t="s">
        <v>314</v>
      </c>
      <c r="B167" s="1" t="s">
        <v>158</v>
      </c>
      <c r="C167" s="1" t="s">
        <v>52</v>
      </c>
      <c r="D167" s="1" t="s">
        <v>27</v>
      </c>
      <c r="E167" s="1" t="s">
        <v>19</v>
      </c>
      <c r="F167" s="1" t="s">
        <v>20</v>
      </c>
      <c r="G167" s="1" t="s">
        <v>32</v>
      </c>
      <c r="H167" s="1" t="s">
        <v>21</v>
      </c>
      <c r="I167" s="1" t="s">
        <v>22</v>
      </c>
      <c r="J167" t="str">
        <f t="shared" si="2"/>
        <v>No Returns Applicable?</v>
      </c>
      <c r="K167" s="1" t="s">
        <v>37</v>
      </c>
      <c r="L167" s="2">
        <v>499</v>
      </c>
      <c r="M167" s="2">
        <v>159</v>
      </c>
      <c r="N167" s="2">
        <v>68</v>
      </c>
      <c r="O167">
        <v>3.2</v>
      </c>
    </row>
    <row r="168" spans="1:15" x14ac:dyDescent="0.3">
      <c r="A168" s="1" t="s">
        <v>315</v>
      </c>
      <c r="B168" s="1" t="s">
        <v>58</v>
      </c>
      <c r="C168" s="1" t="s">
        <v>26</v>
      </c>
      <c r="D168" s="1" t="s">
        <v>27</v>
      </c>
      <c r="E168" s="1" t="s">
        <v>19</v>
      </c>
      <c r="F168" s="1" t="s">
        <v>31</v>
      </c>
      <c r="G168" s="1" t="s">
        <v>32</v>
      </c>
      <c r="H168" s="1" t="s">
        <v>21</v>
      </c>
      <c r="I168" s="1" t="s">
        <v>22</v>
      </c>
      <c r="J168" t="str">
        <f t="shared" si="2"/>
        <v>No Returns Applicable?</v>
      </c>
      <c r="K168" s="1" t="s">
        <v>56</v>
      </c>
      <c r="L168" s="2">
        <v>249</v>
      </c>
      <c r="M168" s="2">
        <v>149</v>
      </c>
      <c r="N168" s="2">
        <v>40</v>
      </c>
      <c r="O168">
        <v>3.2</v>
      </c>
    </row>
    <row r="169" spans="1:15" x14ac:dyDescent="0.3">
      <c r="A169" s="1" t="s">
        <v>316</v>
      </c>
      <c r="B169" s="1" t="s">
        <v>146</v>
      </c>
      <c r="C169" s="1" t="s">
        <v>52</v>
      </c>
      <c r="D169" s="1" t="s">
        <v>41</v>
      </c>
      <c r="E169" s="1" t="s">
        <v>19</v>
      </c>
      <c r="F169" s="1" t="s">
        <v>31</v>
      </c>
      <c r="G169" s="1" t="s">
        <v>32</v>
      </c>
      <c r="H169" s="1" t="s">
        <v>21</v>
      </c>
      <c r="I169" s="1" t="s">
        <v>33</v>
      </c>
      <c r="J169" t="str">
        <f t="shared" si="2"/>
        <v>No Returns Applicable?</v>
      </c>
      <c r="K169" s="1" t="s">
        <v>34</v>
      </c>
      <c r="L169" s="2">
        <v>299</v>
      </c>
      <c r="M169" s="2">
        <v>139</v>
      </c>
      <c r="N169" s="2">
        <v>53</v>
      </c>
      <c r="O169">
        <v>3.2</v>
      </c>
    </row>
    <row r="170" spans="1:15" x14ac:dyDescent="0.3">
      <c r="A170" s="1" t="s">
        <v>317</v>
      </c>
      <c r="B170" s="1" t="s">
        <v>239</v>
      </c>
      <c r="C170" s="1" t="s">
        <v>26</v>
      </c>
      <c r="D170" s="1" t="s">
        <v>27</v>
      </c>
      <c r="E170" s="1" t="s">
        <v>19</v>
      </c>
      <c r="F170" s="1" t="s">
        <v>20</v>
      </c>
      <c r="G170" s="1" t="s">
        <v>32</v>
      </c>
      <c r="H170" s="1" t="s">
        <v>21</v>
      </c>
      <c r="I170" s="1" t="s">
        <v>22</v>
      </c>
      <c r="J170" t="str">
        <f t="shared" si="2"/>
        <v>No Returns Applicable?</v>
      </c>
      <c r="K170" s="1" t="s">
        <v>56</v>
      </c>
      <c r="L170" s="2">
        <v>499</v>
      </c>
      <c r="M170" s="2">
        <v>122</v>
      </c>
      <c r="N170" s="2">
        <v>75</v>
      </c>
      <c r="O170">
        <v>3.2</v>
      </c>
    </row>
    <row r="171" spans="1:15" x14ac:dyDescent="0.3">
      <c r="A171" s="1" t="s">
        <v>318</v>
      </c>
      <c r="B171" s="1" t="s">
        <v>88</v>
      </c>
      <c r="C171" s="1" t="s">
        <v>17</v>
      </c>
      <c r="D171" s="1" t="s">
        <v>18</v>
      </c>
      <c r="E171" s="1" t="s">
        <v>19</v>
      </c>
      <c r="F171" s="1" t="s">
        <v>31</v>
      </c>
      <c r="G171" s="1" t="s">
        <v>32</v>
      </c>
      <c r="H171" s="1" t="s">
        <v>21</v>
      </c>
      <c r="I171" s="1" t="s">
        <v>22</v>
      </c>
      <c r="J171" t="str">
        <f t="shared" si="2"/>
        <v>No Returns Applicable?</v>
      </c>
      <c r="K171" s="1" t="s">
        <v>99</v>
      </c>
      <c r="L171" s="2">
        <v>599</v>
      </c>
      <c r="M171" s="2">
        <v>145</v>
      </c>
      <c r="N171" s="2">
        <v>75</v>
      </c>
      <c r="O171">
        <v>3.2</v>
      </c>
    </row>
    <row r="172" spans="1:15" x14ac:dyDescent="0.3">
      <c r="A172" s="1" t="s">
        <v>319</v>
      </c>
      <c r="B172" s="1" t="s">
        <v>88</v>
      </c>
      <c r="C172" s="1" t="s">
        <v>17</v>
      </c>
      <c r="D172" s="1" t="s">
        <v>18</v>
      </c>
      <c r="E172" s="1" t="s">
        <v>19</v>
      </c>
      <c r="F172" s="1" t="s">
        <v>31</v>
      </c>
      <c r="G172" s="1" t="s">
        <v>32</v>
      </c>
      <c r="H172" s="1" t="s">
        <v>21</v>
      </c>
      <c r="I172" s="1" t="s">
        <v>22</v>
      </c>
      <c r="J172" t="str">
        <f t="shared" si="2"/>
        <v>No Returns Applicable?</v>
      </c>
      <c r="K172" s="1" t="s">
        <v>34</v>
      </c>
      <c r="L172" s="2">
        <v>200</v>
      </c>
      <c r="M172" s="2">
        <v>130</v>
      </c>
      <c r="N172" s="2">
        <v>35</v>
      </c>
      <c r="O172">
        <v>3.2</v>
      </c>
    </row>
    <row r="173" spans="1:15" x14ac:dyDescent="0.3">
      <c r="A173" s="1" t="s">
        <v>320</v>
      </c>
      <c r="B173" s="1" t="s">
        <v>321</v>
      </c>
      <c r="C173" s="1" t="s">
        <v>17</v>
      </c>
      <c r="D173" s="1" t="s">
        <v>18</v>
      </c>
      <c r="E173" s="1" t="s">
        <v>19</v>
      </c>
      <c r="F173" s="1" t="s">
        <v>20</v>
      </c>
      <c r="G173" s="1" t="s">
        <v>32</v>
      </c>
      <c r="H173" s="1" t="s">
        <v>21</v>
      </c>
      <c r="I173" s="1" t="s">
        <v>22</v>
      </c>
      <c r="J173" t="str">
        <f t="shared" si="2"/>
        <v>No Returns Applicable?</v>
      </c>
      <c r="K173" s="1" t="s">
        <v>56</v>
      </c>
      <c r="L173" s="2">
        <v>299</v>
      </c>
      <c r="M173" s="2">
        <v>99</v>
      </c>
      <c r="N173" s="2">
        <v>66</v>
      </c>
      <c r="O173">
        <v>3.2</v>
      </c>
    </row>
    <row r="174" spans="1:15" x14ac:dyDescent="0.3">
      <c r="A174" s="1" t="s">
        <v>322</v>
      </c>
      <c r="B174" s="1" t="s">
        <v>198</v>
      </c>
      <c r="C174" s="1" t="s">
        <v>17</v>
      </c>
      <c r="D174" s="1" t="s">
        <v>18</v>
      </c>
      <c r="E174" s="1" t="s">
        <v>19</v>
      </c>
      <c r="F174" s="1" t="s">
        <v>20</v>
      </c>
      <c r="G174" s="1" t="s">
        <v>32</v>
      </c>
      <c r="H174" s="1" t="s">
        <v>21</v>
      </c>
      <c r="I174" s="1" t="s">
        <v>33</v>
      </c>
      <c r="J174" t="str">
        <f t="shared" si="2"/>
        <v>No Returns Applicable?</v>
      </c>
      <c r="K174" s="1" t="s">
        <v>71</v>
      </c>
      <c r="L174" s="2">
        <v>499</v>
      </c>
      <c r="M174" s="2">
        <v>189</v>
      </c>
      <c r="N174" s="2">
        <v>62</v>
      </c>
      <c r="O174">
        <v>3.2</v>
      </c>
    </row>
    <row r="175" spans="1:15" x14ac:dyDescent="0.3">
      <c r="A175" s="1" t="s">
        <v>323</v>
      </c>
      <c r="B175" s="1" t="s">
        <v>45</v>
      </c>
      <c r="C175" s="1" t="s">
        <v>143</v>
      </c>
      <c r="D175" s="1" t="s">
        <v>18</v>
      </c>
      <c r="E175" s="1" t="s">
        <v>19</v>
      </c>
      <c r="F175" s="1" t="s">
        <v>20</v>
      </c>
      <c r="G175" s="1" t="s">
        <v>32</v>
      </c>
      <c r="H175" s="1" t="s">
        <v>21</v>
      </c>
      <c r="I175" s="1" t="s">
        <v>22</v>
      </c>
      <c r="J175" t="str">
        <f t="shared" si="2"/>
        <v>No Returns Applicable?</v>
      </c>
      <c r="K175" s="1" t="s">
        <v>253</v>
      </c>
      <c r="L175" s="2">
        <v>299</v>
      </c>
      <c r="M175" s="2">
        <v>159</v>
      </c>
      <c r="N175" s="2">
        <v>46</v>
      </c>
      <c r="O175">
        <v>3.2</v>
      </c>
    </row>
    <row r="176" spans="1:15" x14ac:dyDescent="0.3">
      <c r="A176" s="1" t="s">
        <v>324</v>
      </c>
      <c r="B176" s="1" t="s">
        <v>25</v>
      </c>
      <c r="C176" s="1" t="s">
        <v>26</v>
      </c>
      <c r="D176" s="1" t="s">
        <v>27</v>
      </c>
      <c r="E176" s="1" t="s">
        <v>19</v>
      </c>
      <c r="F176" s="1" t="s">
        <v>20</v>
      </c>
      <c r="G176" s="1" t="s">
        <v>32</v>
      </c>
      <c r="H176" s="1" t="s">
        <v>21</v>
      </c>
      <c r="I176" s="1" t="s">
        <v>22</v>
      </c>
      <c r="J176" t="str">
        <f t="shared" si="2"/>
        <v>No Returns Applicable?</v>
      </c>
      <c r="K176" s="1" t="s">
        <v>28</v>
      </c>
      <c r="L176" s="2">
        <v>280</v>
      </c>
      <c r="M176" s="2">
        <v>129</v>
      </c>
      <c r="N176" s="2">
        <v>53</v>
      </c>
      <c r="O176">
        <v>2.5</v>
      </c>
    </row>
    <row r="177" spans="1:15" x14ac:dyDescent="0.3">
      <c r="A177" s="1" t="s">
        <v>325</v>
      </c>
      <c r="B177" s="1" t="s">
        <v>49</v>
      </c>
      <c r="C177" s="1" t="s">
        <v>26</v>
      </c>
      <c r="D177" s="1" t="s">
        <v>18</v>
      </c>
      <c r="E177" s="1" t="s">
        <v>19</v>
      </c>
      <c r="F177" s="1" t="s">
        <v>31</v>
      </c>
      <c r="G177" s="1" t="s">
        <v>32</v>
      </c>
      <c r="H177" s="1" t="s">
        <v>21</v>
      </c>
      <c r="I177" s="1" t="s">
        <v>22</v>
      </c>
      <c r="J177" t="str">
        <f t="shared" si="2"/>
        <v>No Returns Applicable?</v>
      </c>
      <c r="K177" s="1" t="s">
        <v>61</v>
      </c>
      <c r="L177" s="2">
        <v>399</v>
      </c>
      <c r="M177" s="2">
        <v>140</v>
      </c>
      <c r="N177" s="2">
        <v>64</v>
      </c>
      <c r="O177">
        <v>3.2</v>
      </c>
    </row>
    <row r="178" spans="1:15" x14ac:dyDescent="0.3">
      <c r="A178" s="1" t="s">
        <v>326</v>
      </c>
      <c r="B178" s="1" t="s">
        <v>49</v>
      </c>
      <c r="C178" s="1" t="s">
        <v>26</v>
      </c>
      <c r="D178" s="1" t="s">
        <v>41</v>
      </c>
      <c r="E178" s="1" t="s">
        <v>19</v>
      </c>
      <c r="F178" s="1" t="s">
        <v>31</v>
      </c>
      <c r="G178" s="1" t="s">
        <v>32</v>
      </c>
      <c r="H178" s="1" t="s">
        <v>21</v>
      </c>
      <c r="I178" s="1" t="s">
        <v>22</v>
      </c>
      <c r="J178" t="str">
        <f t="shared" si="2"/>
        <v>No Returns Applicable?</v>
      </c>
      <c r="K178" s="1" t="s">
        <v>327</v>
      </c>
      <c r="L178" s="2">
        <v>499</v>
      </c>
      <c r="M178" s="2">
        <v>179</v>
      </c>
      <c r="N178" s="2">
        <v>64</v>
      </c>
      <c r="O178">
        <v>3.2</v>
      </c>
    </row>
    <row r="179" spans="1:15" x14ac:dyDescent="0.3">
      <c r="A179" s="1" t="s">
        <v>328</v>
      </c>
      <c r="B179" s="1" t="s">
        <v>67</v>
      </c>
      <c r="C179" s="1" t="s">
        <v>26</v>
      </c>
      <c r="D179" s="1" t="s">
        <v>27</v>
      </c>
      <c r="E179" s="1" t="s">
        <v>19</v>
      </c>
      <c r="F179" s="1" t="s">
        <v>20</v>
      </c>
      <c r="G179" s="1" t="s">
        <v>32</v>
      </c>
      <c r="H179" s="1" t="s">
        <v>21</v>
      </c>
      <c r="I179" s="1" t="s">
        <v>22</v>
      </c>
      <c r="J179" t="str">
        <f t="shared" si="2"/>
        <v>No Returns Applicable?</v>
      </c>
      <c r="K179" s="1" t="s">
        <v>37</v>
      </c>
      <c r="L179" s="2">
        <v>399</v>
      </c>
      <c r="M179" s="2">
        <v>159</v>
      </c>
      <c r="N179" s="2">
        <v>60</v>
      </c>
      <c r="O179">
        <v>3.2</v>
      </c>
    </row>
    <row r="180" spans="1:15" x14ac:dyDescent="0.3">
      <c r="A180" s="1" t="s">
        <v>329</v>
      </c>
      <c r="B180" s="1" t="s">
        <v>54</v>
      </c>
      <c r="C180" s="1" t="s">
        <v>52</v>
      </c>
      <c r="D180" s="1" t="s">
        <v>18</v>
      </c>
      <c r="E180" s="1" t="s">
        <v>19</v>
      </c>
      <c r="F180" s="1" t="s">
        <v>20</v>
      </c>
      <c r="G180" s="1" t="s">
        <v>32</v>
      </c>
      <c r="H180" s="1" t="s">
        <v>21</v>
      </c>
      <c r="I180" s="1" t="s">
        <v>22</v>
      </c>
      <c r="J180" t="str">
        <f t="shared" si="2"/>
        <v>No Returns Applicable?</v>
      </c>
      <c r="K180" s="1" t="s">
        <v>56</v>
      </c>
      <c r="L180" s="2">
        <v>399</v>
      </c>
      <c r="M180" s="2">
        <v>99</v>
      </c>
      <c r="N180" s="2">
        <v>75</v>
      </c>
      <c r="O180">
        <v>3.2</v>
      </c>
    </row>
    <row r="181" spans="1:15" x14ac:dyDescent="0.3">
      <c r="A181" s="1" t="s">
        <v>330</v>
      </c>
      <c r="B181" s="1" t="s">
        <v>146</v>
      </c>
      <c r="C181" s="1" t="s">
        <v>52</v>
      </c>
      <c r="D181" s="1" t="s">
        <v>41</v>
      </c>
      <c r="E181" s="1" t="s">
        <v>19</v>
      </c>
      <c r="F181" s="1" t="s">
        <v>31</v>
      </c>
      <c r="G181" s="1" t="s">
        <v>32</v>
      </c>
      <c r="H181" s="1" t="s">
        <v>21</v>
      </c>
      <c r="I181" s="1" t="s">
        <v>22</v>
      </c>
      <c r="J181" t="str">
        <f t="shared" si="2"/>
        <v>No Returns Applicable?</v>
      </c>
      <c r="K181" s="1" t="s">
        <v>147</v>
      </c>
      <c r="L181" s="2">
        <v>499</v>
      </c>
      <c r="M181" s="2">
        <v>179</v>
      </c>
      <c r="N181" s="2">
        <v>64</v>
      </c>
      <c r="O181">
        <v>3.2</v>
      </c>
    </row>
    <row r="182" spans="1:15" x14ac:dyDescent="0.3">
      <c r="A182" s="1" t="s">
        <v>331</v>
      </c>
      <c r="B182" s="1" t="s">
        <v>58</v>
      </c>
      <c r="C182" s="1" t="s">
        <v>26</v>
      </c>
      <c r="D182" s="1" t="s">
        <v>41</v>
      </c>
      <c r="E182" s="1" t="s">
        <v>19</v>
      </c>
      <c r="F182" s="1" t="s">
        <v>31</v>
      </c>
      <c r="G182" s="1" t="s">
        <v>32</v>
      </c>
      <c r="H182" s="1" t="s">
        <v>21</v>
      </c>
      <c r="I182" s="1" t="s">
        <v>22</v>
      </c>
      <c r="J182" t="str">
        <f t="shared" si="2"/>
        <v>No Returns Applicable?</v>
      </c>
      <c r="K182" s="1" t="s">
        <v>147</v>
      </c>
      <c r="L182" s="2">
        <v>499</v>
      </c>
      <c r="M182" s="2">
        <v>179</v>
      </c>
      <c r="N182" s="2">
        <v>64</v>
      </c>
      <c r="O182">
        <v>3.2</v>
      </c>
    </row>
    <row r="183" spans="1:15" x14ac:dyDescent="0.3">
      <c r="A183" s="1" t="s">
        <v>332</v>
      </c>
      <c r="B183" s="1" t="s">
        <v>16</v>
      </c>
      <c r="C183" s="1" t="s">
        <v>17</v>
      </c>
      <c r="D183" s="1" t="s">
        <v>18</v>
      </c>
      <c r="E183" s="1" t="s">
        <v>19</v>
      </c>
      <c r="F183" s="1" t="s">
        <v>20</v>
      </c>
      <c r="G183" s="1" t="s">
        <v>32</v>
      </c>
      <c r="H183" s="1" t="s">
        <v>21</v>
      </c>
      <c r="I183" s="1" t="s">
        <v>22</v>
      </c>
      <c r="J183" t="str">
        <f t="shared" si="2"/>
        <v>No Returns Applicable?</v>
      </c>
      <c r="K183" s="1" t="s">
        <v>23</v>
      </c>
      <c r="L183" s="2">
        <v>599</v>
      </c>
      <c r="M183" s="2">
        <v>311</v>
      </c>
      <c r="N183" s="2">
        <v>48</v>
      </c>
      <c r="O183">
        <v>3.2</v>
      </c>
    </row>
    <row r="184" spans="1:15" x14ac:dyDescent="0.3">
      <c r="A184" s="1" t="s">
        <v>333</v>
      </c>
      <c r="B184" s="1" t="s">
        <v>334</v>
      </c>
      <c r="C184" s="1" t="s">
        <v>52</v>
      </c>
      <c r="D184" s="1" t="s">
        <v>27</v>
      </c>
      <c r="E184" s="1" t="s">
        <v>19</v>
      </c>
      <c r="F184" s="1" t="s">
        <v>31</v>
      </c>
      <c r="G184" s="1" t="s">
        <v>32</v>
      </c>
      <c r="H184" s="1" t="s">
        <v>21</v>
      </c>
      <c r="I184" s="1" t="s">
        <v>22</v>
      </c>
      <c r="J184" t="str">
        <f t="shared" si="2"/>
        <v>No Returns Applicable?</v>
      </c>
      <c r="K184" s="1" t="s">
        <v>327</v>
      </c>
      <c r="L184" s="2">
        <v>499</v>
      </c>
      <c r="M184" s="2">
        <v>179</v>
      </c>
      <c r="N184" s="2">
        <v>64</v>
      </c>
      <c r="O184">
        <v>3.2</v>
      </c>
    </row>
    <row r="185" spans="1:15" x14ac:dyDescent="0.3">
      <c r="A185" s="1" t="s">
        <v>335</v>
      </c>
      <c r="B185" s="1" t="s">
        <v>49</v>
      </c>
      <c r="C185" s="1" t="s">
        <v>26</v>
      </c>
      <c r="D185" s="1" t="s">
        <v>41</v>
      </c>
      <c r="E185" s="1" t="s">
        <v>19</v>
      </c>
      <c r="F185" s="1" t="s">
        <v>31</v>
      </c>
      <c r="G185" s="1" t="s">
        <v>32</v>
      </c>
      <c r="H185" s="1" t="s">
        <v>21</v>
      </c>
      <c r="I185" s="1" t="s">
        <v>22</v>
      </c>
      <c r="J185" t="str">
        <f t="shared" si="2"/>
        <v>No Returns Applicable?</v>
      </c>
      <c r="K185" s="1" t="s">
        <v>37</v>
      </c>
      <c r="L185" s="2">
        <v>499</v>
      </c>
      <c r="M185" s="2">
        <v>179</v>
      </c>
      <c r="N185" s="2">
        <v>64</v>
      </c>
      <c r="O185">
        <v>3.2</v>
      </c>
    </row>
    <row r="186" spans="1:15" x14ac:dyDescent="0.3">
      <c r="A186" s="1" t="s">
        <v>336</v>
      </c>
      <c r="B186" s="1" t="s">
        <v>30</v>
      </c>
      <c r="C186" s="1" t="s">
        <v>17</v>
      </c>
      <c r="D186" s="1" t="s">
        <v>18</v>
      </c>
      <c r="E186" s="1" t="s">
        <v>19</v>
      </c>
      <c r="F186" s="1" t="s">
        <v>31</v>
      </c>
      <c r="G186" s="1" t="s">
        <v>32</v>
      </c>
      <c r="H186" s="1" t="s">
        <v>21</v>
      </c>
      <c r="I186" s="1" t="s">
        <v>33</v>
      </c>
      <c r="J186" t="str">
        <f t="shared" si="2"/>
        <v>No Returns Applicable?</v>
      </c>
      <c r="K186" s="1" t="s">
        <v>34</v>
      </c>
      <c r="L186" s="2">
        <v>299</v>
      </c>
      <c r="M186" s="2">
        <v>130</v>
      </c>
      <c r="N186" s="2">
        <v>56</v>
      </c>
      <c r="O186">
        <v>3.2</v>
      </c>
    </row>
    <row r="187" spans="1:15" x14ac:dyDescent="0.3">
      <c r="A187" s="1" t="s">
        <v>337</v>
      </c>
      <c r="B187" s="1" t="s">
        <v>172</v>
      </c>
      <c r="C187" s="1" t="s">
        <v>17</v>
      </c>
      <c r="D187" s="1" t="s">
        <v>18</v>
      </c>
      <c r="E187" s="1" t="s">
        <v>19</v>
      </c>
      <c r="F187" s="1" t="s">
        <v>31</v>
      </c>
      <c r="G187" s="1" t="s">
        <v>32</v>
      </c>
      <c r="H187" s="1" t="s">
        <v>21</v>
      </c>
      <c r="I187" s="1" t="s">
        <v>22</v>
      </c>
      <c r="J187" t="str">
        <f t="shared" si="2"/>
        <v>No Returns Applicable?</v>
      </c>
      <c r="K187" s="1" t="s">
        <v>37</v>
      </c>
      <c r="L187" s="2">
        <v>399</v>
      </c>
      <c r="M187" s="2">
        <v>159</v>
      </c>
      <c r="N187" s="2">
        <v>60</v>
      </c>
      <c r="O187">
        <v>3.2</v>
      </c>
    </row>
    <row r="188" spans="1:15" x14ac:dyDescent="0.3">
      <c r="A188" s="1" t="s">
        <v>338</v>
      </c>
      <c r="B188" s="1" t="s">
        <v>39</v>
      </c>
      <c r="C188" s="1" t="s">
        <v>40</v>
      </c>
      <c r="D188" s="1" t="s">
        <v>41</v>
      </c>
      <c r="E188" s="1" t="s">
        <v>19</v>
      </c>
      <c r="F188" s="1" t="s">
        <v>31</v>
      </c>
      <c r="G188" s="1" t="s">
        <v>32</v>
      </c>
      <c r="H188" s="1" t="s">
        <v>21</v>
      </c>
      <c r="I188" s="1" t="s">
        <v>22</v>
      </c>
      <c r="J188" t="str">
        <f t="shared" si="2"/>
        <v>No Returns Applicable?</v>
      </c>
      <c r="K188" s="1" t="s">
        <v>34</v>
      </c>
      <c r="L188" s="2">
        <v>349</v>
      </c>
      <c r="M188" s="2">
        <v>139</v>
      </c>
      <c r="N188" s="2">
        <v>60</v>
      </c>
      <c r="O188">
        <v>3.2</v>
      </c>
    </row>
    <row r="189" spans="1:15" x14ac:dyDescent="0.3">
      <c r="A189" s="1" t="s">
        <v>339</v>
      </c>
      <c r="B189" s="1" t="s">
        <v>166</v>
      </c>
      <c r="C189" s="1" t="s">
        <v>17</v>
      </c>
      <c r="D189" s="1" t="s">
        <v>18</v>
      </c>
      <c r="E189" s="1" t="s">
        <v>19</v>
      </c>
      <c r="F189" s="1" t="s">
        <v>20</v>
      </c>
      <c r="G189" s="1" t="s">
        <v>32</v>
      </c>
      <c r="H189" s="1" t="s">
        <v>21</v>
      </c>
      <c r="I189" s="1" t="s">
        <v>22</v>
      </c>
      <c r="J189" t="str">
        <f t="shared" si="2"/>
        <v>No Returns Applicable?</v>
      </c>
      <c r="K189" s="1" t="s">
        <v>47</v>
      </c>
      <c r="L189" s="2">
        <v>750</v>
      </c>
      <c r="M189" s="2">
        <v>299</v>
      </c>
      <c r="N189" s="2">
        <v>60</v>
      </c>
      <c r="O189">
        <v>3.2</v>
      </c>
    </row>
    <row r="190" spans="1:15" x14ac:dyDescent="0.3">
      <c r="A190" s="1" t="s">
        <v>340</v>
      </c>
      <c r="B190" s="1" t="s">
        <v>70</v>
      </c>
      <c r="C190" s="1" t="s">
        <v>17</v>
      </c>
      <c r="D190" s="1" t="s">
        <v>41</v>
      </c>
      <c r="E190" s="1" t="s">
        <v>19</v>
      </c>
      <c r="F190" s="1" t="s">
        <v>31</v>
      </c>
      <c r="G190" s="1" t="s">
        <v>32</v>
      </c>
      <c r="H190" s="1" t="s">
        <v>21</v>
      </c>
      <c r="I190" s="1" t="s">
        <v>22</v>
      </c>
      <c r="J190" t="str">
        <f t="shared" si="2"/>
        <v>No Returns Applicable?</v>
      </c>
      <c r="K190" s="1" t="s">
        <v>71</v>
      </c>
      <c r="L190" s="2">
        <v>499</v>
      </c>
      <c r="M190" s="2">
        <v>138</v>
      </c>
      <c r="N190" s="2">
        <v>72</v>
      </c>
      <c r="O190">
        <v>3.2</v>
      </c>
    </row>
    <row r="191" spans="1:15" x14ac:dyDescent="0.3">
      <c r="A191" s="1" t="s">
        <v>341</v>
      </c>
      <c r="B191" s="1" t="s">
        <v>25</v>
      </c>
      <c r="C191" s="1" t="s">
        <v>17</v>
      </c>
      <c r="D191" s="1" t="s">
        <v>41</v>
      </c>
      <c r="E191" s="1" t="s">
        <v>19</v>
      </c>
      <c r="F191" s="1" t="s">
        <v>20</v>
      </c>
      <c r="G191" s="1" t="s">
        <v>32</v>
      </c>
      <c r="H191" s="1" t="s">
        <v>21</v>
      </c>
      <c r="I191" s="1" t="s">
        <v>22</v>
      </c>
      <c r="J191" t="str">
        <f t="shared" si="2"/>
        <v>No Returns Applicable?</v>
      </c>
      <c r="K191" s="1" t="s">
        <v>75</v>
      </c>
      <c r="L191" s="2">
        <v>280</v>
      </c>
      <c r="M191" s="2">
        <v>147</v>
      </c>
      <c r="N191" s="2">
        <v>47</v>
      </c>
      <c r="O191">
        <v>3.2</v>
      </c>
    </row>
    <row r="192" spans="1:15" x14ac:dyDescent="0.3">
      <c r="A192" s="1" t="s">
        <v>342</v>
      </c>
      <c r="B192" s="1" t="s">
        <v>172</v>
      </c>
      <c r="C192" s="1" t="s">
        <v>17</v>
      </c>
      <c r="D192" s="1" t="s">
        <v>18</v>
      </c>
      <c r="E192" s="1" t="s">
        <v>19</v>
      </c>
      <c r="F192" s="1" t="s">
        <v>31</v>
      </c>
      <c r="G192" s="1" t="s">
        <v>32</v>
      </c>
      <c r="H192" s="1" t="s">
        <v>21</v>
      </c>
      <c r="I192" s="1" t="s">
        <v>22</v>
      </c>
      <c r="J192" t="str">
        <f t="shared" si="2"/>
        <v>No Returns Applicable?</v>
      </c>
      <c r="K192" s="1" t="s">
        <v>61</v>
      </c>
      <c r="L192" s="2">
        <v>399</v>
      </c>
      <c r="M192" s="2">
        <v>141</v>
      </c>
      <c r="N192" s="2">
        <v>64</v>
      </c>
      <c r="O192">
        <v>3.2</v>
      </c>
    </row>
    <row r="193" spans="1:15" x14ac:dyDescent="0.3">
      <c r="A193" s="1" t="s">
        <v>343</v>
      </c>
      <c r="B193" s="1" t="s">
        <v>195</v>
      </c>
      <c r="C193" s="1" t="s">
        <v>98</v>
      </c>
      <c r="D193" s="1" t="s">
        <v>41</v>
      </c>
      <c r="E193" s="1" t="s">
        <v>19</v>
      </c>
      <c r="F193" s="1" t="s">
        <v>20</v>
      </c>
      <c r="G193" s="1" t="s">
        <v>32</v>
      </c>
      <c r="H193" s="1" t="s">
        <v>21</v>
      </c>
      <c r="I193" s="1" t="s">
        <v>22</v>
      </c>
      <c r="J193" t="str">
        <f t="shared" si="2"/>
        <v>No Returns Applicable?</v>
      </c>
      <c r="K193" s="1" t="s">
        <v>189</v>
      </c>
      <c r="L193" s="2">
        <v>999</v>
      </c>
      <c r="M193" s="2">
        <v>158</v>
      </c>
      <c r="N193" s="2">
        <v>84</v>
      </c>
      <c r="O193">
        <v>3.2</v>
      </c>
    </row>
    <row r="194" spans="1:15" x14ac:dyDescent="0.3">
      <c r="A194" s="1" t="s">
        <v>344</v>
      </c>
      <c r="B194" s="1" t="s">
        <v>345</v>
      </c>
      <c r="C194" s="1" t="s">
        <v>26</v>
      </c>
      <c r="D194" s="1" t="s">
        <v>18</v>
      </c>
      <c r="E194" s="1" t="s">
        <v>19</v>
      </c>
      <c r="F194" s="1" t="s">
        <v>31</v>
      </c>
      <c r="G194" s="1" t="s">
        <v>32</v>
      </c>
      <c r="H194" s="1" t="s">
        <v>21</v>
      </c>
      <c r="I194" s="1" t="s">
        <v>22</v>
      </c>
      <c r="J194" t="str">
        <f t="shared" ref="J194:J257" si="3">IF(B194="No Returns Applicable?","No Returns Applicable?","No Returns Applicable?")</f>
        <v>No Returns Applicable?</v>
      </c>
      <c r="K194" s="1" t="s">
        <v>68</v>
      </c>
      <c r="L194" s="2">
        <v>399</v>
      </c>
      <c r="M194" s="2">
        <v>155</v>
      </c>
      <c r="N194" s="2">
        <v>61</v>
      </c>
      <c r="O194">
        <v>3.2</v>
      </c>
    </row>
    <row r="195" spans="1:15" x14ac:dyDescent="0.3">
      <c r="A195" s="1" t="s">
        <v>346</v>
      </c>
      <c r="B195" s="1" t="s">
        <v>347</v>
      </c>
      <c r="C195" s="1" t="s">
        <v>209</v>
      </c>
      <c r="D195" s="1" t="s">
        <v>18</v>
      </c>
      <c r="E195" s="1" t="s">
        <v>19</v>
      </c>
      <c r="F195" s="1" t="s">
        <v>31</v>
      </c>
      <c r="G195" s="1" t="s">
        <v>32</v>
      </c>
      <c r="H195" s="1" t="s">
        <v>21</v>
      </c>
      <c r="I195" s="1" t="s">
        <v>22</v>
      </c>
      <c r="J195" t="str">
        <f t="shared" si="3"/>
        <v>No Returns Applicable?</v>
      </c>
      <c r="K195" s="1" t="s">
        <v>71</v>
      </c>
      <c r="L195" s="2">
        <v>999</v>
      </c>
      <c r="M195" s="2">
        <v>180</v>
      </c>
      <c r="N195" s="2">
        <v>81</v>
      </c>
      <c r="O195">
        <v>3.2</v>
      </c>
    </row>
    <row r="196" spans="1:15" x14ac:dyDescent="0.3">
      <c r="A196" s="1" t="s">
        <v>348</v>
      </c>
      <c r="B196" s="1" t="s">
        <v>153</v>
      </c>
      <c r="C196" s="1" t="s">
        <v>17</v>
      </c>
      <c r="D196" s="1" t="s">
        <v>41</v>
      </c>
      <c r="E196" s="1" t="s">
        <v>19</v>
      </c>
      <c r="F196" s="1" t="s">
        <v>20</v>
      </c>
      <c r="G196" s="1" t="s">
        <v>32</v>
      </c>
      <c r="H196" s="1" t="s">
        <v>21</v>
      </c>
      <c r="I196" s="1" t="s">
        <v>33</v>
      </c>
      <c r="J196" t="str">
        <f t="shared" si="3"/>
        <v>No Returns Applicable?</v>
      </c>
      <c r="K196" s="1" t="s">
        <v>71</v>
      </c>
      <c r="L196" s="2">
        <v>499</v>
      </c>
      <c r="M196" s="2">
        <v>189</v>
      </c>
      <c r="N196" s="2">
        <v>62</v>
      </c>
      <c r="O196">
        <v>3.2</v>
      </c>
    </row>
    <row r="197" spans="1:15" x14ac:dyDescent="0.3">
      <c r="A197" s="1" t="s">
        <v>349</v>
      </c>
      <c r="B197" s="1" t="s">
        <v>195</v>
      </c>
      <c r="C197" s="1" t="s">
        <v>17</v>
      </c>
      <c r="D197" s="1" t="s">
        <v>18</v>
      </c>
      <c r="E197" s="1" t="s">
        <v>19</v>
      </c>
      <c r="F197" s="1" t="s">
        <v>20</v>
      </c>
      <c r="G197" s="1" t="s">
        <v>32</v>
      </c>
      <c r="H197" s="1" t="s">
        <v>21</v>
      </c>
      <c r="I197" s="1" t="s">
        <v>33</v>
      </c>
      <c r="J197" t="str">
        <f t="shared" si="3"/>
        <v>No Returns Applicable?</v>
      </c>
      <c r="K197" s="1" t="s">
        <v>56</v>
      </c>
      <c r="L197" s="2">
        <v>499</v>
      </c>
      <c r="M197" s="2">
        <v>99</v>
      </c>
      <c r="N197" s="2">
        <v>80</v>
      </c>
      <c r="O197">
        <v>3.2</v>
      </c>
    </row>
    <row r="198" spans="1:15" x14ac:dyDescent="0.3">
      <c r="A198" s="1" t="s">
        <v>350</v>
      </c>
      <c r="B198" s="1" t="s">
        <v>70</v>
      </c>
      <c r="C198" s="1" t="s">
        <v>17</v>
      </c>
      <c r="D198" s="1" t="s">
        <v>41</v>
      </c>
      <c r="E198" s="1" t="s">
        <v>19</v>
      </c>
      <c r="F198" s="1" t="s">
        <v>31</v>
      </c>
      <c r="G198" s="1" t="s">
        <v>32</v>
      </c>
      <c r="H198" s="1" t="s">
        <v>21</v>
      </c>
      <c r="I198" s="1" t="s">
        <v>22</v>
      </c>
      <c r="J198" t="str">
        <f t="shared" si="3"/>
        <v>No Returns Applicable?</v>
      </c>
      <c r="K198" s="1" t="s">
        <v>351</v>
      </c>
      <c r="L198" s="2">
        <v>3099</v>
      </c>
      <c r="M198" s="2">
        <v>934</v>
      </c>
      <c r="N198" s="2">
        <v>69</v>
      </c>
      <c r="O198">
        <v>3.2</v>
      </c>
    </row>
    <row r="199" spans="1:15" x14ac:dyDescent="0.3">
      <c r="A199" s="1" t="s">
        <v>352</v>
      </c>
      <c r="B199" s="1" t="s">
        <v>45</v>
      </c>
      <c r="C199" s="1" t="s">
        <v>143</v>
      </c>
      <c r="D199" s="1" t="s">
        <v>18</v>
      </c>
      <c r="E199" s="1" t="s">
        <v>19</v>
      </c>
      <c r="F199" s="1" t="s">
        <v>31</v>
      </c>
      <c r="G199" s="1" t="s">
        <v>32</v>
      </c>
      <c r="H199" s="1" t="s">
        <v>21</v>
      </c>
      <c r="I199" s="1" t="s">
        <v>22</v>
      </c>
      <c r="J199" t="str">
        <f t="shared" si="3"/>
        <v>No Returns Applicable?</v>
      </c>
      <c r="K199" s="1" t="s">
        <v>68</v>
      </c>
      <c r="L199" s="2">
        <v>699</v>
      </c>
      <c r="M199" s="2">
        <v>195</v>
      </c>
      <c r="N199" s="2">
        <v>72</v>
      </c>
      <c r="O199">
        <v>3.2</v>
      </c>
    </row>
    <row r="200" spans="1:15" x14ac:dyDescent="0.3">
      <c r="A200" s="1" t="s">
        <v>353</v>
      </c>
      <c r="B200" s="1" t="s">
        <v>45</v>
      </c>
      <c r="C200" s="1" t="s">
        <v>17</v>
      </c>
      <c r="D200" s="1" t="s">
        <v>41</v>
      </c>
      <c r="E200" s="1" t="s">
        <v>19</v>
      </c>
      <c r="F200" s="1" t="s">
        <v>31</v>
      </c>
      <c r="G200" s="1" t="s">
        <v>32</v>
      </c>
      <c r="H200" s="1" t="s">
        <v>46</v>
      </c>
      <c r="I200" s="1" t="s">
        <v>22</v>
      </c>
      <c r="J200" t="str">
        <f t="shared" si="3"/>
        <v>No Returns Applicable?</v>
      </c>
      <c r="K200" s="1" t="s">
        <v>47</v>
      </c>
      <c r="L200" s="2">
        <v>1299</v>
      </c>
      <c r="M200" s="2">
        <v>499</v>
      </c>
      <c r="N200" s="2">
        <v>61</v>
      </c>
      <c r="O200">
        <v>1.7</v>
      </c>
    </row>
    <row r="201" spans="1:15" x14ac:dyDescent="0.3">
      <c r="A201" s="1" t="s">
        <v>354</v>
      </c>
      <c r="B201" s="1" t="s">
        <v>25</v>
      </c>
      <c r="C201" s="1" t="s">
        <v>52</v>
      </c>
      <c r="D201" s="1" t="s">
        <v>27</v>
      </c>
      <c r="E201" s="1" t="s">
        <v>19</v>
      </c>
      <c r="F201" s="1" t="s">
        <v>20</v>
      </c>
      <c r="G201" s="1" t="s">
        <v>32</v>
      </c>
      <c r="H201" s="1" t="s">
        <v>21</v>
      </c>
      <c r="I201" s="1" t="s">
        <v>22</v>
      </c>
      <c r="J201" t="str">
        <f t="shared" si="3"/>
        <v>No Returns Applicable?</v>
      </c>
      <c r="K201" s="1" t="s">
        <v>75</v>
      </c>
      <c r="L201" s="2">
        <v>599</v>
      </c>
      <c r="M201" s="2">
        <v>146</v>
      </c>
      <c r="N201" s="2">
        <v>75</v>
      </c>
      <c r="O201">
        <v>3.2</v>
      </c>
    </row>
    <row r="202" spans="1:15" x14ac:dyDescent="0.3">
      <c r="A202" s="1" t="s">
        <v>355</v>
      </c>
      <c r="B202" s="1" t="s">
        <v>114</v>
      </c>
      <c r="C202" s="1" t="s">
        <v>64</v>
      </c>
      <c r="D202" s="1" t="s">
        <v>27</v>
      </c>
      <c r="E202" s="1" t="s">
        <v>19</v>
      </c>
      <c r="F202" s="1" t="s">
        <v>20</v>
      </c>
      <c r="G202" s="1" t="s">
        <v>32</v>
      </c>
      <c r="H202" s="1" t="s">
        <v>21</v>
      </c>
      <c r="I202" s="1" t="s">
        <v>22</v>
      </c>
      <c r="J202" t="str">
        <f t="shared" si="3"/>
        <v>No Returns Applicable?</v>
      </c>
      <c r="K202" s="1" t="s">
        <v>357</v>
      </c>
      <c r="L202" s="2">
        <v>399</v>
      </c>
      <c r="M202" s="2">
        <v>245</v>
      </c>
      <c r="N202" s="2">
        <v>38</v>
      </c>
      <c r="O202">
        <v>2.2999999999999998</v>
      </c>
    </row>
    <row r="203" spans="1:15" x14ac:dyDescent="0.3">
      <c r="A203" s="1" t="s">
        <v>358</v>
      </c>
      <c r="B203" s="1" t="s">
        <v>101</v>
      </c>
      <c r="C203" s="1" t="s">
        <v>98</v>
      </c>
      <c r="D203" s="1" t="s">
        <v>41</v>
      </c>
      <c r="E203" s="1" t="s">
        <v>19</v>
      </c>
      <c r="F203" s="1" t="s">
        <v>20</v>
      </c>
      <c r="G203" s="1" t="s">
        <v>32</v>
      </c>
      <c r="H203" s="1" t="s">
        <v>21</v>
      </c>
      <c r="I203" s="1" t="s">
        <v>22</v>
      </c>
      <c r="J203" t="str">
        <f t="shared" si="3"/>
        <v>No Returns Applicable?</v>
      </c>
      <c r="K203" s="1" t="s">
        <v>102</v>
      </c>
      <c r="L203" s="2">
        <v>299</v>
      </c>
      <c r="M203" s="2">
        <v>133</v>
      </c>
      <c r="N203" s="2">
        <v>55</v>
      </c>
      <c r="O203">
        <v>3.2</v>
      </c>
    </row>
    <row r="204" spans="1:15" x14ac:dyDescent="0.3">
      <c r="A204" s="1" t="s">
        <v>359</v>
      </c>
      <c r="B204" s="1" t="s">
        <v>218</v>
      </c>
      <c r="C204" s="1" t="s">
        <v>40</v>
      </c>
      <c r="D204" s="1" t="s">
        <v>18</v>
      </c>
      <c r="E204" s="1" t="s">
        <v>19</v>
      </c>
      <c r="F204" s="1" t="s">
        <v>31</v>
      </c>
      <c r="G204" s="1" t="s">
        <v>32</v>
      </c>
      <c r="H204" s="1" t="s">
        <v>21</v>
      </c>
      <c r="I204" s="1" t="s">
        <v>22</v>
      </c>
      <c r="J204" t="str">
        <f t="shared" si="3"/>
        <v>No Returns Applicable?</v>
      </c>
      <c r="K204" s="1" t="s">
        <v>71</v>
      </c>
      <c r="L204" s="2">
        <v>299</v>
      </c>
      <c r="M204" s="2">
        <v>159</v>
      </c>
      <c r="N204" s="2">
        <v>46</v>
      </c>
      <c r="O204">
        <v>3.2</v>
      </c>
    </row>
    <row r="205" spans="1:15" x14ac:dyDescent="0.3">
      <c r="A205" s="1" t="s">
        <v>360</v>
      </c>
      <c r="B205" s="1" t="s">
        <v>361</v>
      </c>
      <c r="C205" s="1" t="s">
        <v>26</v>
      </c>
      <c r="D205" s="1" t="s">
        <v>41</v>
      </c>
      <c r="E205" s="1" t="s">
        <v>19</v>
      </c>
      <c r="F205" s="1" t="s">
        <v>31</v>
      </c>
      <c r="G205" s="1" t="s">
        <v>32</v>
      </c>
      <c r="H205" s="1" t="s">
        <v>21</v>
      </c>
      <c r="I205" s="1" t="s">
        <v>22</v>
      </c>
      <c r="J205" t="str">
        <f t="shared" si="3"/>
        <v>No Returns Applicable?</v>
      </c>
      <c r="K205" s="1" t="s">
        <v>37</v>
      </c>
      <c r="L205" s="2">
        <v>499</v>
      </c>
      <c r="M205" s="2">
        <v>151</v>
      </c>
      <c r="N205" s="2">
        <v>69</v>
      </c>
      <c r="O205">
        <v>3.2</v>
      </c>
    </row>
    <row r="206" spans="1:15" x14ac:dyDescent="0.3">
      <c r="A206" s="1" t="s">
        <v>362</v>
      </c>
      <c r="B206" s="1" t="s">
        <v>111</v>
      </c>
      <c r="C206" s="1" t="s">
        <v>52</v>
      </c>
      <c r="D206" s="1" t="s">
        <v>18</v>
      </c>
      <c r="E206" s="1" t="s">
        <v>19</v>
      </c>
      <c r="F206" s="1" t="s">
        <v>31</v>
      </c>
      <c r="G206" s="1" t="s">
        <v>32</v>
      </c>
      <c r="H206" s="1" t="s">
        <v>21</v>
      </c>
      <c r="I206" s="1" t="s">
        <v>22</v>
      </c>
      <c r="J206" t="str">
        <f t="shared" si="3"/>
        <v>No Returns Applicable?</v>
      </c>
      <c r="K206" s="1" t="s">
        <v>71</v>
      </c>
      <c r="L206" s="2">
        <v>599</v>
      </c>
      <c r="M206" s="2">
        <v>142</v>
      </c>
      <c r="N206" s="2">
        <v>76</v>
      </c>
      <c r="O206">
        <v>3.2</v>
      </c>
    </row>
    <row r="207" spans="1:15" x14ac:dyDescent="0.3">
      <c r="A207" s="1" t="s">
        <v>363</v>
      </c>
      <c r="B207" s="1" t="s">
        <v>58</v>
      </c>
      <c r="C207" s="1" t="s">
        <v>26</v>
      </c>
      <c r="D207" s="1" t="s">
        <v>41</v>
      </c>
      <c r="E207" s="1" t="s">
        <v>19</v>
      </c>
      <c r="F207" s="1" t="s">
        <v>31</v>
      </c>
      <c r="G207" s="1" t="s">
        <v>32</v>
      </c>
      <c r="H207" s="1" t="s">
        <v>21</v>
      </c>
      <c r="I207" s="1" t="s">
        <v>22</v>
      </c>
      <c r="J207" t="str">
        <f t="shared" si="3"/>
        <v>No Returns Applicable?</v>
      </c>
      <c r="K207" s="1" t="s">
        <v>364</v>
      </c>
      <c r="L207" s="2">
        <v>399</v>
      </c>
      <c r="M207" s="2">
        <v>147</v>
      </c>
      <c r="N207" s="2">
        <v>63</v>
      </c>
      <c r="O207">
        <v>2.6</v>
      </c>
    </row>
    <row r="208" spans="1:15" x14ac:dyDescent="0.3">
      <c r="A208" s="1" t="s">
        <v>365</v>
      </c>
      <c r="B208" s="1" t="s">
        <v>104</v>
      </c>
      <c r="C208" s="1" t="s">
        <v>40</v>
      </c>
      <c r="D208" s="1" t="s">
        <v>41</v>
      </c>
      <c r="E208" s="1" t="s">
        <v>19</v>
      </c>
      <c r="F208" s="1" t="s">
        <v>31</v>
      </c>
      <c r="G208" s="1" t="s">
        <v>32</v>
      </c>
      <c r="H208" s="1" t="s">
        <v>21</v>
      </c>
      <c r="I208" s="1" t="s">
        <v>22</v>
      </c>
      <c r="J208" t="str">
        <f t="shared" si="3"/>
        <v>No Returns Applicable?</v>
      </c>
      <c r="K208" s="1" t="s">
        <v>34</v>
      </c>
      <c r="L208" s="2">
        <v>349</v>
      </c>
      <c r="M208" s="2">
        <v>139</v>
      </c>
      <c r="N208" s="2">
        <v>60</v>
      </c>
      <c r="O208">
        <v>3.2</v>
      </c>
    </row>
    <row r="209" spans="1:15" x14ac:dyDescent="0.3">
      <c r="A209" s="1" t="s">
        <v>366</v>
      </c>
      <c r="B209" s="1" t="s">
        <v>211</v>
      </c>
      <c r="C209" s="1" t="s">
        <v>17</v>
      </c>
      <c r="D209" s="1" t="s">
        <v>18</v>
      </c>
      <c r="E209" s="1" t="s">
        <v>19</v>
      </c>
      <c r="F209" s="1" t="s">
        <v>31</v>
      </c>
      <c r="G209" s="1" t="s">
        <v>32</v>
      </c>
      <c r="H209" s="1" t="s">
        <v>21</v>
      </c>
      <c r="I209" s="1" t="s">
        <v>33</v>
      </c>
      <c r="J209" t="str">
        <f t="shared" si="3"/>
        <v>No Returns Applicable?</v>
      </c>
      <c r="K209" s="1" t="s">
        <v>34</v>
      </c>
      <c r="L209" s="2">
        <v>299</v>
      </c>
      <c r="M209" s="2">
        <v>130</v>
      </c>
      <c r="N209" s="2">
        <v>56</v>
      </c>
      <c r="O209">
        <v>3.2</v>
      </c>
    </row>
    <row r="210" spans="1:15" x14ac:dyDescent="0.3">
      <c r="A210" s="1" t="s">
        <v>367</v>
      </c>
      <c r="B210" s="1" t="s">
        <v>77</v>
      </c>
      <c r="C210" s="1" t="s">
        <v>98</v>
      </c>
      <c r="D210" s="1" t="s">
        <v>41</v>
      </c>
      <c r="E210" s="1" t="s">
        <v>19</v>
      </c>
      <c r="F210" s="1" t="s">
        <v>31</v>
      </c>
      <c r="G210" s="1" t="s">
        <v>32</v>
      </c>
      <c r="H210" s="1" t="s">
        <v>21</v>
      </c>
      <c r="I210" s="1" t="s">
        <v>22</v>
      </c>
      <c r="J210" t="str">
        <f t="shared" si="3"/>
        <v>No Returns Applicable?</v>
      </c>
      <c r="K210" s="1" t="s">
        <v>102</v>
      </c>
      <c r="L210" s="2">
        <v>565</v>
      </c>
      <c r="M210" s="2">
        <v>142</v>
      </c>
      <c r="N210" s="2">
        <v>74</v>
      </c>
      <c r="O210">
        <v>3.2</v>
      </c>
    </row>
    <row r="211" spans="1:15" x14ac:dyDescent="0.3">
      <c r="A211" s="1" t="s">
        <v>368</v>
      </c>
      <c r="B211" s="1" t="s">
        <v>369</v>
      </c>
      <c r="C211" s="1" t="s">
        <v>209</v>
      </c>
      <c r="D211" s="1" t="s">
        <v>41</v>
      </c>
      <c r="E211" s="1" t="s">
        <v>19</v>
      </c>
      <c r="F211" s="1" t="s">
        <v>31</v>
      </c>
      <c r="G211" s="1" t="s">
        <v>32</v>
      </c>
      <c r="H211" s="1" t="s">
        <v>21</v>
      </c>
      <c r="I211" s="1" t="s">
        <v>22</v>
      </c>
      <c r="J211" t="str">
        <f t="shared" si="3"/>
        <v>No Returns Applicable?</v>
      </c>
      <c r="K211" s="1" t="s">
        <v>71</v>
      </c>
      <c r="L211" s="2">
        <v>1999</v>
      </c>
      <c r="M211" s="2">
        <v>190</v>
      </c>
      <c r="N211" s="2">
        <v>90</v>
      </c>
      <c r="O211">
        <v>3.2</v>
      </c>
    </row>
    <row r="212" spans="1:15" x14ac:dyDescent="0.3">
      <c r="A212" s="1" t="s">
        <v>370</v>
      </c>
      <c r="B212" s="1" t="s">
        <v>95</v>
      </c>
      <c r="C212" s="1" t="s">
        <v>52</v>
      </c>
      <c r="D212" s="1" t="s">
        <v>18</v>
      </c>
      <c r="E212" s="1" t="s">
        <v>19</v>
      </c>
      <c r="F212" s="1" t="s">
        <v>20</v>
      </c>
      <c r="G212" s="1" t="s">
        <v>32</v>
      </c>
      <c r="H212" s="1" t="s">
        <v>21</v>
      </c>
      <c r="I212" s="1" t="s">
        <v>22</v>
      </c>
      <c r="J212" t="str">
        <f t="shared" si="3"/>
        <v>No Returns Applicable?</v>
      </c>
      <c r="K212" s="1" t="s">
        <v>193</v>
      </c>
      <c r="L212" s="2">
        <v>499</v>
      </c>
      <c r="M212" s="2">
        <v>165</v>
      </c>
      <c r="N212" s="2">
        <v>66</v>
      </c>
      <c r="O212">
        <v>3.2</v>
      </c>
    </row>
    <row r="213" spans="1:15" x14ac:dyDescent="0.3">
      <c r="A213" s="1" t="s">
        <v>371</v>
      </c>
      <c r="B213" s="1" t="s">
        <v>155</v>
      </c>
      <c r="C213" s="1" t="s">
        <v>17</v>
      </c>
      <c r="D213" s="1" t="s">
        <v>27</v>
      </c>
      <c r="E213" s="1" t="s">
        <v>19</v>
      </c>
      <c r="F213" s="1" t="s">
        <v>31</v>
      </c>
      <c r="G213" s="1" t="s">
        <v>32</v>
      </c>
      <c r="H213" s="1" t="s">
        <v>21</v>
      </c>
      <c r="I213" s="1" t="s">
        <v>22</v>
      </c>
      <c r="J213" t="str">
        <f t="shared" si="3"/>
        <v>No Returns Applicable?</v>
      </c>
      <c r="K213" s="1" t="s">
        <v>372</v>
      </c>
      <c r="L213" s="2">
        <v>799</v>
      </c>
      <c r="M213" s="2">
        <v>284</v>
      </c>
      <c r="N213" s="2">
        <v>64</v>
      </c>
      <c r="O213">
        <v>3.2</v>
      </c>
    </row>
    <row r="214" spans="1:15" x14ac:dyDescent="0.3">
      <c r="A214" s="1" t="s">
        <v>373</v>
      </c>
      <c r="B214" s="1" t="s">
        <v>158</v>
      </c>
      <c r="C214" s="1" t="s">
        <v>40</v>
      </c>
      <c r="D214" s="1" t="s">
        <v>41</v>
      </c>
      <c r="E214" s="1" t="s">
        <v>19</v>
      </c>
      <c r="F214" s="1" t="s">
        <v>20</v>
      </c>
      <c r="G214" s="1" t="s">
        <v>32</v>
      </c>
      <c r="H214" s="1" t="s">
        <v>21</v>
      </c>
      <c r="I214" s="1" t="s">
        <v>22</v>
      </c>
      <c r="J214" t="str">
        <f t="shared" si="3"/>
        <v>No Returns Applicable?</v>
      </c>
      <c r="K214" s="1" t="s">
        <v>56</v>
      </c>
      <c r="L214" s="2">
        <v>405</v>
      </c>
      <c r="M214" s="2">
        <v>154</v>
      </c>
      <c r="N214" s="2">
        <v>61</v>
      </c>
      <c r="O214">
        <v>3.2</v>
      </c>
    </row>
    <row r="215" spans="1:15" x14ac:dyDescent="0.3">
      <c r="A215" s="1" t="s">
        <v>374</v>
      </c>
      <c r="B215" s="1" t="s">
        <v>39</v>
      </c>
      <c r="C215" s="1" t="s">
        <v>40</v>
      </c>
      <c r="D215" s="1" t="s">
        <v>41</v>
      </c>
      <c r="E215" s="1" t="s">
        <v>19</v>
      </c>
      <c r="F215" s="1" t="s">
        <v>31</v>
      </c>
      <c r="G215" s="1" t="s">
        <v>32</v>
      </c>
      <c r="H215" s="1" t="s">
        <v>21</v>
      </c>
      <c r="I215" s="1" t="s">
        <v>33</v>
      </c>
      <c r="J215" t="str">
        <f t="shared" si="3"/>
        <v>No Returns Applicable?</v>
      </c>
      <c r="K215" s="1" t="s">
        <v>71</v>
      </c>
      <c r="L215" s="2">
        <v>399</v>
      </c>
      <c r="M215" s="2">
        <v>148</v>
      </c>
      <c r="N215" s="2">
        <v>62</v>
      </c>
      <c r="O215">
        <v>3.2</v>
      </c>
    </row>
    <row r="216" spans="1:15" x14ac:dyDescent="0.3">
      <c r="A216" s="1" t="s">
        <v>375</v>
      </c>
      <c r="B216" s="1" t="s">
        <v>104</v>
      </c>
      <c r="C216" s="1" t="s">
        <v>17</v>
      </c>
      <c r="D216" s="1" t="s">
        <v>41</v>
      </c>
      <c r="E216" s="1" t="s">
        <v>19</v>
      </c>
      <c r="F216" s="1" t="s">
        <v>31</v>
      </c>
      <c r="G216" s="1" t="s">
        <v>32</v>
      </c>
      <c r="H216" s="1" t="s">
        <v>21</v>
      </c>
      <c r="I216" s="1" t="s">
        <v>33</v>
      </c>
      <c r="J216" t="str">
        <f t="shared" si="3"/>
        <v>No Returns Applicable?</v>
      </c>
      <c r="K216" s="1" t="s">
        <v>71</v>
      </c>
      <c r="L216" s="2">
        <v>399</v>
      </c>
      <c r="M216" s="2">
        <v>149</v>
      </c>
      <c r="N216" s="2">
        <v>62</v>
      </c>
      <c r="O216">
        <v>3.2</v>
      </c>
    </row>
    <row r="217" spans="1:15" x14ac:dyDescent="0.3">
      <c r="A217" s="1" t="s">
        <v>376</v>
      </c>
      <c r="B217" s="1" t="s">
        <v>111</v>
      </c>
      <c r="C217" s="1" t="s">
        <v>64</v>
      </c>
      <c r="D217" s="1" t="s">
        <v>41</v>
      </c>
      <c r="E217" s="1" t="s">
        <v>19</v>
      </c>
      <c r="F217" s="1" t="s">
        <v>20</v>
      </c>
      <c r="G217" s="1" t="s">
        <v>32</v>
      </c>
      <c r="H217" s="1" t="s">
        <v>21</v>
      </c>
      <c r="I217" s="1" t="s">
        <v>33</v>
      </c>
      <c r="J217" t="str">
        <f t="shared" si="3"/>
        <v>No Returns Applicable?</v>
      </c>
      <c r="K217" s="1" t="s">
        <v>75</v>
      </c>
      <c r="L217" s="2">
        <v>495</v>
      </c>
      <c r="M217" s="2">
        <v>159</v>
      </c>
      <c r="N217" s="2">
        <v>67</v>
      </c>
      <c r="O217">
        <v>3.2</v>
      </c>
    </row>
    <row r="218" spans="1:15" x14ac:dyDescent="0.3">
      <c r="A218" s="1" t="s">
        <v>377</v>
      </c>
      <c r="B218" s="1" t="s">
        <v>106</v>
      </c>
      <c r="C218" s="1" t="s">
        <v>26</v>
      </c>
      <c r="D218" s="1" t="s">
        <v>27</v>
      </c>
      <c r="E218" s="1" t="s">
        <v>19</v>
      </c>
      <c r="F218" s="1" t="s">
        <v>20</v>
      </c>
      <c r="G218" s="1" t="s">
        <v>32</v>
      </c>
      <c r="H218" s="1" t="s">
        <v>21</v>
      </c>
      <c r="I218" s="1" t="s">
        <v>22</v>
      </c>
      <c r="J218" t="str">
        <f t="shared" si="3"/>
        <v>No Returns Applicable?</v>
      </c>
      <c r="K218" s="1" t="s">
        <v>107</v>
      </c>
      <c r="L218" s="2">
        <v>499</v>
      </c>
      <c r="M218" s="2">
        <v>130</v>
      </c>
      <c r="N218" s="2">
        <v>73</v>
      </c>
      <c r="O218">
        <v>3.2</v>
      </c>
    </row>
    <row r="219" spans="1:15" x14ac:dyDescent="0.3">
      <c r="A219" s="1" t="s">
        <v>378</v>
      </c>
      <c r="B219" s="1" t="s">
        <v>114</v>
      </c>
      <c r="C219" s="1" t="s">
        <v>64</v>
      </c>
      <c r="D219" s="1" t="s">
        <v>41</v>
      </c>
      <c r="E219" s="1" t="s">
        <v>19</v>
      </c>
      <c r="F219" s="1" t="s">
        <v>31</v>
      </c>
      <c r="G219" s="1" t="s">
        <v>32</v>
      </c>
      <c r="H219" s="1" t="s">
        <v>21</v>
      </c>
      <c r="I219" s="1" t="s">
        <v>22</v>
      </c>
      <c r="J219" t="str">
        <f t="shared" si="3"/>
        <v>No Returns Applicable?</v>
      </c>
      <c r="K219" s="1" t="s">
        <v>115</v>
      </c>
      <c r="L219" s="2">
        <v>799</v>
      </c>
      <c r="M219" s="2">
        <v>195</v>
      </c>
      <c r="N219" s="2">
        <v>75</v>
      </c>
      <c r="O219">
        <v>2.7</v>
      </c>
    </row>
    <row r="220" spans="1:15" x14ac:dyDescent="0.3">
      <c r="A220" s="1" t="s">
        <v>379</v>
      </c>
      <c r="B220" s="1" t="s">
        <v>54</v>
      </c>
      <c r="C220" s="1" t="s">
        <v>52</v>
      </c>
      <c r="D220" s="1" t="s">
        <v>18</v>
      </c>
      <c r="E220" s="1" t="s">
        <v>19</v>
      </c>
      <c r="F220" s="1" t="s">
        <v>31</v>
      </c>
      <c r="G220" s="1" t="s">
        <v>32</v>
      </c>
      <c r="H220" s="1" t="s">
        <v>21</v>
      </c>
      <c r="I220" s="1" t="s">
        <v>22</v>
      </c>
      <c r="J220" t="str">
        <f t="shared" si="3"/>
        <v>No Returns Applicable?</v>
      </c>
      <c r="K220" s="1" t="s">
        <v>61</v>
      </c>
      <c r="L220" s="2">
        <v>499</v>
      </c>
      <c r="M220" s="2">
        <v>141</v>
      </c>
      <c r="N220" s="2">
        <v>71</v>
      </c>
      <c r="O220">
        <v>3.2</v>
      </c>
    </row>
    <row r="221" spans="1:15" x14ac:dyDescent="0.3">
      <c r="A221" s="1" t="s">
        <v>380</v>
      </c>
      <c r="B221" s="1" t="s">
        <v>259</v>
      </c>
      <c r="C221" s="1" t="s">
        <v>17</v>
      </c>
      <c r="D221" s="1" t="s">
        <v>41</v>
      </c>
      <c r="E221" s="1" t="s">
        <v>19</v>
      </c>
      <c r="F221" s="1" t="s">
        <v>20</v>
      </c>
      <c r="G221" s="1" t="s">
        <v>32</v>
      </c>
      <c r="H221" s="1" t="s">
        <v>21</v>
      </c>
      <c r="I221" s="1" t="s">
        <v>22</v>
      </c>
      <c r="J221" t="str">
        <f t="shared" si="3"/>
        <v>No Returns Applicable?</v>
      </c>
      <c r="K221" s="1" t="s">
        <v>71</v>
      </c>
      <c r="L221" s="2">
        <v>299</v>
      </c>
      <c r="M221" s="2">
        <v>142</v>
      </c>
      <c r="N221" s="2">
        <v>52</v>
      </c>
      <c r="O221">
        <v>3.2</v>
      </c>
    </row>
    <row r="222" spans="1:15" x14ac:dyDescent="0.3">
      <c r="A222" s="1" t="s">
        <v>381</v>
      </c>
      <c r="B222" s="1" t="s">
        <v>345</v>
      </c>
      <c r="C222" s="1" t="s">
        <v>52</v>
      </c>
      <c r="D222" s="1" t="s">
        <v>27</v>
      </c>
      <c r="E222" s="1" t="s">
        <v>19</v>
      </c>
      <c r="F222" s="1" t="s">
        <v>31</v>
      </c>
      <c r="G222" s="1" t="s">
        <v>32</v>
      </c>
      <c r="H222" s="1" t="s">
        <v>21</v>
      </c>
      <c r="I222" s="1" t="s">
        <v>22</v>
      </c>
      <c r="J222" t="str">
        <f t="shared" si="3"/>
        <v>No Returns Applicable?</v>
      </c>
      <c r="K222" s="1" t="s">
        <v>61</v>
      </c>
      <c r="L222" s="2">
        <v>499</v>
      </c>
      <c r="M222" s="2">
        <v>142</v>
      </c>
      <c r="N222" s="2">
        <v>71</v>
      </c>
      <c r="O222">
        <v>3.2</v>
      </c>
    </row>
    <row r="223" spans="1:15" x14ac:dyDescent="0.3">
      <c r="A223" s="1" t="s">
        <v>382</v>
      </c>
      <c r="B223" s="1" t="s">
        <v>361</v>
      </c>
      <c r="C223" s="1" t="s">
        <v>26</v>
      </c>
      <c r="D223" s="1" t="s">
        <v>41</v>
      </c>
      <c r="E223" s="1" t="s">
        <v>19</v>
      </c>
      <c r="F223" s="1" t="s">
        <v>20</v>
      </c>
      <c r="G223" s="1" t="s">
        <v>32</v>
      </c>
      <c r="H223" s="1" t="s">
        <v>21</v>
      </c>
      <c r="I223" s="1" t="s">
        <v>33</v>
      </c>
      <c r="J223" t="str">
        <f t="shared" si="3"/>
        <v>No Returns Applicable?</v>
      </c>
      <c r="K223" s="1" t="s">
        <v>71</v>
      </c>
      <c r="L223" s="2">
        <v>499</v>
      </c>
      <c r="M223" s="2">
        <v>189</v>
      </c>
      <c r="N223" s="2">
        <v>62</v>
      </c>
      <c r="O223">
        <v>3.2</v>
      </c>
    </row>
    <row r="224" spans="1:15" x14ac:dyDescent="0.3">
      <c r="A224" s="1" t="s">
        <v>383</v>
      </c>
      <c r="B224" s="1" t="s">
        <v>118</v>
      </c>
      <c r="C224" s="1" t="s">
        <v>17</v>
      </c>
      <c r="D224" s="1" t="s">
        <v>27</v>
      </c>
      <c r="E224" s="1" t="s">
        <v>19</v>
      </c>
      <c r="F224" s="1" t="s">
        <v>31</v>
      </c>
      <c r="G224" s="1" t="s">
        <v>32</v>
      </c>
      <c r="H224" s="1" t="s">
        <v>21</v>
      </c>
      <c r="I224" s="1" t="s">
        <v>22</v>
      </c>
      <c r="J224" t="str">
        <f t="shared" si="3"/>
        <v>No Returns Applicable?</v>
      </c>
      <c r="K224" s="1" t="s">
        <v>119</v>
      </c>
      <c r="L224" s="2">
        <v>1299</v>
      </c>
      <c r="M224" s="2">
        <v>137</v>
      </c>
      <c r="N224" s="2">
        <v>89</v>
      </c>
      <c r="O224">
        <v>3.2</v>
      </c>
    </row>
    <row r="225" spans="1:15" x14ac:dyDescent="0.3">
      <c r="A225" s="1" t="s">
        <v>384</v>
      </c>
      <c r="B225" s="1" t="s">
        <v>104</v>
      </c>
      <c r="C225" s="1" t="s">
        <v>17</v>
      </c>
      <c r="D225" s="1" t="s">
        <v>27</v>
      </c>
      <c r="E225" s="1" t="s">
        <v>19</v>
      </c>
      <c r="F225" s="1" t="s">
        <v>31</v>
      </c>
      <c r="G225" s="1" t="s">
        <v>32</v>
      </c>
      <c r="H225" s="1" t="s">
        <v>21</v>
      </c>
      <c r="I225" s="1" t="s">
        <v>33</v>
      </c>
      <c r="J225" t="str">
        <f t="shared" si="3"/>
        <v>No Returns Applicable?</v>
      </c>
      <c r="K225" s="1" t="s">
        <v>71</v>
      </c>
      <c r="L225" s="2">
        <v>399</v>
      </c>
      <c r="M225" s="2">
        <v>145</v>
      </c>
      <c r="N225" s="2">
        <v>63</v>
      </c>
      <c r="O225">
        <v>3.2</v>
      </c>
    </row>
    <row r="226" spans="1:15" x14ac:dyDescent="0.3">
      <c r="A226" s="1" t="s">
        <v>385</v>
      </c>
      <c r="B226" s="1" t="s">
        <v>104</v>
      </c>
      <c r="C226" s="1" t="s">
        <v>17</v>
      </c>
      <c r="D226" s="1" t="s">
        <v>41</v>
      </c>
      <c r="E226" s="1" t="s">
        <v>19</v>
      </c>
      <c r="F226" s="1" t="s">
        <v>20</v>
      </c>
      <c r="G226" s="1" t="s">
        <v>32</v>
      </c>
      <c r="H226" s="1" t="s">
        <v>21</v>
      </c>
      <c r="I226" s="1" t="s">
        <v>22</v>
      </c>
      <c r="J226" t="str">
        <f t="shared" si="3"/>
        <v>No Returns Applicable?</v>
      </c>
      <c r="K226" s="1" t="s">
        <v>109</v>
      </c>
      <c r="L226" s="2">
        <v>499</v>
      </c>
      <c r="M226" s="2">
        <v>144</v>
      </c>
      <c r="N226" s="2">
        <v>71</v>
      </c>
      <c r="O226">
        <v>3.2</v>
      </c>
    </row>
    <row r="227" spans="1:15" x14ac:dyDescent="0.3">
      <c r="A227" s="1" t="s">
        <v>386</v>
      </c>
      <c r="B227" s="1" t="s">
        <v>67</v>
      </c>
      <c r="C227" s="1" t="s">
        <v>26</v>
      </c>
      <c r="D227" s="1" t="s">
        <v>41</v>
      </c>
      <c r="E227" s="1" t="s">
        <v>19</v>
      </c>
      <c r="F227" s="1" t="s">
        <v>31</v>
      </c>
      <c r="G227" s="1" t="s">
        <v>32</v>
      </c>
      <c r="H227" s="1" t="s">
        <v>21</v>
      </c>
      <c r="I227" s="1" t="s">
        <v>22</v>
      </c>
      <c r="J227" t="str">
        <f t="shared" si="3"/>
        <v>No Returns Applicable?</v>
      </c>
      <c r="K227" s="1" t="s">
        <v>37</v>
      </c>
      <c r="L227" s="2">
        <v>499</v>
      </c>
      <c r="M227" s="2">
        <v>170</v>
      </c>
      <c r="N227" s="2">
        <v>65</v>
      </c>
      <c r="O227">
        <v>3.2</v>
      </c>
    </row>
    <row r="228" spans="1:15" x14ac:dyDescent="0.3">
      <c r="A228" s="1" t="s">
        <v>387</v>
      </c>
      <c r="B228" s="1" t="s">
        <v>104</v>
      </c>
      <c r="C228" s="1" t="s">
        <v>40</v>
      </c>
      <c r="D228" s="1" t="s">
        <v>18</v>
      </c>
      <c r="E228" s="1" t="s">
        <v>19</v>
      </c>
      <c r="F228" s="1" t="s">
        <v>31</v>
      </c>
      <c r="G228" s="1" t="s">
        <v>32</v>
      </c>
      <c r="H228" s="1" t="s">
        <v>46</v>
      </c>
      <c r="I228" s="1" t="s">
        <v>22</v>
      </c>
      <c r="J228" t="str">
        <f t="shared" si="3"/>
        <v>No Returns Applicable?</v>
      </c>
      <c r="K228" s="1" t="s">
        <v>160</v>
      </c>
      <c r="L228" s="2">
        <v>600</v>
      </c>
      <c r="M228" s="2">
        <v>342</v>
      </c>
      <c r="N228" s="2">
        <v>43</v>
      </c>
      <c r="O228">
        <v>3.2</v>
      </c>
    </row>
    <row r="229" spans="1:15" x14ac:dyDescent="0.3">
      <c r="A229" s="1" t="s">
        <v>388</v>
      </c>
      <c r="B229" s="1" t="s">
        <v>153</v>
      </c>
      <c r="C229" s="1" t="s">
        <v>64</v>
      </c>
      <c r="D229" s="1" t="s">
        <v>41</v>
      </c>
      <c r="E229" s="1" t="s">
        <v>19</v>
      </c>
      <c r="F229" s="1" t="s">
        <v>31</v>
      </c>
      <c r="G229" s="1" t="s">
        <v>32</v>
      </c>
      <c r="H229" s="1" t="s">
        <v>21</v>
      </c>
      <c r="I229" s="1" t="s">
        <v>22</v>
      </c>
      <c r="J229" t="str">
        <f t="shared" si="3"/>
        <v>No Returns Applicable?</v>
      </c>
      <c r="K229" s="1" t="s">
        <v>75</v>
      </c>
      <c r="L229" s="2">
        <v>809</v>
      </c>
      <c r="M229" s="2">
        <v>150</v>
      </c>
      <c r="N229" s="2">
        <v>81</v>
      </c>
      <c r="O229">
        <v>3.2</v>
      </c>
    </row>
    <row r="230" spans="1:15" x14ac:dyDescent="0.3">
      <c r="A230" s="1" t="s">
        <v>389</v>
      </c>
      <c r="B230" s="1" t="s">
        <v>155</v>
      </c>
      <c r="C230" s="1" t="s">
        <v>98</v>
      </c>
      <c r="D230" s="1" t="s">
        <v>18</v>
      </c>
      <c r="E230" s="1" t="s">
        <v>19</v>
      </c>
      <c r="F230" s="1" t="s">
        <v>31</v>
      </c>
      <c r="G230" s="1" t="s">
        <v>32</v>
      </c>
      <c r="H230" s="1" t="s">
        <v>21</v>
      </c>
      <c r="I230" s="1" t="s">
        <v>33</v>
      </c>
      <c r="J230" t="str">
        <f t="shared" si="3"/>
        <v>No Returns Applicable?</v>
      </c>
      <c r="K230" s="1" t="s">
        <v>71</v>
      </c>
      <c r="L230" s="2">
        <v>399</v>
      </c>
      <c r="M230" s="2">
        <v>149</v>
      </c>
      <c r="N230" s="2">
        <v>62</v>
      </c>
      <c r="O230">
        <v>3.2</v>
      </c>
    </row>
    <row r="231" spans="1:15" x14ac:dyDescent="0.3">
      <c r="A231" s="1" t="s">
        <v>390</v>
      </c>
      <c r="B231" s="1" t="s">
        <v>158</v>
      </c>
      <c r="C231" s="1" t="s">
        <v>40</v>
      </c>
      <c r="D231" s="1" t="s">
        <v>41</v>
      </c>
      <c r="E231" s="1" t="s">
        <v>19</v>
      </c>
      <c r="F231" s="1" t="s">
        <v>31</v>
      </c>
      <c r="G231" s="1" t="s">
        <v>32</v>
      </c>
      <c r="H231" s="1" t="s">
        <v>21</v>
      </c>
      <c r="I231" s="1" t="s">
        <v>22</v>
      </c>
      <c r="J231" t="str">
        <f t="shared" si="3"/>
        <v>No Returns Applicable?</v>
      </c>
      <c r="K231" s="1" t="s">
        <v>61</v>
      </c>
      <c r="L231" s="2">
        <v>879</v>
      </c>
      <c r="M231" s="2">
        <v>140</v>
      </c>
      <c r="N231" s="2">
        <v>84</v>
      </c>
      <c r="O231">
        <v>3.2</v>
      </c>
    </row>
    <row r="232" spans="1:15" x14ac:dyDescent="0.3">
      <c r="A232" s="1" t="s">
        <v>391</v>
      </c>
      <c r="B232" s="1" t="s">
        <v>146</v>
      </c>
      <c r="C232" s="1" t="s">
        <v>52</v>
      </c>
      <c r="D232" s="1" t="s">
        <v>41</v>
      </c>
      <c r="E232" s="1" t="s">
        <v>19</v>
      </c>
      <c r="F232" s="1" t="s">
        <v>31</v>
      </c>
      <c r="G232" s="1" t="s">
        <v>32</v>
      </c>
      <c r="H232" s="1" t="s">
        <v>21</v>
      </c>
      <c r="I232" s="1" t="s">
        <v>22</v>
      </c>
      <c r="J232" t="str">
        <f t="shared" si="3"/>
        <v>No Returns Applicable?</v>
      </c>
      <c r="K232" s="1" t="s">
        <v>147</v>
      </c>
      <c r="L232" s="2">
        <v>499</v>
      </c>
      <c r="M232" s="2">
        <v>170</v>
      </c>
      <c r="N232" s="2">
        <v>65</v>
      </c>
      <c r="O232">
        <v>3.2</v>
      </c>
    </row>
    <row r="233" spans="1:15" x14ac:dyDescent="0.3">
      <c r="A233" s="1" t="s">
        <v>392</v>
      </c>
      <c r="B233" s="1" t="s">
        <v>166</v>
      </c>
      <c r="C233" s="1" t="s">
        <v>17</v>
      </c>
      <c r="D233" s="1" t="s">
        <v>41</v>
      </c>
      <c r="E233" s="1" t="s">
        <v>19</v>
      </c>
      <c r="F233" s="1" t="s">
        <v>31</v>
      </c>
      <c r="G233" s="1" t="s">
        <v>32</v>
      </c>
      <c r="H233" s="1" t="s">
        <v>21</v>
      </c>
      <c r="I233" s="1" t="s">
        <v>22</v>
      </c>
      <c r="J233" t="str">
        <f t="shared" si="3"/>
        <v>No Returns Applicable?</v>
      </c>
      <c r="K233" s="1" t="s">
        <v>102</v>
      </c>
      <c r="L233" s="2">
        <v>1299</v>
      </c>
      <c r="M233" s="2">
        <v>347</v>
      </c>
      <c r="N233" s="2">
        <v>73</v>
      </c>
      <c r="O233">
        <v>3.2</v>
      </c>
    </row>
    <row r="234" spans="1:15" x14ac:dyDescent="0.3">
      <c r="A234" s="1" t="s">
        <v>393</v>
      </c>
      <c r="B234" s="1" t="s">
        <v>101</v>
      </c>
      <c r="C234" s="1" t="s">
        <v>40</v>
      </c>
      <c r="D234" s="1" t="s">
        <v>41</v>
      </c>
      <c r="E234" s="1" t="s">
        <v>19</v>
      </c>
      <c r="F234" s="1" t="s">
        <v>31</v>
      </c>
      <c r="G234" s="1" t="s">
        <v>32</v>
      </c>
      <c r="H234" s="1" t="s">
        <v>21</v>
      </c>
      <c r="I234" s="1" t="s">
        <v>33</v>
      </c>
      <c r="J234" t="str">
        <f t="shared" si="3"/>
        <v>No Returns Applicable?</v>
      </c>
      <c r="K234" s="1" t="s">
        <v>71</v>
      </c>
      <c r="L234" s="2">
        <v>399</v>
      </c>
      <c r="M234" s="2">
        <v>145</v>
      </c>
      <c r="N234" s="2">
        <v>63</v>
      </c>
      <c r="O234">
        <v>3.2</v>
      </c>
    </row>
    <row r="235" spans="1:15" x14ac:dyDescent="0.3">
      <c r="A235" s="1" t="s">
        <v>394</v>
      </c>
      <c r="B235" s="1" t="s">
        <v>90</v>
      </c>
      <c r="C235" s="1" t="s">
        <v>52</v>
      </c>
      <c r="D235" s="1" t="s">
        <v>27</v>
      </c>
      <c r="E235" s="1" t="s">
        <v>19</v>
      </c>
      <c r="F235" s="1" t="s">
        <v>20</v>
      </c>
      <c r="G235" s="1" t="s">
        <v>32</v>
      </c>
      <c r="H235" s="1" t="s">
        <v>21</v>
      </c>
      <c r="I235" s="1" t="s">
        <v>22</v>
      </c>
      <c r="J235" t="str">
        <f t="shared" si="3"/>
        <v>No Returns Applicable?</v>
      </c>
      <c r="K235" s="1" t="s">
        <v>149</v>
      </c>
      <c r="L235" s="2">
        <v>399</v>
      </c>
      <c r="M235" s="2">
        <v>139</v>
      </c>
      <c r="N235" s="2">
        <v>65</v>
      </c>
      <c r="O235">
        <v>3.2</v>
      </c>
    </row>
    <row r="236" spans="1:15" x14ac:dyDescent="0.3">
      <c r="A236" s="1" t="s">
        <v>395</v>
      </c>
      <c r="B236" s="1" t="s">
        <v>164</v>
      </c>
      <c r="C236" s="1" t="s">
        <v>17</v>
      </c>
      <c r="D236" s="1" t="s">
        <v>41</v>
      </c>
      <c r="E236" s="1" t="s">
        <v>19</v>
      </c>
      <c r="F236" s="1" t="s">
        <v>31</v>
      </c>
      <c r="G236" s="1" t="s">
        <v>32</v>
      </c>
      <c r="H236" s="1" t="s">
        <v>21</v>
      </c>
      <c r="I236" s="1" t="s">
        <v>33</v>
      </c>
      <c r="J236" t="str">
        <f t="shared" si="3"/>
        <v>No Returns Applicable?</v>
      </c>
      <c r="K236" s="1" t="s">
        <v>71</v>
      </c>
      <c r="L236" s="2">
        <v>399</v>
      </c>
      <c r="M236" s="2">
        <v>185</v>
      </c>
      <c r="N236" s="2">
        <v>53</v>
      </c>
      <c r="O236">
        <v>3.2</v>
      </c>
    </row>
    <row r="237" spans="1:15" x14ac:dyDescent="0.3">
      <c r="A237" s="1" t="s">
        <v>396</v>
      </c>
      <c r="B237" s="1" t="s">
        <v>73</v>
      </c>
      <c r="C237" s="1" t="s">
        <v>52</v>
      </c>
      <c r="D237" s="1" t="s">
        <v>27</v>
      </c>
      <c r="E237" s="1" t="s">
        <v>19</v>
      </c>
      <c r="F237" s="1" t="s">
        <v>20</v>
      </c>
      <c r="G237" s="1" t="s">
        <v>32</v>
      </c>
      <c r="H237" s="1" t="s">
        <v>21</v>
      </c>
      <c r="I237" s="1" t="s">
        <v>22</v>
      </c>
      <c r="J237" t="str">
        <f t="shared" si="3"/>
        <v>No Returns Applicable?</v>
      </c>
      <c r="K237" s="1" t="s">
        <v>107</v>
      </c>
      <c r="L237" s="2">
        <v>499</v>
      </c>
      <c r="M237" s="2">
        <v>144</v>
      </c>
      <c r="N237" s="2">
        <v>71</v>
      </c>
      <c r="O237">
        <v>3.2</v>
      </c>
    </row>
    <row r="238" spans="1:15" x14ac:dyDescent="0.3">
      <c r="A238" s="1" t="s">
        <v>397</v>
      </c>
      <c r="B238" s="1" t="s">
        <v>158</v>
      </c>
      <c r="C238" s="1" t="s">
        <v>52</v>
      </c>
      <c r="D238" s="1" t="s">
        <v>27</v>
      </c>
      <c r="E238" s="1" t="s">
        <v>19</v>
      </c>
      <c r="F238" s="1" t="s">
        <v>20</v>
      </c>
      <c r="G238" s="1" t="s">
        <v>32</v>
      </c>
      <c r="H238" s="1" t="s">
        <v>21</v>
      </c>
      <c r="I238" s="1" t="s">
        <v>22</v>
      </c>
      <c r="J238" t="str">
        <f t="shared" si="3"/>
        <v>No Returns Applicable?</v>
      </c>
      <c r="K238" s="1" t="s">
        <v>162</v>
      </c>
      <c r="L238" s="2">
        <v>299</v>
      </c>
      <c r="M238" s="2">
        <v>139</v>
      </c>
      <c r="N238" s="2">
        <v>53</v>
      </c>
      <c r="O238">
        <v>3.2</v>
      </c>
    </row>
    <row r="239" spans="1:15" x14ac:dyDescent="0.3">
      <c r="A239" s="1" t="s">
        <v>398</v>
      </c>
      <c r="B239" s="1" t="s">
        <v>142</v>
      </c>
      <c r="C239" s="1" t="s">
        <v>143</v>
      </c>
      <c r="D239" s="1" t="s">
        <v>18</v>
      </c>
      <c r="E239" s="1" t="s">
        <v>19</v>
      </c>
      <c r="F239" s="1" t="s">
        <v>31</v>
      </c>
      <c r="G239" s="1" t="s">
        <v>32</v>
      </c>
      <c r="H239" s="1" t="s">
        <v>21</v>
      </c>
      <c r="I239" s="1" t="s">
        <v>33</v>
      </c>
      <c r="J239" t="str">
        <f t="shared" si="3"/>
        <v>No Returns Applicable?</v>
      </c>
      <c r="K239" s="1" t="s">
        <v>71</v>
      </c>
      <c r="L239" s="2">
        <v>399</v>
      </c>
      <c r="M239" s="2">
        <v>144</v>
      </c>
      <c r="N239" s="2">
        <v>63</v>
      </c>
      <c r="O239">
        <v>3.2</v>
      </c>
    </row>
    <row r="240" spans="1:15" x14ac:dyDescent="0.3">
      <c r="A240" s="1" t="s">
        <v>399</v>
      </c>
      <c r="B240" s="1" t="s">
        <v>106</v>
      </c>
      <c r="C240" s="1" t="s">
        <v>98</v>
      </c>
      <c r="D240" s="1" t="s">
        <v>41</v>
      </c>
      <c r="E240" s="1" t="s">
        <v>19</v>
      </c>
      <c r="F240" s="1" t="s">
        <v>31</v>
      </c>
      <c r="G240" s="1" t="s">
        <v>32</v>
      </c>
      <c r="H240" s="1" t="s">
        <v>21</v>
      </c>
      <c r="I240" s="1" t="s">
        <v>22</v>
      </c>
      <c r="J240" t="str">
        <f t="shared" si="3"/>
        <v>No Returns Applicable?</v>
      </c>
      <c r="K240" s="1" t="s">
        <v>68</v>
      </c>
      <c r="L240" s="2">
        <v>499</v>
      </c>
      <c r="M240" s="2">
        <v>175</v>
      </c>
      <c r="N240" s="2">
        <v>64</v>
      </c>
      <c r="O240">
        <v>3.2</v>
      </c>
    </row>
    <row r="241" spans="1:15" x14ac:dyDescent="0.3">
      <c r="A241" s="1" t="s">
        <v>400</v>
      </c>
      <c r="B241" s="1" t="s">
        <v>54</v>
      </c>
      <c r="C241" s="1" t="s">
        <v>52</v>
      </c>
      <c r="D241" s="1" t="s">
        <v>18</v>
      </c>
      <c r="E241" s="1" t="s">
        <v>19</v>
      </c>
      <c r="F241" s="1" t="s">
        <v>20</v>
      </c>
      <c r="G241" s="1" t="s">
        <v>32</v>
      </c>
      <c r="H241" s="1" t="s">
        <v>204</v>
      </c>
      <c r="I241" s="1" t="s">
        <v>22</v>
      </c>
      <c r="J241" t="str">
        <f t="shared" si="3"/>
        <v>No Returns Applicable?</v>
      </c>
      <c r="K241" s="1" t="s">
        <v>56</v>
      </c>
      <c r="L241" s="2">
        <v>499</v>
      </c>
      <c r="M241" s="2">
        <v>99</v>
      </c>
      <c r="N241" s="2">
        <v>80</v>
      </c>
      <c r="O241">
        <v>3.2</v>
      </c>
    </row>
    <row r="242" spans="1:15" x14ac:dyDescent="0.3">
      <c r="A242" s="1" t="s">
        <v>401</v>
      </c>
      <c r="B242" s="1" t="s">
        <v>402</v>
      </c>
      <c r="C242" s="1" t="s">
        <v>17</v>
      </c>
      <c r="D242" s="1" t="s">
        <v>41</v>
      </c>
      <c r="E242" s="1" t="s">
        <v>19</v>
      </c>
      <c r="F242" s="1" t="s">
        <v>31</v>
      </c>
      <c r="G242" s="1" t="s">
        <v>32</v>
      </c>
      <c r="H242" s="1" t="s">
        <v>21</v>
      </c>
      <c r="I242" s="1" t="s">
        <v>22</v>
      </c>
      <c r="J242" t="str">
        <f t="shared" si="3"/>
        <v>No Returns Applicable?</v>
      </c>
      <c r="K242" s="1" t="s">
        <v>149</v>
      </c>
      <c r="L242" s="2">
        <v>399</v>
      </c>
      <c r="M242" s="2">
        <v>139</v>
      </c>
      <c r="N242" s="2">
        <v>65</v>
      </c>
      <c r="O242">
        <v>3.2</v>
      </c>
    </row>
    <row r="243" spans="1:15" x14ac:dyDescent="0.3">
      <c r="A243" s="1" t="s">
        <v>403</v>
      </c>
      <c r="B243" s="1" t="s">
        <v>321</v>
      </c>
      <c r="C243" s="1" t="s">
        <v>17</v>
      </c>
      <c r="D243" s="1" t="s">
        <v>18</v>
      </c>
      <c r="E243" s="1" t="s">
        <v>19</v>
      </c>
      <c r="F243" s="1" t="s">
        <v>20</v>
      </c>
      <c r="G243" s="1" t="s">
        <v>32</v>
      </c>
      <c r="H243" s="1" t="s">
        <v>55</v>
      </c>
      <c r="I243" s="1" t="s">
        <v>22</v>
      </c>
      <c r="J243" t="str">
        <f t="shared" si="3"/>
        <v>No Returns Applicable?</v>
      </c>
      <c r="K243" s="1" t="s">
        <v>404</v>
      </c>
      <c r="L243" s="2">
        <v>499</v>
      </c>
      <c r="M243" s="2">
        <v>129</v>
      </c>
      <c r="N243" s="2">
        <v>74</v>
      </c>
      <c r="O243">
        <v>3</v>
      </c>
    </row>
    <row r="244" spans="1:15" x14ac:dyDescent="0.3">
      <c r="A244" s="1" t="s">
        <v>405</v>
      </c>
      <c r="B244" s="1" t="s">
        <v>104</v>
      </c>
      <c r="C244" s="1" t="s">
        <v>98</v>
      </c>
      <c r="D244" s="1" t="s">
        <v>41</v>
      </c>
      <c r="E244" s="1" t="s">
        <v>19</v>
      </c>
      <c r="F244" s="1" t="s">
        <v>20</v>
      </c>
      <c r="G244" s="1" t="s">
        <v>32</v>
      </c>
      <c r="H244" s="1" t="s">
        <v>21</v>
      </c>
      <c r="I244" s="1" t="s">
        <v>22</v>
      </c>
      <c r="J244" t="str">
        <f t="shared" si="3"/>
        <v>No Returns Applicable?</v>
      </c>
      <c r="K244" s="1" t="s">
        <v>406</v>
      </c>
      <c r="L244" s="2">
        <v>499</v>
      </c>
      <c r="M244" s="2">
        <v>209</v>
      </c>
      <c r="N244" s="2">
        <v>58</v>
      </c>
      <c r="O244">
        <v>3.2</v>
      </c>
    </row>
    <row r="245" spans="1:15" x14ac:dyDescent="0.3">
      <c r="A245" s="1" t="s">
        <v>407</v>
      </c>
      <c r="B245" s="1" t="s">
        <v>39</v>
      </c>
      <c r="C245" s="1" t="s">
        <v>40</v>
      </c>
      <c r="D245" s="1" t="s">
        <v>41</v>
      </c>
      <c r="E245" s="1" t="s">
        <v>19</v>
      </c>
      <c r="F245" s="1" t="s">
        <v>20</v>
      </c>
      <c r="G245" s="1" t="s">
        <v>32</v>
      </c>
      <c r="H245" s="1" t="s">
        <v>21</v>
      </c>
      <c r="I245" s="1" t="s">
        <v>22</v>
      </c>
      <c r="J245" t="str">
        <f t="shared" si="3"/>
        <v>No Returns Applicable?</v>
      </c>
      <c r="K245" s="1" t="s">
        <v>193</v>
      </c>
      <c r="L245" s="2">
        <v>599</v>
      </c>
      <c r="M245" s="2">
        <v>165</v>
      </c>
      <c r="N245" s="2">
        <v>72</v>
      </c>
      <c r="O245">
        <v>3.2</v>
      </c>
    </row>
    <row r="246" spans="1:15" x14ac:dyDescent="0.3">
      <c r="A246" s="1" t="s">
        <v>408</v>
      </c>
      <c r="B246" s="1" t="s">
        <v>54</v>
      </c>
      <c r="C246" s="1" t="s">
        <v>52</v>
      </c>
      <c r="D246" s="1" t="s">
        <v>18</v>
      </c>
      <c r="E246" s="1" t="s">
        <v>19</v>
      </c>
      <c r="F246" s="1" t="s">
        <v>31</v>
      </c>
      <c r="G246" s="1" t="s">
        <v>32</v>
      </c>
      <c r="H246" s="1" t="s">
        <v>21</v>
      </c>
      <c r="I246" s="1" t="s">
        <v>22</v>
      </c>
      <c r="J246" t="str">
        <f t="shared" si="3"/>
        <v>No Returns Applicable?</v>
      </c>
      <c r="K246" s="1" t="s">
        <v>56</v>
      </c>
      <c r="L246" s="2">
        <v>499</v>
      </c>
      <c r="M246" s="2">
        <v>125</v>
      </c>
      <c r="N246" s="2">
        <v>74</v>
      </c>
      <c r="O246">
        <v>3.2</v>
      </c>
    </row>
    <row r="247" spans="1:15" x14ac:dyDescent="0.3">
      <c r="A247" s="1" t="s">
        <v>409</v>
      </c>
      <c r="B247" s="1" t="s">
        <v>51</v>
      </c>
      <c r="C247" s="1" t="s">
        <v>52</v>
      </c>
      <c r="D247" s="1" t="s">
        <v>41</v>
      </c>
      <c r="E247" s="1" t="s">
        <v>19</v>
      </c>
      <c r="F247" s="1" t="s">
        <v>20</v>
      </c>
      <c r="G247" s="1" t="s">
        <v>32</v>
      </c>
      <c r="H247" s="1" t="s">
        <v>21</v>
      </c>
      <c r="I247" s="1" t="s">
        <v>33</v>
      </c>
      <c r="J247" t="str">
        <f t="shared" si="3"/>
        <v>No Returns Applicable?</v>
      </c>
      <c r="K247" s="1" t="s">
        <v>99</v>
      </c>
      <c r="L247" s="2">
        <v>299</v>
      </c>
      <c r="M247" s="2">
        <v>137</v>
      </c>
      <c r="N247" s="2">
        <v>54</v>
      </c>
      <c r="O247">
        <v>3.2</v>
      </c>
    </row>
    <row r="248" spans="1:15" x14ac:dyDescent="0.3">
      <c r="A248" s="1" t="s">
        <v>410</v>
      </c>
      <c r="B248" s="1" t="s">
        <v>411</v>
      </c>
      <c r="C248" s="1" t="s">
        <v>52</v>
      </c>
      <c r="D248" s="1" t="s">
        <v>18</v>
      </c>
      <c r="E248" s="1" t="s">
        <v>19</v>
      </c>
      <c r="F248" s="1" t="s">
        <v>31</v>
      </c>
      <c r="G248" s="1" t="s">
        <v>32</v>
      </c>
      <c r="H248" s="1" t="s">
        <v>21</v>
      </c>
      <c r="I248" s="1" t="s">
        <v>22</v>
      </c>
      <c r="J248" t="str">
        <f t="shared" si="3"/>
        <v>No Returns Applicable?</v>
      </c>
      <c r="K248" s="1" t="s">
        <v>92</v>
      </c>
      <c r="L248" s="2">
        <v>449</v>
      </c>
      <c r="M248" s="2">
        <v>159</v>
      </c>
      <c r="N248" s="2">
        <v>64</v>
      </c>
      <c r="O248">
        <v>3.8</v>
      </c>
    </row>
    <row r="249" spans="1:15" x14ac:dyDescent="0.3">
      <c r="A249" s="1" t="s">
        <v>412</v>
      </c>
      <c r="B249" s="1" t="s">
        <v>413</v>
      </c>
      <c r="C249" s="1" t="s">
        <v>40</v>
      </c>
      <c r="D249" s="1" t="s">
        <v>18</v>
      </c>
      <c r="E249" s="1" t="s">
        <v>19</v>
      </c>
      <c r="F249" s="1" t="s">
        <v>31</v>
      </c>
      <c r="G249" s="1" t="s">
        <v>32</v>
      </c>
      <c r="H249" s="1" t="s">
        <v>21</v>
      </c>
      <c r="I249" s="1" t="s">
        <v>22</v>
      </c>
      <c r="J249" t="str">
        <f t="shared" si="3"/>
        <v>No Returns Applicable?</v>
      </c>
      <c r="K249" s="1" t="s">
        <v>229</v>
      </c>
      <c r="L249" s="2">
        <v>388</v>
      </c>
      <c r="M249" s="2">
        <v>184</v>
      </c>
      <c r="N249" s="2">
        <v>52</v>
      </c>
      <c r="O249">
        <v>3.2</v>
      </c>
    </row>
    <row r="250" spans="1:15" x14ac:dyDescent="0.3">
      <c r="A250" s="1" t="s">
        <v>414</v>
      </c>
      <c r="B250" s="1" t="s">
        <v>415</v>
      </c>
      <c r="C250" s="1" t="s">
        <v>64</v>
      </c>
      <c r="D250" s="1" t="s">
        <v>41</v>
      </c>
      <c r="E250" s="1" t="s">
        <v>19</v>
      </c>
      <c r="F250" s="1" t="s">
        <v>20</v>
      </c>
      <c r="G250" s="1" t="s">
        <v>32</v>
      </c>
      <c r="H250" s="1" t="s">
        <v>21</v>
      </c>
      <c r="I250" s="1" t="s">
        <v>22</v>
      </c>
      <c r="J250" t="str">
        <f t="shared" si="3"/>
        <v>No Returns Applicable?</v>
      </c>
      <c r="K250" s="1" t="s">
        <v>416</v>
      </c>
      <c r="L250" s="2">
        <v>999</v>
      </c>
      <c r="M250" s="2">
        <v>379</v>
      </c>
      <c r="N250" s="2">
        <v>62</v>
      </c>
      <c r="O250">
        <v>3.2</v>
      </c>
    </row>
    <row r="251" spans="1:15" x14ac:dyDescent="0.3">
      <c r="A251" s="1" t="s">
        <v>417</v>
      </c>
      <c r="B251" s="1" t="s">
        <v>104</v>
      </c>
      <c r="C251" s="1" t="s">
        <v>17</v>
      </c>
      <c r="D251" s="1" t="s">
        <v>18</v>
      </c>
      <c r="E251" s="1" t="s">
        <v>19</v>
      </c>
      <c r="F251" s="1" t="s">
        <v>31</v>
      </c>
      <c r="G251" s="1" t="s">
        <v>32</v>
      </c>
      <c r="H251" s="1" t="s">
        <v>21</v>
      </c>
      <c r="I251" s="1" t="s">
        <v>22</v>
      </c>
      <c r="J251" t="str">
        <f t="shared" si="3"/>
        <v>No Returns Applicable?</v>
      </c>
      <c r="K251" s="1" t="s">
        <v>183</v>
      </c>
      <c r="L251" s="2">
        <v>799</v>
      </c>
      <c r="M251" s="2">
        <v>299</v>
      </c>
      <c r="N251" s="2">
        <v>62</v>
      </c>
      <c r="O251">
        <v>1.3</v>
      </c>
    </row>
    <row r="252" spans="1:15" x14ac:dyDescent="0.3">
      <c r="A252" s="1" t="s">
        <v>418</v>
      </c>
      <c r="B252" s="1" t="s">
        <v>226</v>
      </c>
      <c r="C252" s="1" t="s">
        <v>17</v>
      </c>
      <c r="D252" s="1" t="s">
        <v>41</v>
      </c>
      <c r="E252" s="1" t="s">
        <v>19</v>
      </c>
      <c r="F252" s="1" t="s">
        <v>31</v>
      </c>
      <c r="G252" s="1" t="s">
        <v>32</v>
      </c>
      <c r="H252" s="1" t="s">
        <v>21</v>
      </c>
      <c r="I252" s="1" t="s">
        <v>22</v>
      </c>
      <c r="J252" t="str">
        <f t="shared" si="3"/>
        <v>No Returns Applicable?</v>
      </c>
      <c r="K252" s="1" t="s">
        <v>227</v>
      </c>
      <c r="L252" s="2">
        <v>499</v>
      </c>
      <c r="M252" s="2">
        <v>241</v>
      </c>
      <c r="N252" s="2">
        <v>51</v>
      </c>
      <c r="O252">
        <v>3.2</v>
      </c>
    </row>
    <row r="253" spans="1:15" x14ac:dyDescent="0.3">
      <c r="A253" s="1" t="s">
        <v>419</v>
      </c>
      <c r="B253" s="1" t="s">
        <v>104</v>
      </c>
      <c r="C253" s="1" t="s">
        <v>17</v>
      </c>
      <c r="D253" s="1" t="s">
        <v>18</v>
      </c>
      <c r="E253" s="1" t="s">
        <v>19</v>
      </c>
      <c r="F253" s="1" t="s">
        <v>31</v>
      </c>
      <c r="G253" s="1" t="s">
        <v>32</v>
      </c>
      <c r="H253" s="1" t="s">
        <v>21</v>
      </c>
      <c r="I253" s="1" t="s">
        <v>22</v>
      </c>
      <c r="J253" t="str">
        <f t="shared" si="3"/>
        <v>No Returns Applicable?</v>
      </c>
      <c r="K253" s="1" t="s">
        <v>183</v>
      </c>
      <c r="L253" s="2">
        <v>799</v>
      </c>
      <c r="M253" s="2">
        <v>379</v>
      </c>
      <c r="N253" s="2">
        <v>52</v>
      </c>
      <c r="O253">
        <v>3.2</v>
      </c>
    </row>
    <row r="254" spans="1:15" x14ac:dyDescent="0.3">
      <c r="A254" s="1" t="s">
        <v>420</v>
      </c>
      <c r="B254" s="1" t="s">
        <v>182</v>
      </c>
      <c r="C254" s="1" t="s">
        <v>17</v>
      </c>
      <c r="D254" s="1" t="s">
        <v>18</v>
      </c>
      <c r="E254" s="1" t="s">
        <v>19</v>
      </c>
      <c r="F254" s="1" t="s">
        <v>20</v>
      </c>
      <c r="G254" s="1" t="s">
        <v>32</v>
      </c>
      <c r="H254" s="1" t="s">
        <v>21</v>
      </c>
      <c r="I254" s="1" t="s">
        <v>22</v>
      </c>
      <c r="J254" t="str">
        <f t="shared" si="3"/>
        <v>No Returns Applicable?</v>
      </c>
      <c r="K254" s="1" t="s">
        <v>71</v>
      </c>
      <c r="L254" s="2">
        <v>246</v>
      </c>
      <c r="M254" s="2">
        <v>149</v>
      </c>
      <c r="N254" s="2">
        <v>39</v>
      </c>
      <c r="O254">
        <v>3.2</v>
      </c>
    </row>
    <row r="255" spans="1:15" x14ac:dyDescent="0.3">
      <c r="A255" s="1" t="s">
        <v>421</v>
      </c>
      <c r="B255" s="1" t="s">
        <v>239</v>
      </c>
      <c r="C255" s="1" t="s">
        <v>26</v>
      </c>
      <c r="D255" s="1" t="s">
        <v>18</v>
      </c>
      <c r="E255" s="1" t="s">
        <v>19</v>
      </c>
      <c r="F255" s="1" t="s">
        <v>31</v>
      </c>
      <c r="G255" s="1" t="s">
        <v>32</v>
      </c>
      <c r="H255" s="1" t="s">
        <v>21</v>
      </c>
      <c r="I255" s="1" t="s">
        <v>22</v>
      </c>
      <c r="J255" t="str">
        <f t="shared" si="3"/>
        <v>No Returns Applicable?</v>
      </c>
      <c r="K255" s="1" t="s">
        <v>162</v>
      </c>
      <c r="L255" s="2">
        <v>366</v>
      </c>
      <c r="M255" s="2">
        <v>103</v>
      </c>
      <c r="N255" s="2">
        <v>71</v>
      </c>
      <c r="O255">
        <v>3.2</v>
      </c>
    </row>
    <row r="256" spans="1:15" x14ac:dyDescent="0.3">
      <c r="A256" s="1" t="s">
        <v>422</v>
      </c>
      <c r="B256" s="1" t="s">
        <v>104</v>
      </c>
      <c r="C256" s="1" t="s">
        <v>17</v>
      </c>
      <c r="D256" s="1" t="s">
        <v>41</v>
      </c>
      <c r="E256" s="1" t="s">
        <v>19</v>
      </c>
      <c r="F256" s="1" t="s">
        <v>31</v>
      </c>
      <c r="G256" s="1" t="s">
        <v>32</v>
      </c>
      <c r="H256" s="1" t="s">
        <v>21</v>
      </c>
      <c r="I256" s="1" t="s">
        <v>33</v>
      </c>
      <c r="J256" t="str">
        <f t="shared" si="3"/>
        <v>No Returns Applicable?</v>
      </c>
      <c r="K256" s="1" t="s">
        <v>229</v>
      </c>
      <c r="L256" s="2">
        <v>379</v>
      </c>
      <c r="M256" s="2">
        <v>147</v>
      </c>
      <c r="N256" s="2">
        <v>61</v>
      </c>
      <c r="O256">
        <v>3.2</v>
      </c>
    </row>
    <row r="257" spans="1:15" x14ac:dyDescent="0.3">
      <c r="A257" s="1" t="s">
        <v>423</v>
      </c>
      <c r="B257" s="1" t="s">
        <v>51</v>
      </c>
      <c r="C257" s="1" t="s">
        <v>223</v>
      </c>
      <c r="D257" s="1" t="s">
        <v>41</v>
      </c>
      <c r="E257" s="1" t="s">
        <v>19</v>
      </c>
      <c r="F257" s="1" t="s">
        <v>20</v>
      </c>
      <c r="G257" s="1" t="s">
        <v>32</v>
      </c>
      <c r="H257" s="1" t="s">
        <v>21</v>
      </c>
      <c r="I257" s="1" t="s">
        <v>22</v>
      </c>
      <c r="J257" t="str">
        <f t="shared" si="3"/>
        <v>No Returns Applicable?</v>
      </c>
      <c r="K257" s="1" t="s">
        <v>84</v>
      </c>
      <c r="L257" s="2">
        <v>999</v>
      </c>
      <c r="M257" s="2">
        <v>474</v>
      </c>
      <c r="N257" s="2">
        <v>52</v>
      </c>
      <c r="O257">
        <v>3.2</v>
      </c>
    </row>
    <row r="258" spans="1:15" x14ac:dyDescent="0.3">
      <c r="A258" s="1" t="s">
        <v>424</v>
      </c>
      <c r="B258" s="1" t="s">
        <v>208</v>
      </c>
      <c r="C258" s="1" t="s">
        <v>209</v>
      </c>
      <c r="D258" s="1" t="s">
        <v>18</v>
      </c>
      <c r="E258" s="1" t="s">
        <v>19</v>
      </c>
      <c r="F258" s="1" t="s">
        <v>31</v>
      </c>
      <c r="G258" s="1" t="s">
        <v>32</v>
      </c>
      <c r="H258" s="1" t="s">
        <v>21</v>
      </c>
      <c r="I258" s="1" t="s">
        <v>33</v>
      </c>
      <c r="J258" t="str">
        <f t="shared" ref="J258:J321" si="4">IF(B258="No Returns Applicable?","No Returns Applicable?","No Returns Applicable?")</f>
        <v>No Returns Applicable?</v>
      </c>
      <c r="K258" s="1" t="s">
        <v>102</v>
      </c>
      <c r="L258" s="2">
        <v>799</v>
      </c>
      <c r="M258" s="2">
        <v>311</v>
      </c>
      <c r="N258" s="2">
        <v>61</v>
      </c>
      <c r="O258">
        <v>3.2</v>
      </c>
    </row>
    <row r="259" spans="1:15" x14ac:dyDescent="0.3">
      <c r="A259" s="1" t="s">
        <v>425</v>
      </c>
      <c r="B259" s="1" t="s">
        <v>60</v>
      </c>
      <c r="C259" s="1" t="s">
        <v>26</v>
      </c>
      <c r="D259" s="1" t="s">
        <v>41</v>
      </c>
      <c r="E259" s="1" t="s">
        <v>19</v>
      </c>
      <c r="F259" s="1" t="s">
        <v>31</v>
      </c>
      <c r="G259" s="1" t="s">
        <v>32</v>
      </c>
      <c r="H259" s="1" t="s">
        <v>21</v>
      </c>
      <c r="I259" s="1" t="s">
        <v>22</v>
      </c>
      <c r="J259" t="str">
        <f t="shared" si="4"/>
        <v>No Returns Applicable?</v>
      </c>
      <c r="K259" s="1" t="s">
        <v>75</v>
      </c>
      <c r="L259" s="2">
        <v>499</v>
      </c>
      <c r="M259" s="2">
        <v>176</v>
      </c>
      <c r="N259" s="2">
        <v>64</v>
      </c>
      <c r="O259">
        <v>3.2</v>
      </c>
    </row>
    <row r="260" spans="1:15" x14ac:dyDescent="0.3">
      <c r="A260" s="1" t="s">
        <v>426</v>
      </c>
      <c r="B260" s="1" t="s">
        <v>218</v>
      </c>
      <c r="C260" s="1" t="s">
        <v>64</v>
      </c>
      <c r="D260" s="1" t="s">
        <v>18</v>
      </c>
      <c r="E260" s="1" t="s">
        <v>19</v>
      </c>
      <c r="F260" s="1" t="s">
        <v>31</v>
      </c>
      <c r="G260" s="1" t="s">
        <v>32</v>
      </c>
      <c r="H260" s="1" t="s">
        <v>21</v>
      </c>
      <c r="I260" s="1" t="s">
        <v>22</v>
      </c>
      <c r="J260" t="str">
        <f t="shared" si="4"/>
        <v>No Returns Applicable?</v>
      </c>
      <c r="K260" s="1" t="s">
        <v>183</v>
      </c>
      <c r="L260" s="2">
        <v>849</v>
      </c>
      <c r="M260" s="2">
        <v>449</v>
      </c>
      <c r="N260" s="2">
        <v>47</v>
      </c>
      <c r="O260">
        <v>3.2</v>
      </c>
    </row>
    <row r="261" spans="1:15" x14ac:dyDescent="0.3">
      <c r="A261" s="1" t="s">
        <v>427</v>
      </c>
      <c r="B261" s="1" t="s">
        <v>211</v>
      </c>
      <c r="C261" s="1" t="s">
        <v>17</v>
      </c>
      <c r="D261" s="1" t="s">
        <v>18</v>
      </c>
      <c r="E261" s="1" t="s">
        <v>19</v>
      </c>
      <c r="F261" s="1" t="s">
        <v>20</v>
      </c>
      <c r="G261" s="1" t="s">
        <v>32</v>
      </c>
      <c r="H261" s="1" t="s">
        <v>21</v>
      </c>
      <c r="I261" s="1" t="s">
        <v>22</v>
      </c>
      <c r="J261" t="str">
        <f t="shared" si="4"/>
        <v>No Returns Applicable?</v>
      </c>
      <c r="K261" s="1" t="s">
        <v>183</v>
      </c>
      <c r="L261" s="2">
        <v>849</v>
      </c>
      <c r="M261" s="2">
        <v>359</v>
      </c>
      <c r="N261" s="2">
        <v>57</v>
      </c>
      <c r="O261">
        <v>1</v>
      </c>
    </row>
    <row r="262" spans="1:15" x14ac:dyDescent="0.3">
      <c r="A262" s="1" t="s">
        <v>428</v>
      </c>
      <c r="B262" s="1" t="s">
        <v>195</v>
      </c>
      <c r="C262" s="1" t="s">
        <v>17</v>
      </c>
      <c r="D262" s="1" t="s">
        <v>18</v>
      </c>
      <c r="E262" s="1" t="s">
        <v>19</v>
      </c>
      <c r="F262" s="1" t="s">
        <v>31</v>
      </c>
      <c r="G262" s="1" t="s">
        <v>32</v>
      </c>
      <c r="H262" s="1" t="s">
        <v>21</v>
      </c>
      <c r="I262" s="1" t="s">
        <v>22</v>
      </c>
      <c r="J262" t="str">
        <f t="shared" si="4"/>
        <v>No Returns Applicable?</v>
      </c>
      <c r="K262" s="1" t="s">
        <v>229</v>
      </c>
      <c r="L262" s="2">
        <v>371</v>
      </c>
      <c r="M262" s="2">
        <v>170</v>
      </c>
      <c r="N262" s="2">
        <v>54</v>
      </c>
      <c r="O262">
        <v>3.2</v>
      </c>
    </row>
    <row r="263" spans="1:15" x14ac:dyDescent="0.3">
      <c r="A263" s="1" t="s">
        <v>429</v>
      </c>
      <c r="B263" s="1" t="s">
        <v>218</v>
      </c>
      <c r="C263" s="1" t="s">
        <v>64</v>
      </c>
      <c r="D263" s="1" t="s">
        <v>18</v>
      </c>
      <c r="E263" s="1" t="s">
        <v>19</v>
      </c>
      <c r="F263" s="1" t="s">
        <v>20</v>
      </c>
      <c r="G263" s="1" t="s">
        <v>32</v>
      </c>
      <c r="H263" s="1" t="s">
        <v>21</v>
      </c>
      <c r="I263" s="1" t="s">
        <v>22</v>
      </c>
      <c r="J263" t="str">
        <f t="shared" si="4"/>
        <v>No Returns Applicable?</v>
      </c>
      <c r="K263" s="1" t="s">
        <v>28</v>
      </c>
      <c r="L263" s="2">
        <v>249</v>
      </c>
      <c r="M263" s="2">
        <v>127</v>
      </c>
      <c r="N263" s="2">
        <v>48</v>
      </c>
      <c r="O263">
        <v>3.1</v>
      </c>
    </row>
    <row r="264" spans="1:15" x14ac:dyDescent="0.3">
      <c r="A264" s="1" t="s">
        <v>430</v>
      </c>
      <c r="B264" s="1" t="s">
        <v>36</v>
      </c>
      <c r="C264" s="1" t="s">
        <v>26</v>
      </c>
      <c r="D264" s="1" t="s">
        <v>27</v>
      </c>
      <c r="E264" s="1" t="s">
        <v>19</v>
      </c>
      <c r="F264" s="1" t="s">
        <v>20</v>
      </c>
      <c r="G264" s="1" t="s">
        <v>32</v>
      </c>
      <c r="H264" s="1" t="s">
        <v>21</v>
      </c>
      <c r="I264" s="1" t="s">
        <v>22</v>
      </c>
      <c r="J264" t="str">
        <f t="shared" si="4"/>
        <v>No Returns Applicable?</v>
      </c>
      <c r="K264" s="1" t="s">
        <v>265</v>
      </c>
      <c r="L264" s="2">
        <v>449</v>
      </c>
      <c r="M264" s="2">
        <v>125</v>
      </c>
      <c r="N264" s="2">
        <v>72</v>
      </c>
      <c r="O264">
        <v>3.5</v>
      </c>
    </row>
    <row r="265" spans="1:15" x14ac:dyDescent="0.3">
      <c r="A265" s="1" t="s">
        <v>431</v>
      </c>
      <c r="B265" s="1" t="s">
        <v>259</v>
      </c>
      <c r="C265" s="1" t="s">
        <v>17</v>
      </c>
      <c r="D265" s="1" t="s">
        <v>41</v>
      </c>
      <c r="E265" s="1" t="s">
        <v>19</v>
      </c>
      <c r="F265" s="1" t="s">
        <v>31</v>
      </c>
      <c r="G265" s="1" t="s">
        <v>32</v>
      </c>
      <c r="H265" s="1" t="s">
        <v>21</v>
      </c>
      <c r="I265" s="1" t="s">
        <v>22</v>
      </c>
      <c r="J265" t="str">
        <f t="shared" si="4"/>
        <v>No Returns Applicable?</v>
      </c>
      <c r="K265" s="1" t="s">
        <v>260</v>
      </c>
      <c r="L265" s="2">
        <v>1299</v>
      </c>
      <c r="M265" s="2">
        <v>199</v>
      </c>
      <c r="N265" s="2">
        <v>84</v>
      </c>
      <c r="O265">
        <v>3.2</v>
      </c>
    </row>
    <row r="266" spans="1:15" x14ac:dyDescent="0.3">
      <c r="A266" s="1" t="s">
        <v>432</v>
      </c>
      <c r="B266" s="1" t="s">
        <v>188</v>
      </c>
      <c r="C266" s="1" t="s">
        <v>52</v>
      </c>
      <c r="D266" s="1" t="s">
        <v>27</v>
      </c>
      <c r="E266" s="1" t="s">
        <v>19</v>
      </c>
      <c r="F266" s="1" t="s">
        <v>20</v>
      </c>
      <c r="G266" s="1" t="s">
        <v>32</v>
      </c>
      <c r="H266" s="1" t="s">
        <v>21</v>
      </c>
      <c r="I266" s="1" t="s">
        <v>22</v>
      </c>
      <c r="J266" t="str">
        <f t="shared" si="4"/>
        <v>No Returns Applicable?</v>
      </c>
      <c r="K266" s="1" t="s">
        <v>268</v>
      </c>
      <c r="L266" s="2">
        <v>498</v>
      </c>
      <c r="M266" s="2">
        <v>135</v>
      </c>
      <c r="N266" s="2">
        <v>72</v>
      </c>
      <c r="O266">
        <v>3.2</v>
      </c>
    </row>
    <row r="267" spans="1:15" x14ac:dyDescent="0.3">
      <c r="A267" s="1" t="s">
        <v>433</v>
      </c>
      <c r="B267" s="1" t="s">
        <v>257</v>
      </c>
      <c r="C267" s="1" t="s">
        <v>209</v>
      </c>
      <c r="D267" s="1" t="s">
        <v>18</v>
      </c>
      <c r="E267" s="1" t="s">
        <v>19</v>
      </c>
      <c r="F267" s="1" t="s">
        <v>20</v>
      </c>
      <c r="G267" s="1" t="s">
        <v>32</v>
      </c>
      <c r="H267" s="1" t="s">
        <v>21</v>
      </c>
      <c r="I267" s="1" t="s">
        <v>22</v>
      </c>
      <c r="J267" t="str">
        <f t="shared" si="4"/>
        <v>No Returns Applicable?</v>
      </c>
      <c r="K267" s="1" t="s">
        <v>84</v>
      </c>
      <c r="L267" s="2">
        <v>1999</v>
      </c>
      <c r="M267" s="2">
        <v>1424</v>
      </c>
      <c r="N267" s="2">
        <v>28</v>
      </c>
      <c r="O267">
        <v>3.2</v>
      </c>
    </row>
    <row r="268" spans="1:15" x14ac:dyDescent="0.3">
      <c r="A268" s="1" t="s">
        <v>434</v>
      </c>
      <c r="B268" s="1" t="s">
        <v>259</v>
      </c>
      <c r="C268" s="1" t="s">
        <v>17</v>
      </c>
      <c r="D268" s="1" t="s">
        <v>41</v>
      </c>
      <c r="E268" s="1" t="s">
        <v>19</v>
      </c>
      <c r="F268" s="1" t="s">
        <v>20</v>
      </c>
      <c r="G268" s="1" t="s">
        <v>32</v>
      </c>
      <c r="H268" s="1" t="s">
        <v>21</v>
      </c>
      <c r="I268" s="1" t="s">
        <v>22</v>
      </c>
      <c r="J268" t="str">
        <f t="shared" si="4"/>
        <v>No Returns Applicable?</v>
      </c>
      <c r="K268" s="1" t="s">
        <v>241</v>
      </c>
      <c r="L268" s="2">
        <v>231</v>
      </c>
      <c r="M268" s="2">
        <v>199</v>
      </c>
      <c r="N268" s="2">
        <v>13</v>
      </c>
      <c r="O268">
        <v>3.2</v>
      </c>
    </row>
    <row r="269" spans="1:15" x14ac:dyDescent="0.3">
      <c r="A269" s="1" t="s">
        <v>435</v>
      </c>
      <c r="B269" s="1" t="s">
        <v>259</v>
      </c>
      <c r="C269" s="1" t="s">
        <v>17</v>
      </c>
      <c r="D269" s="1" t="s">
        <v>41</v>
      </c>
      <c r="E269" s="1" t="s">
        <v>19</v>
      </c>
      <c r="F269" s="1" t="s">
        <v>31</v>
      </c>
      <c r="G269" s="1" t="s">
        <v>32</v>
      </c>
      <c r="H269" s="1" t="s">
        <v>21</v>
      </c>
      <c r="I269" s="1" t="s">
        <v>22</v>
      </c>
      <c r="J269" t="str">
        <f t="shared" si="4"/>
        <v>No Returns Applicable?</v>
      </c>
      <c r="K269" s="1" t="s">
        <v>260</v>
      </c>
      <c r="L269" s="2">
        <v>1299</v>
      </c>
      <c r="M269" s="2">
        <v>199</v>
      </c>
      <c r="N269" s="2">
        <v>84</v>
      </c>
      <c r="O269">
        <v>3.2</v>
      </c>
    </row>
    <row r="270" spans="1:15" x14ac:dyDescent="0.3">
      <c r="A270" s="1" t="s">
        <v>436</v>
      </c>
      <c r="B270" s="1" t="s">
        <v>437</v>
      </c>
      <c r="C270" s="1" t="s">
        <v>52</v>
      </c>
      <c r="D270" s="1" t="s">
        <v>18</v>
      </c>
      <c r="E270" s="1" t="s">
        <v>19</v>
      </c>
      <c r="F270" s="1" t="s">
        <v>31</v>
      </c>
      <c r="G270" s="1" t="s">
        <v>32</v>
      </c>
      <c r="H270" s="1" t="s">
        <v>21</v>
      </c>
      <c r="I270" s="1" t="s">
        <v>33</v>
      </c>
      <c r="J270" t="str">
        <f t="shared" si="4"/>
        <v>No Returns Applicable?</v>
      </c>
      <c r="K270" s="1" t="s">
        <v>438</v>
      </c>
      <c r="L270" s="2">
        <v>1499</v>
      </c>
      <c r="M270" s="2">
        <v>664</v>
      </c>
      <c r="N270" s="2">
        <v>55</v>
      </c>
      <c r="O270">
        <v>3.2</v>
      </c>
    </row>
    <row r="271" spans="1:15" x14ac:dyDescent="0.3">
      <c r="A271" s="1" t="s">
        <v>439</v>
      </c>
      <c r="B271" s="1" t="s">
        <v>259</v>
      </c>
      <c r="C271" s="1" t="s">
        <v>17</v>
      </c>
      <c r="D271" s="1" t="s">
        <v>41</v>
      </c>
      <c r="E271" s="1" t="s">
        <v>19</v>
      </c>
      <c r="F271" s="1" t="s">
        <v>20</v>
      </c>
      <c r="G271" s="1" t="s">
        <v>32</v>
      </c>
      <c r="H271" s="1" t="s">
        <v>21</v>
      </c>
      <c r="I271" s="1" t="s">
        <v>22</v>
      </c>
      <c r="J271" t="str">
        <f t="shared" si="4"/>
        <v>No Returns Applicable?</v>
      </c>
      <c r="K271" s="1" t="s">
        <v>241</v>
      </c>
      <c r="L271" s="2">
        <v>231</v>
      </c>
      <c r="M271" s="2">
        <v>199</v>
      </c>
      <c r="N271" s="2">
        <v>13</v>
      </c>
      <c r="O271">
        <v>3.2</v>
      </c>
    </row>
    <row r="272" spans="1:15" x14ac:dyDescent="0.3">
      <c r="A272" s="1" t="s">
        <v>440</v>
      </c>
      <c r="B272" s="1" t="s">
        <v>262</v>
      </c>
      <c r="C272" s="1" t="s">
        <v>26</v>
      </c>
      <c r="D272" s="1" t="s">
        <v>18</v>
      </c>
      <c r="E272" s="1" t="s">
        <v>19</v>
      </c>
      <c r="F272" s="1" t="s">
        <v>31</v>
      </c>
      <c r="G272" s="1" t="s">
        <v>32</v>
      </c>
      <c r="H272" s="1" t="s">
        <v>21</v>
      </c>
      <c r="I272" s="1" t="s">
        <v>22</v>
      </c>
      <c r="J272" t="str">
        <f t="shared" si="4"/>
        <v>No Returns Applicable?</v>
      </c>
      <c r="K272" s="1" t="s">
        <v>229</v>
      </c>
      <c r="L272" s="2">
        <v>399</v>
      </c>
      <c r="M272" s="2">
        <v>170</v>
      </c>
      <c r="N272" s="2">
        <v>57</v>
      </c>
      <c r="O272">
        <v>3.2</v>
      </c>
    </row>
    <row r="273" spans="1:15" x14ac:dyDescent="0.3">
      <c r="A273" s="1" t="s">
        <v>441</v>
      </c>
      <c r="B273" s="1" t="s">
        <v>286</v>
      </c>
      <c r="C273" s="1" t="s">
        <v>26</v>
      </c>
      <c r="D273" s="1" t="s">
        <v>27</v>
      </c>
      <c r="E273" s="1" t="s">
        <v>19</v>
      </c>
      <c r="F273" s="1" t="s">
        <v>20</v>
      </c>
      <c r="G273" s="1" t="s">
        <v>32</v>
      </c>
      <c r="H273" s="1" t="s">
        <v>21</v>
      </c>
      <c r="I273" s="1" t="s">
        <v>22</v>
      </c>
      <c r="J273" t="str">
        <f t="shared" si="4"/>
        <v>No Returns Applicable?</v>
      </c>
      <c r="K273" s="1" t="s">
        <v>56</v>
      </c>
      <c r="L273" s="2">
        <v>249</v>
      </c>
      <c r="M273" s="2">
        <v>125</v>
      </c>
      <c r="N273" s="2">
        <v>49</v>
      </c>
      <c r="O273">
        <v>3.1</v>
      </c>
    </row>
    <row r="274" spans="1:15" x14ac:dyDescent="0.3">
      <c r="A274" s="1" t="s">
        <v>442</v>
      </c>
      <c r="B274" s="1" t="s">
        <v>45</v>
      </c>
      <c r="C274" s="1" t="s">
        <v>143</v>
      </c>
      <c r="D274" s="1" t="s">
        <v>41</v>
      </c>
      <c r="E274" s="1" t="s">
        <v>19</v>
      </c>
      <c r="F274" s="1" t="s">
        <v>20</v>
      </c>
      <c r="G274" s="1" t="s">
        <v>32</v>
      </c>
      <c r="H274" s="1" t="s">
        <v>21</v>
      </c>
      <c r="I274" s="1" t="s">
        <v>22</v>
      </c>
      <c r="J274" t="str">
        <f t="shared" si="4"/>
        <v>No Returns Applicable?</v>
      </c>
      <c r="K274" s="1" t="s">
        <v>284</v>
      </c>
      <c r="L274" s="2">
        <v>1499</v>
      </c>
      <c r="M274" s="2">
        <v>167</v>
      </c>
      <c r="N274" s="2">
        <v>88</v>
      </c>
      <c r="O274">
        <v>3.2</v>
      </c>
    </row>
    <row r="275" spans="1:15" x14ac:dyDescent="0.3">
      <c r="A275" s="1" t="s">
        <v>443</v>
      </c>
      <c r="B275" s="1" t="s">
        <v>142</v>
      </c>
      <c r="C275" s="1" t="s">
        <v>17</v>
      </c>
      <c r="D275" s="1" t="s">
        <v>41</v>
      </c>
      <c r="E275" s="1" t="s">
        <v>19</v>
      </c>
      <c r="F275" s="1" t="s">
        <v>31</v>
      </c>
      <c r="G275" s="1" t="s">
        <v>32</v>
      </c>
      <c r="H275" s="1" t="s">
        <v>21</v>
      </c>
      <c r="I275" s="1" t="s">
        <v>22</v>
      </c>
      <c r="J275" t="str">
        <f t="shared" si="4"/>
        <v>No Returns Applicable?</v>
      </c>
      <c r="K275" s="1" t="s">
        <v>47</v>
      </c>
      <c r="L275" s="2">
        <v>699</v>
      </c>
      <c r="M275" s="2">
        <v>108</v>
      </c>
      <c r="N275" s="2">
        <v>84</v>
      </c>
      <c r="O275">
        <v>3</v>
      </c>
    </row>
    <row r="276" spans="1:15" x14ac:dyDescent="0.3">
      <c r="A276" s="1" t="s">
        <v>444</v>
      </c>
      <c r="B276" s="1" t="s">
        <v>231</v>
      </c>
      <c r="C276" s="1" t="s">
        <v>143</v>
      </c>
      <c r="D276" s="1" t="s">
        <v>27</v>
      </c>
      <c r="E276" s="1" t="s">
        <v>19</v>
      </c>
      <c r="F276" s="1" t="s">
        <v>31</v>
      </c>
      <c r="G276" s="1" t="s">
        <v>32</v>
      </c>
      <c r="H276" s="1" t="s">
        <v>21</v>
      </c>
      <c r="I276" s="1" t="s">
        <v>22</v>
      </c>
      <c r="J276" t="str">
        <f t="shared" si="4"/>
        <v>No Returns Applicable?</v>
      </c>
      <c r="K276" s="1" t="s">
        <v>122</v>
      </c>
      <c r="L276" s="2">
        <v>499</v>
      </c>
      <c r="M276" s="2">
        <v>349</v>
      </c>
      <c r="N276" s="2">
        <v>30</v>
      </c>
      <c r="O276">
        <v>4</v>
      </c>
    </row>
    <row r="277" spans="1:15" x14ac:dyDescent="0.3">
      <c r="A277" s="1" t="s">
        <v>445</v>
      </c>
      <c r="B277" s="1" t="s">
        <v>437</v>
      </c>
      <c r="C277" s="1" t="s">
        <v>52</v>
      </c>
      <c r="D277" s="1" t="s">
        <v>18</v>
      </c>
      <c r="E277" s="1" t="s">
        <v>19</v>
      </c>
      <c r="F277" s="1" t="s">
        <v>31</v>
      </c>
      <c r="G277" s="1" t="s">
        <v>32</v>
      </c>
      <c r="H277" s="1" t="s">
        <v>21</v>
      </c>
      <c r="I277" s="1" t="s">
        <v>33</v>
      </c>
      <c r="J277" t="str">
        <f t="shared" si="4"/>
        <v>No Returns Applicable?</v>
      </c>
      <c r="K277" s="1" t="s">
        <v>438</v>
      </c>
      <c r="L277" s="2">
        <v>1499</v>
      </c>
      <c r="M277" s="2">
        <v>664</v>
      </c>
      <c r="N277" s="2">
        <v>55</v>
      </c>
      <c r="O277">
        <v>3.2</v>
      </c>
    </row>
    <row r="278" spans="1:15" x14ac:dyDescent="0.3">
      <c r="A278" s="1" t="s">
        <v>446</v>
      </c>
      <c r="B278" s="1" t="s">
        <v>51</v>
      </c>
      <c r="C278" s="1" t="s">
        <v>223</v>
      </c>
      <c r="D278" s="1" t="s">
        <v>18</v>
      </c>
      <c r="E278" s="1" t="s">
        <v>19</v>
      </c>
      <c r="F278" s="1" t="s">
        <v>31</v>
      </c>
      <c r="G278" s="1" t="s">
        <v>32</v>
      </c>
      <c r="H278" s="1" t="s">
        <v>21</v>
      </c>
      <c r="I278" s="1" t="s">
        <v>33</v>
      </c>
      <c r="J278" t="str">
        <f t="shared" si="4"/>
        <v>No Returns Applicable?</v>
      </c>
      <c r="K278" s="1" t="s">
        <v>56</v>
      </c>
      <c r="L278" s="2">
        <v>399</v>
      </c>
      <c r="M278" s="2">
        <v>164</v>
      </c>
      <c r="N278" s="2">
        <v>58</v>
      </c>
      <c r="O278">
        <v>3.2</v>
      </c>
    </row>
    <row r="279" spans="1:15" x14ac:dyDescent="0.3">
      <c r="A279" s="1" t="s">
        <v>447</v>
      </c>
      <c r="B279" s="1" t="s">
        <v>45</v>
      </c>
      <c r="C279" s="1" t="s">
        <v>143</v>
      </c>
      <c r="D279" s="1" t="s">
        <v>41</v>
      </c>
      <c r="E279" s="1" t="s">
        <v>19</v>
      </c>
      <c r="F279" s="1" t="s">
        <v>31</v>
      </c>
      <c r="G279" s="1" t="s">
        <v>32</v>
      </c>
      <c r="H279" s="1" t="s">
        <v>21</v>
      </c>
      <c r="I279" s="1" t="s">
        <v>22</v>
      </c>
      <c r="J279" t="str">
        <f t="shared" si="4"/>
        <v>No Returns Applicable?</v>
      </c>
      <c r="K279" s="1" t="s">
        <v>102</v>
      </c>
      <c r="L279" s="2">
        <v>745</v>
      </c>
      <c r="M279" s="2">
        <v>195</v>
      </c>
      <c r="N279" s="2">
        <v>73</v>
      </c>
      <c r="O279">
        <v>3.2</v>
      </c>
    </row>
    <row r="280" spans="1:15" x14ac:dyDescent="0.3">
      <c r="A280" s="1" t="s">
        <v>448</v>
      </c>
      <c r="B280" s="1" t="s">
        <v>104</v>
      </c>
      <c r="C280" s="1" t="s">
        <v>17</v>
      </c>
      <c r="D280" s="1" t="s">
        <v>18</v>
      </c>
      <c r="E280" s="1" t="s">
        <v>19</v>
      </c>
      <c r="F280" s="1" t="s">
        <v>31</v>
      </c>
      <c r="G280" s="1" t="s">
        <v>32</v>
      </c>
      <c r="H280" s="1" t="s">
        <v>21</v>
      </c>
      <c r="I280" s="1" t="s">
        <v>22</v>
      </c>
      <c r="J280" t="str">
        <f t="shared" si="4"/>
        <v>No Returns Applicable?</v>
      </c>
      <c r="K280" s="1" t="s">
        <v>183</v>
      </c>
      <c r="L280" s="2">
        <v>799</v>
      </c>
      <c r="M280" s="2">
        <v>369</v>
      </c>
      <c r="N280" s="2">
        <v>53</v>
      </c>
      <c r="O280">
        <v>3.2</v>
      </c>
    </row>
    <row r="281" spans="1:15" x14ac:dyDescent="0.3">
      <c r="A281" s="1" t="s">
        <v>449</v>
      </c>
      <c r="B281" s="1" t="s">
        <v>191</v>
      </c>
      <c r="C281" s="1" t="s">
        <v>98</v>
      </c>
      <c r="D281" s="1" t="s">
        <v>18</v>
      </c>
      <c r="E281" s="1" t="s">
        <v>19</v>
      </c>
      <c r="F281" s="1" t="s">
        <v>31</v>
      </c>
      <c r="G281" s="1" t="s">
        <v>32</v>
      </c>
      <c r="H281" s="1" t="s">
        <v>21</v>
      </c>
      <c r="I281" s="1" t="s">
        <v>33</v>
      </c>
      <c r="J281" t="str">
        <f t="shared" si="4"/>
        <v>No Returns Applicable?</v>
      </c>
      <c r="K281" s="1" t="s">
        <v>229</v>
      </c>
      <c r="L281" s="2">
        <v>379</v>
      </c>
      <c r="M281" s="2">
        <v>299</v>
      </c>
      <c r="N281" s="2">
        <v>21</v>
      </c>
      <c r="O281">
        <v>3.2</v>
      </c>
    </row>
    <row r="282" spans="1:15" x14ac:dyDescent="0.3">
      <c r="A282" s="1" t="s">
        <v>450</v>
      </c>
      <c r="B282" s="1" t="s">
        <v>54</v>
      </c>
      <c r="C282" s="1" t="s">
        <v>52</v>
      </c>
      <c r="D282" s="1" t="s">
        <v>18</v>
      </c>
      <c r="E282" s="1" t="s">
        <v>19</v>
      </c>
      <c r="F282" s="1" t="s">
        <v>20</v>
      </c>
      <c r="G282" s="1" t="s">
        <v>32</v>
      </c>
      <c r="H282" s="1" t="s">
        <v>21</v>
      </c>
      <c r="I282" s="1" t="s">
        <v>22</v>
      </c>
      <c r="J282" t="str">
        <f t="shared" si="4"/>
        <v>No Returns Applicable?</v>
      </c>
      <c r="K282" s="1" t="s">
        <v>56</v>
      </c>
      <c r="L282" s="2">
        <v>399</v>
      </c>
      <c r="M282" s="2">
        <v>99</v>
      </c>
      <c r="N282" s="2">
        <v>75</v>
      </c>
      <c r="O282">
        <v>3.2</v>
      </c>
    </row>
    <row r="283" spans="1:15" x14ac:dyDescent="0.3">
      <c r="A283" s="1" t="s">
        <v>451</v>
      </c>
      <c r="B283" s="1" t="s">
        <v>45</v>
      </c>
      <c r="C283" s="1" t="s">
        <v>17</v>
      </c>
      <c r="D283" s="1" t="s">
        <v>41</v>
      </c>
      <c r="E283" s="1" t="s">
        <v>19</v>
      </c>
      <c r="F283" s="1" t="s">
        <v>31</v>
      </c>
      <c r="G283" s="1" t="s">
        <v>32</v>
      </c>
      <c r="H283" s="1" t="s">
        <v>21</v>
      </c>
      <c r="I283" s="1" t="s">
        <v>33</v>
      </c>
      <c r="J283" t="str">
        <f t="shared" si="4"/>
        <v>No Returns Applicable?</v>
      </c>
      <c r="K283" s="1" t="s">
        <v>229</v>
      </c>
      <c r="L283" s="2">
        <v>379</v>
      </c>
      <c r="M283" s="2">
        <v>371</v>
      </c>
      <c r="N283" s="2">
        <v>2</v>
      </c>
      <c r="O283">
        <v>3.2</v>
      </c>
    </row>
    <row r="284" spans="1:15" x14ac:dyDescent="0.3">
      <c r="A284" s="1" t="s">
        <v>452</v>
      </c>
      <c r="B284" s="1" t="s">
        <v>453</v>
      </c>
      <c r="C284" s="1" t="s">
        <v>17</v>
      </c>
      <c r="D284" s="1" t="s">
        <v>41</v>
      </c>
      <c r="E284" s="1" t="s">
        <v>19</v>
      </c>
      <c r="F284" s="1" t="s">
        <v>31</v>
      </c>
      <c r="G284" s="1" t="s">
        <v>32</v>
      </c>
      <c r="H284" s="1" t="s">
        <v>21</v>
      </c>
      <c r="I284" s="1" t="s">
        <v>22</v>
      </c>
      <c r="J284" t="str">
        <f t="shared" si="4"/>
        <v>No Returns Applicable?</v>
      </c>
      <c r="K284" s="1" t="s">
        <v>71</v>
      </c>
      <c r="L284" s="2">
        <v>1740</v>
      </c>
      <c r="M284" s="2">
        <v>180</v>
      </c>
      <c r="N284" s="2">
        <v>89</v>
      </c>
      <c r="O284">
        <v>2.6</v>
      </c>
    </row>
    <row r="285" spans="1:15" x14ac:dyDescent="0.3">
      <c r="A285" s="1" t="s">
        <v>454</v>
      </c>
      <c r="B285" s="1" t="s">
        <v>54</v>
      </c>
      <c r="C285" s="1" t="s">
        <v>52</v>
      </c>
      <c r="D285" s="1" t="s">
        <v>18</v>
      </c>
      <c r="E285" s="1" t="s">
        <v>19</v>
      </c>
      <c r="F285" s="1" t="s">
        <v>20</v>
      </c>
      <c r="G285" s="1" t="s">
        <v>32</v>
      </c>
      <c r="H285" s="1" t="s">
        <v>55</v>
      </c>
      <c r="I285" s="1" t="s">
        <v>22</v>
      </c>
      <c r="J285" t="str">
        <f t="shared" si="4"/>
        <v>No Returns Applicable?</v>
      </c>
      <c r="K285" s="1" t="s">
        <v>56</v>
      </c>
      <c r="L285" s="2">
        <v>999</v>
      </c>
      <c r="M285" s="2">
        <v>109</v>
      </c>
      <c r="N285" s="2">
        <v>89</v>
      </c>
      <c r="O285">
        <v>3.2</v>
      </c>
    </row>
    <row r="286" spans="1:15" x14ac:dyDescent="0.3">
      <c r="A286" s="1" t="s">
        <v>455</v>
      </c>
      <c r="B286" s="1" t="s">
        <v>45</v>
      </c>
      <c r="C286" s="1" t="s">
        <v>143</v>
      </c>
      <c r="D286" s="1" t="s">
        <v>41</v>
      </c>
      <c r="E286" s="1" t="s">
        <v>19</v>
      </c>
      <c r="F286" s="1" t="s">
        <v>31</v>
      </c>
      <c r="G286" s="1" t="s">
        <v>32</v>
      </c>
      <c r="H286" s="1" t="s">
        <v>21</v>
      </c>
      <c r="I286" s="1" t="s">
        <v>22</v>
      </c>
      <c r="J286" t="str">
        <f t="shared" si="4"/>
        <v>No Returns Applicable?</v>
      </c>
      <c r="K286" s="1" t="s">
        <v>456</v>
      </c>
      <c r="L286" s="2">
        <v>799</v>
      </c>
      <c r="M286" s="2">
        <v>146</v>
      </c>
      <c r="N286" s="2">
        <v>81</v>
      </c>
      <c r="O286">
        <v>2.7</v>
      </c>
    </row>
    <row r="287" spans="1:15" x14ac:dyDescent="0.3">
      <c r="A287" s="1" t="s">
        <v>457</v>
      </c>
      <c r="B287" s="1" t="s">
        <v>45</v>
      </c>
      <c r="C287" s="1" t="s">
        <v>143</v>
      </c>
      <c r="D287" s="1" t="s">
        <v>41</v>
      </c>
      <c r="E287" s="1" t="s">
        <v>19</v>
      </c>
      <c r="F287" s="1" t="s">
        <v>31</v>
      </c>
      <c r="G287" s="1" t="s">
        <v>32</v>
      </c>
      <c r="H287" s="1" t="s">
        <v>21</v>
      </c>
      <c r="I287" s="1" t="s">
        <v>22</v>
      </c>
      <c r="J287" t="str">
        <f t="shared" si="4"/>
        <v>No Returns Applicable?</v>
      </c>
      <c r="K287" s="1" t="s">
        <v>102</v>
      </c>
      <c r="L287" s="2">
        <v>745</v>
      </c>
      <c r="M287" s="2">
        <v>144</v>
      </c>
      <c r="N287" s="2">
        <v>80</v>
      </c>
      <c r="O287">
        <v>3.2</v>
      </c>
    </row>
    <row r="288" spans="1:15" x14ac:dyDescent="0.3">
      <c r="A288" s="1" t="s">
        <v>458</v>
      </c>
      <c r="B288" s="1" t="s">
        <v>45</v>
      </c>
      <c r="C288" s="1" t="s">
        <v>143</v>
      </c>
      <c r="D288" s="1" t="s">
        <v>41</v>
      </c>
      <c r="E288" s="1" t="s">
        <v>19</v>
      </c>
      <c r="F288" s="1" t="s">
        <v>31</v>
      </c>
      <c r="G288" s="1" t="s">
        <v>32</v>
      </c>
      <c r="H288" s="1" t="s">
        <v>21</v>
      </c>
      <c r="I288" s="1" t="s">
        <v>33</v>
      </c>
      <c r="J288" t="str">
        <f t="shared" si="4"/>
        <v>No Returns Applicable?</v>
      </c>
      <c r="K288" s="1" t="s">
        <v>229</v>
      </c>
      <c r="L288" s="2">
        <v>379</v>
      </c>
      <c r="M288" s="2">
        <v>369</v>
      </c>
      <c r="N288" s="2">
        <v>2</v>
      </c>
      <c r="O288">
        <v>3.2</v>
      </c>
    </row>
    <row r="289" spans="1:15" x14ac:dyDescent="0.3">
      <c r="A289" s="1" t="s">
        <v>459</v>
      </c>
      <c r="B289" s="1" t="s">
        <v>45</v>
      </c>
      <c r="C289" s="1" t="s">
        <v>143</v>
      </c>
      <c r="D289" s="1" t="s">
        <v>41</v>
      </c>
      <c r="E289" s="1" t="s">
        <v>19</v>
      </c>
      <c r="F289" s="1" t="s">
        <v>31</v>
      </c>
      <c r="G289" s="1" t="s">
        <v>32</v>
      </c>
      <c r="H289" s="1" t="s">
        <v>21</v>
      </c>
      <c r="I289" s="1" t="s">
        <v>33</v>
      </c>
      <c r="J289" t="str">
        <f t="shared" si="4"/>
        <v>No Returns Applicable?</v>
      </c>
      <c r="K289" s="1" t="s">
        <v>229</v>
      </c>
      <c r="L289" s="2">
        <v>379</v>
      </c>
      <c r="M289" s="2">
        <v>369</v>
      </c>
      <c r="N289" s="2">
        <v>2</v>
      </c>
      <c r="O289">
        <v>3.2</v>
      </c>
    </row>
    <row r="290" spans="1:15" x14ac:dyDescent="0.3">
      <c r="A290" s="1" t="s">
        <v>460</v>
      </c>
      <c r="B290" s="1" t="s">
        <v>45</v>
      </c>
      <c r="C290" s="1" t="s">
        <v>143</v>
      </c>
      <c r="D290" s="1" t="s">
        <v>41</v>
      </c>
      <c r="E290" s="1" t="s">
        <v>19</v>
      </c>
      <c r="F290" s="1" t="s">
        <v>31</v>
      </c>
      <c r="G290" s="1" t="s">
        <v>32</v>
      </c>
      <c r="H290" s="1" t="s">
        <v>21</v>
      </c>
      <c r="I290" s="1" t="s">
        <v>33</v>
      </c>
      <c r="J290" t="str">
        <f t="shared" si="4"/>
        <v>No Returns Applicable?</v>
      </c>
      <c r="K290" s="1" t="s">
        <v>229</v>
      </c>
      <c r="L290" s="2">
        <v>379</v>
      </c>
      <c r="M290" s="2">
        <v>371</v>
      </c>
      <c r="N290" s="2">
        <v>2</v>
      </c>
      <c r="O290">
        <v>3.2</v>
      </c>
    </row>
    <row r="291" spans="1:15" x14ac:dyDescent="0.3">
      <c r="A291" s="1" t="s">
        <v>461</v>
      </c>
      <c r="B291" s="1" t="s">
        <v>45</v>
      </c>
      <c r="C291" s="1" t="s">
        <v>17</v>
      </c>
      <c r="D291" s="1" t="s">
        <v>27</v>
      </c>
      <c r="E291" s="1" t="s">
        <v>19</v>
      </c>
      <c r="F291" s="1" t="s">
        <v>31</v>
      </c>
      <c r="G291" s="1" t="s">
        <v>32</v>
      </c>
      <c r="H291" s="1" t="s">
        <v>21</v>
      </c>
      <c r="I291" s="1" t="s">
        <v>33</v>
      </c>
      <c r="J291" t="str">
        <f t="shared" si="4"/>
        <v>No Returns Applicable?</v>
      </c>
      <c r="K291" s="1" t="s">
        <v>229</v>
      </c>
      <c r="L291" s="2">
        <v>379</v>
      </c>
      <c r="M291" s="2">
        <v>371</v>
      </c>
      <c r="N291" s="2">
        <v>2</v>
      </c>
      <c r="O291">
        <v>3.2</v>
      </c>
    </row>
    <row r="292" spans="1:15" x14ac:dyDescent="0.3">
      <c r="A292" s="1" t="s">
        <v>462</v>
      </c>
      <c r="B292" s="1" t="s">
        <v>463</v>
      </c>
      <c r="C292" s="1" t="s">
        <v>98</v>
      </c>
      <c r="D292" s="1" t="s">
        <v>18</v>
      </c>
      <c r="E292" s="1" t="s">
        <v>19</v>
      </c>
      <c r="F292" s="1" t="s">
        <v>31</v>
      </c>
      <c r="G292" s="1" t="s">
        <v>32</v>
      </c>
      <c r="H292" s="1" t="s">
        <v>21</v>
      </c>
      <c r="I292" s="1" t="s">
        <v>33</v>
      </c>
      <c r="J292" t="str">
        <f t="shared" si="4"/>
        <v>No Returns Applicable?</v>
      </c>
      <c r="K292" s="1" t="s">
        <v>229</v>
      </c>
      <c r="L292" s="2">
        <v>379</v>
      </c>
      <c r="M292" s="2">
        <v>299</v>
      </c>
      <c r="N292" s="2">
        <v>21</v>
      </c>
      <c r="O292">
        <v>3.2</v>
      </c>
    </row>
    <row r="293" spans="1:15" x14ac:dyDescent="0.3">
      <c r="A293" s="1" t="s">
        <v>464</v>
      </c>
      <c r="B293" s="1" t="s">
        <v>45</v>
      </c>
      <c r="C293" s="1" t="s">
        <v>143</v>
      </c>
      <c r="D293" s="1" t="s">
        <v>41</v>
      </c>
      <c r="E293" s="1" t="s">
        <v>19</v>
      </c>
      <c r="F293" s="1" t="s">
        <v>31</v>
      </c>
      <c r="G293" s="1" t="s">
        <v>32</v>
      </c>
      <c r="H293" s="1" t="s">
        <v>21</v>
      </c>
      <c r="I293" s="1" t="s">
        <v>33</v>
      </c>
      <c r="J293" t="str">
        <f t="shared" si="4"/>
        <v>No Returns Applicable?</v>
      </c>
      <c r="K293" s="1" t="s">
        <v>229</v>
      </c>
      <c r="L293" s="2">
        <v>379</v>
      </c>
      <c r="M293" s="2">
        <v>371</v>
      </c>
      <c r="N293" s="2">
        <v>2</v>
      </c>
      <c r="O293">
        <v>3.2</v>
      </c>
    </row>
    <row r="294" spans="1:15" x14ac:dyDescent="0.3">
      <c r="A294" s="1" t="s">
        <v>465</v>
      </c>
      <c r="B294" s="1" t="s">
        <v>463</v>
      </c>
      <c r="C294" s="1" t="s">
        <v>17</v>
      </c>
      <c r="D294" s="1" t="s">
        <v>41</v>
      </c>
      <c r="E294" s="1" t="s">
        <v>19</v>
      </c>
      <c r="F294" s="1" t="s">
        <v>31</v>
      </c>
      <c r="G294" s="1" t="s">
        <v>32</v>
      </c>
      <c r="H294" s="1" t="s">
        <v>21</v>
      </c>
      <c r="I294" s="1" t="s">
        <v>33</v>
      </c>
      <c r="J294" t="str">
        <f t="shared" si="4"/>
        <v>No Returns Applicable?</v>
      </c>
      <c r="K294" s="1" t="s">
        <v>229</v>
      </c>
      <c r="L294" s="2">
        <v>379</v>
      </c>
      <c r="M294" s="2">
        <v>251</v>
      </c>
      <c r="N294" s="2">
        <v>33</v>
      </c>
      <c r="O294">
        <v>3.2</v>
      </c>
    </row>
    <row r="295" spans="1:15" x14ac:dyDescent="0.3">
      <c r="A295" s="1" t="s">
        <v>466</v>
      </c>
      <c r="B295" s="1" t="s">
        <v>45</v>
      </c>
      <c r="C295" s="1" t="s">
        <v>143</v>
      </c>
      <c r="D295" s="1" t="s">
        <v>41</v>
      </c>
      <c r="E295" s="1" t="s">
        <v>19</v>
      </c>
      <c r="F295" s="1" t="s">
        <v>31</v>
      </c>
      <c r="G295" s="1" t="s">
        <v>32</v>
      </c>
      <c r="H295" s="1" t="s">
        <v>21</v>
      </c>
      <c r="I295" s="1" t="s">
        <v>33</v>
      </c>
      <c r="J295" t="str">
        <f t="shared" si="4"/>
        <v>No Returns Applicable?</v>
      </c>
      <c r="K295" s="1" t="s">
        <v>229</v>
      </c>
      <c r="L295" s="2">
        <v>379</v>
      </c>
      <c r="M295" s="2">
        <v>371</v>
      </c>
      <c r="N295" s="2">
        <v>2</v>
      </c>
      <c r="O295">
        <v>3.2</v>
      </c>
    </row>
    <row r="296" spans="1:15" x14ac:dyDescent="0.3">
      <c r="A296" s="1" t="s">
        <v>467</v>
      </c>
      <c r="B296" s="1" t="s">
        <v>468</v>
      </c>
      <c r="C296" s="1" t="s">
        <v>17</v>
      </c>
      <c r="D296" s="1" t="s">
        <v>41</v>
      </c>
      <c r="E296" s="1" t="s">
        <v>19</v>
      </c>
      <c r="F296" s="1" t="s">
        <v>31</v>
      </c>
      <c r="G296" s="1" t="s">
        <v>32</v>
      </c>
      <c r="H296" s="1" t="s">
        <v>21</v>
      </c>
      <c r="I296" s="1" t="s">
        <v>22</v>
      </c>
      <c r="J296" t="str">
        <f t="shared" si="4"/>
        <v>No Returns Applicable?</v>
      </c>
      <c r="K296" s="1" t="s">
        <v>71</v>
      </c>
      <c r="L296" s="2">
        <v>586</v>
      </c>
      <c r="M296" s="2">
        <v>140</v>
      </c>
      <c r="N296" s="2">
        <v>76</v>
      </c>
      <c r="O296">
        <v>3.2</v>
      </c>
    </row>
    <row r="297" spans="1:15" x14ac:dyDescent="0.3">
      <c r="A297" s="1" t="s">
        <v>469</v>
      </c>
      <c r="B297" s="1" t="s">
        <v>166</v>
      </c>
      <c r="C297" s="1" t="s">
        <v>17</v>
      </c>
      <c r="D297" s="1" t="s">
        <v>18</v>
      </c>
      <c r="E297" s="1" t="s">
        <v>19</v>
      </c>
      <c r="F297" s="1" t="s">
        <v>20</v>
      </c>
      <c r="G297" s="1" t="s">
        <v>32</v>
      </c>
      <c r="H297" s="1" t="s">
        <v>21</v>
      </c>
      <c r="I297" s="1" t="s">
        <v>22</v>
      </c>
      <c r="J297" t="str">
        <f t="shared" si="4"/>
        <v>No Returns Applicable?</v>
      </c>
      <c r="K297" s="1" t="s">
        <v>23</v>
      </c>
      <c r="L297" s="2">
        <v>299</v>
      </c>
      <c r="M297" s="2">
        <v>151</v>
      </c>
      <c r="N297" s="2">
        <v>49</v>
      </c>
      <c r="O297">
        <v>3.2</v>
      </c>
    </row>
    <row r="298" spans="1:15" x14ac:dyDescent="0.3">
      <c r="A298" s="1" t="s">
        <v>470</v>
      </c>
      <c r="B298" s="1" t="s">
        <v>54</v>
      </c>
      <c r="C298" s="1" t="s">
        <v>52</v>
      </c>
      <c r="D298" s="1" t="s">
        <v>18</v>
      </c>
      <c r="E298" s="1" t="s">
        <v>19</v>
      </c>
      <c r="F298" s="1" t="s">
        <v>20</v>
      </c>
      <c r="G298" s="1" t="s">
        <v>32</v>
      </c>
      <c r="H298" s="1" t="s">
        <v>21</v>
      </c>
      <c r="I298" s="1" t="s">
        <v>22</v>
      </c>
      <c r="J298" t="str">
        <f t="shared" si="4"/>
        <v>No Returns Applicable?</v>
      </c>
      <c r="K298" s="1" t="s">
        <v>56</v>
      </c>
      <c r="L298" s="2">
        <v>399</v>
      </c>
      <c r="M298" s="2">
        <v>99</v>
      </c>
      <c r="N298" s="2">
        <v>75</v>
      </c>
      <c r="O298">
        <v>4</v>
      </c>
    </row>
    <row r="299" spans="1:15" x14ac:dyDescent="0.3">
      <c r="A299" s="1" t="s">
        <v>471</v>
      </c>
      <c r="B299" s="1" t="s">
        <v>437</v>
      </c>
      <c r="C299" s="1" t="s">
        <v>17</v>
      </c>
      <c r="D299" s="1" t="s">
        <v>27</v>
      </c>
      <c r="E299" s="1" t="s">
        <v>19</v>
      </c>
      <c r="F299" s="1" t="s">
        <v>20</v>
      </c>
      <c r="G299" s="1" t="s">
        <v>32</v>
      </c>
      <c r="H299" s="1" t="s">
        <v>21</v>
      </c>
      <c r="I299" s="1" t="s">
        <v>22</v>
      </c>
      <c r="J299" t="str">
        <f t="shared" si="4"/>
        <v>No Returns Applicable?</v>
      </c>
      <c r="K299" s="1" t="s">
        <v>122</v>
      </c>
      <c r="L299" s="2">
        <v>999</v>
      </c>
      <c r="M299" s="2">
        <v>649</v>
      </c>
      <c r="N299" s="2">
        <v>35</v>
      </c>
      <c r="O299">
        <v>4.0999999999999996</v>
      </c>
    </row>
    <row r="300" spans="1:15" x14ac:dyDescent="0.3">
      <c r="A300" s="1" t="s">
        <v>472</v>
      </c>
      <c r="B300" s="1" t="s">
        <v>45</v>
      </c>
      <c r="C300" s="1" t="s">
        <v>143</v>
      </c>
      <c r="D300" s="1" t="s">
        <v>41</v>
      </c>
      <c r="E300" s="1" t="s">
        <v>19</v>
      </c>
      <c r="F300" s="1" t="s">
        <v>31</v>
      </c>
      <c r="G300" s="1" t="s">
        <v>32</v>
      </c>
      <c r="H300" s="1" t="s">
        <v>21</v>
      </c>
      <c r="I300" s="1" t="s">
        <v>22</v>
      </c>
      <c r="J300" t="str">
        <f t="shared" si="4"/>
        <v>No Returns Applicable?</v>
      </c>
      <c r="K300" s="1" t="s">
        <v>253</v>
      </c>
      <c r="L300" s="2">
        <v>499</v>
      </c>
      <c r="M300" s="2">
        <v>147</v>
      </c>
      <c r="N300" s="2">
        <v>70</v>
      </c>
      <c r="O300">
        <v>3.1</v>
      </c>
    </row>
    <row r="301" spans="1:15" x14ac:dyDescent="0.3">
      <c r="A301" s="1" t="s">
        <v>473</v>
      </c>
      <c r="B301" s="1" t="s">
        <v>474</v>
      </c>
      <c r="C301" s="1" t="s">
        <v>26</v>
      </c>
      <c r="D301" s="1" t="s">
        <v>41</v>
      </c>
      <c r="E301" s="1" t="s">
        <v>19</v>
      </c>
      <c r="F301" s="1" t="s">
        <v>31</v>
      </c>
      <c r="G301" s="1" t="s">
        <v>32</v>
      </c>
      <c r="H301" s="1" t="s">
        <v>21</v>
      </c>
      <c r="I301" s="1" t="s">
        <v>22</v>
      </c>
      <c r="J301" t="str">
        <f t="shared" si="4"/>
        <v>No Returns Applicable?</v>
      </c>
      <c r="K301" s="1" t="s">
        <v>56</v>
      </c>
      <c r="L301" s="2">
        <v>1207</v>
      </c>
      <c r="M301" s="2">
        <v>119</v>
      </c>
      <c r="N301" s="2">
        <v>90</v>
      </c>
      <c r="O301">
        <v>3.2</v>
      </c>
    </row>
    <row r="302" spans="1:15" x14ac:dyDescent="0.3">
      <c r="A302" s="1" t="s">
        <v>475</v>
      </c>
      <c r="B302" s="1" t="s">
        <v>45</v>
      </c>
      <c r="C302" s="1" t="s">
        <v>143</v>
      </c>
      <c r="D302" s="1" t="s">
        <v>41</v>
      </c>
      <c r="E302" s="1" t="s">
        <v>19</v>
      </c>
      <c r="F302" s="1" t="s">
        <v>31</v>
      </c>
      <c r="G302" s="1" t="s">
        <v>32</v>
      </c>
      <c r="H302" s="1" t="s">
        <v>21</v>
      </c>
      <c r="I302" s="1" t="s">
        <v>22</v>
      </c>
      <c r="J302" t="str">
        <f t="shared" si="4"/>
        <v>No Returns Applicable?</v>
      </c>
      <c r="K302" s="1" t="s">
        <v>456</v>
      </c>
      <c r="L302" s="2">
        <v>398</v>
      </c>
      <c r="M302" s="2">
        <v>145</v>
      </c>
      <c r="N302" s="2">
        <v>63</v>
      </c>
      <c r="O302">
        <v>3.2</v>
      </c>
    </row>
    <row r="303" spans="1:15" x14ac:dyDescent="0.3">
      <c r="A303" s="1" t="s">
        <v>476</v>
      </c>
      <c r="B303" s="1" t="s">
        <v>185</v>
      </c>
      <c r="C303" s="1" t="s">
        <v>64</v>
      </c>
      <c r="D303" s="1" t="s">
        <v>41</v>
      </c>
      <c r="E303" s="1" t="s">
        <v>19</v>
      </c>
      <c r="F303" s="1" t="s">
        <v>20</v>
      </c>
      <c r="G303" s="1" t="s">
        <v>32</v>
      </c>
      <c r="H303" s="1" t="s">
        <v>21</v>
      </c>
      <c r="I303" s="1" t="s">
        <v>22</v>
      </c>
      <c r="J303" t="str">
        <f t="shared" si="4"/>
        <v>No Returns Applicable?</v>
      </c>
      <c r="K303" s="1" t="s">
        <v>477</v>
      </c>
      <c r="L303" s="2">
        <v>449</v>
      </c>
      <c r="M303" s="2">
        <v>197</v>
      </c>
      <c r="N303" s="2">
        <v>56</v>
      </c>
      <c r="O303">
        <v>3.2</v>
      </c>
    </row>
    <row r="304" spans="1:15" x14ac:dyDescent="0.3">
      <c r="A304" s="1" t="s">
        <v>478</v>
      </c>
      <c r="B304" s="1" t="s">
        <v>54</v>
      </c>
      <c r="C304" s="1" t="s">
        <v>52</v>
      </c>
      <c r="D304" s="1" t="s">
        <v>18</v>
      </c>
      <c r="E304" s="1" t="s">
        <v>19</v>
      </c>
      <c r="F304" s="1" t="s">
        <v>20</v>
      </c>
      <c r="G304" s="1" t="s">
        <v>32</v>
      </c>
      <c r="H304" s="1" t="s">
        <v>21</v>
      </c>
      <c r="I304" s="1" t="s">
        <v>22</v>
      </c>
      <c r="J304" t="str">
        <f t="shared" si="4"/>
        <v>No Returns Applicable?</v>
      </c>
      <c r="K304" s="1" t="s">
        <v>56</v>
      </c>
      <c r="L304" s="2">
        <v>399</v>
      </c>
      <c r="M304" s="2">
        <v>99</v>
      </c>
      <c r="N304" s="2">
        <v>75</v>
      </c>
      <c r="O304">
        <v>3.2</v>
      </c>
    </row>
    <row r="305" spans="1:15" x14ac:dyDescent="0.3">
      <c r="A305" s="1" t="s">
        <v>479</v>
      </c>
      <c r="B305" s="1" t="s">
        <v>480</v>
      </c>
      <c r="C305" s="1" t="s">
        <v>143</v>
      </c>
      <c r="D305" s="1" t="s">
        <v>41</v>
      </c>
      <c r="E305" s="1" t="s">
        <v>19</v>
      </c>
      <c r="F305" s="1" t="s">
        <v>20</v>
      </c>
      <c r="G305" s="1" t="s">
        <v>32</v>
      </c>
      <c r="H305" s="1" t="s">
        <v>356</v>
      </c>
      <c r="I305" s="1" t="s">
        <v>22</v>
      </c>
      <c r="J305" t="str">
        <f t="shared" si="4"/>
        <v>No Returns Applicable?</v>
      </c>
      <c r="K305" s="1" t="s">
        <v>481</v>
      </c>
      <c r="L305" s="2">
        <v>1599</v>
      </c>
      <c r="M305" s="2">
        <v>699</v>
      </c>
      <c r="N305" s="2">
        <v>56</v>
      </c>
      <c r="O305">
        <v>3.2</v>
      </c>
    </row>
    <row r="306" spans="1:15" x14ac:dyDescent="0.3">
      <c r="A306" s="1" t="s">
        <v>482</v>
      </c>
      <c r="B306" s="1" t="s">
        <v>166</v>
      </c>
      <c r="C306" s="1" t="s">
        <v>17</v>
      </c>
      <c r="D306" s="1" t="s">
        <v>18</v>
      </c>
      <c r="E306" s="1" t="s">
        <v>19</v>
      </c>
      <c r="F306" s="1" t="s">
        <v>20</v>
      </c>
      <c r="G306" s="1" t="s">
        <v>32</v>
      </c>
      <c r="H306" s="1" t="s">
        <v>21</v>
      </c>
      <c r="I306" s="1" t="s">
        <v>22</v>
      </c>
      <c r="J306" t="str">
        <f t="shared" si="4"/>
        <v>No Returns Applicable?</v>
      </c>
      <c r="K306" s="1" t="s">
        <v>92</v>
      </c>
      <c r="L306" s="2">
        <v>399</v>
      </c>
      <c r="M306" s="2">
        <v>159</v>
      </c>
      <c r="N306" s="2">
        <v>60</v>
      </c>
      <c r="O306">
        <v>3</v>
      </c>
    </row>
    <row r="307" spans="1:15" x14ac:dyDescent="0.3">
      <c r="A307" s="1" t="s">
        <v>483</v>
      </c>
      <c r="B307" s="1" t="s">
        <v>58</v>
      </c>
      <c r="C307" s="1" t="s">
        <v>26</v>
      </c>
      <c r="D307" s="1" t="s">
        <v>41</v>
      </c>
      <c r="E307" s="1" t="s">
        <v>19</v>
      </c>
      <c r="F307" s="1" t="s">
        <v>31</v>
      </c>
      <c r="G307" s="1" t="s">
        <v>32</v>
      </c>
      <c r="H307" s="1" t="s">
        <v>21</v>
      </c>
      <c r="I307" s="1" t="s">
        <v>22</v>
      </c>
      <c r="J307" t="str">
        <f t="shared" si="4"/>
        <v>No Returns Applicable?</v>
      </c>
      <c r="K307" s="1" t="s">
        <v>56</v>
      </c>
      <c r="L307" s="2">
        <v>835</v>
      </c>
      <c r="M307" s="2">
        <v>130</v>
      </c>
      <c r="N307" s="2">
        <v>84</v>
      </c>
      <c r="O307">
        <v>4</v>
      </c>
    </row>
    <row r="308" spans="1:15" x14ac:dyDescent="0.3">
      <c r="A308" s="1" t="s">
        <v>484</v>
      </c>
      <c r="B308" s="1" t="s">
        <v>218</v>
      </c>
      <c r="C308" s="1" t="s">
        <v>223</v>
      </c>
      <c r="D308" s="1" t="s">
        <v>18</v>
      </c>
      <c r="E308" s="1" t="s">
        <v>19</v>
      </c>
      <c r="F308" s="1" t="s">
        <v>31</v>
      </c>
      <c r="G308" s="1" t="s">
        <v>32</v>
      </c>
      <c r="H308" s="1" t="s">
        <v>21</v>
      </c>
      <c r="I308" s="1" t="s">
        <v>22</v>
      </c>
      <c r="J308" t="str">
        <f t="shared" si="4"/>
        <v>No Returns Applicable?</v>
      </c>
      <c r="K308" s="1" t="s">
        <v>485</v>
      </c>
      <c r="L308" s="2">
        <v>799</v>
      </c>
      <c r="M308" s="2">
        <v>179</v>
      </c>
      <c r="N308" s="2">
        <v>77</v>
      </c>
      <c r="O308">
        <v>2.6</v>
      </c>
    </row>
    <row r="309" spans="1:15" x14ac:dyDescent="0.3">
      <c r="A309" s="1" t="s">
        <v>486</v>
      </c>
      <c r="B309" s="1" t="s">
        <v>155</v>
      </c>
      <c r="C309" s="1" t="s">
        <v>17</v>
      </c>
      <c r="D309" s="1" t="s">
        <v>18</v>
      </c>
      <c r="E309" s="1" t="s">
        <v>19</v>
      </c>
      <c r="F309" s="1" t="s">
        <v>20</v>
      </c>
      <c r="G309" s="1" t="s">
        <v>32</v>
      </c>
      <c r="H309" s="1" t="s">
        <v>21</v>
      </c>
      <c r="I309" s="1" t="s">
        <v>22</v>
      </c>
      <c r="J309" t="str">
        <f t="shared" si="4"/>
        <v>No Returns Applicable?</v>
      </c>
      <c r="K309" s="1" t="s">
        <v>56</v>
      </c>
      <c r="L309" s="2">
        <v>349</v>
      </c>
      <c r="M309" s="2">
        <v>109</v>
      </c>
      <c r="N309" s="2">
        <v>68</v>
      </c>
      <c r="O309">
        <v>4.7</v>
      </c>
    </row>
    <row r="310" spans="1:15" x14ac:dyDescent="0.3">
      <c r="A310" s="1" t="s">
        <v>487</v>
      </c>
      <c r="B310" s="1" t="s">
        <v>43</v>
      </c>
      <c r="C310" s="1" t="s">
        <v>26</v>
      </c>
      <c r="D310" s="1" t="s">
        <v>41</v>
      </c>
      <c r="E310" s="1" t="s">
        <v>19</v>
      </c>
      <c r="F310" s="1" t="s">
        <v>31</v>
      </c>
      <c r="G310" s="1" t="s">
        <v>32</v>
      </c>
      <c r="H310" s="1" t="s">
        <v>21</v>
      </c>
      <c r="I310" s="1" t="s">
        <v>22</v>
      </c>
      <c r="J310" t="str">
        <f t="shared" si="4"/>
        <v>No Returns Applicable?</v>
      </c>
      <c r="K310" s="1" t="s">
        <v>56</v>
      </c>
      <c r="L310" s="2">
        <v>1105</v>
      </c>
      <c r="M310" s="2">
        <v>138</v>
      </c>
      <c r="N310" s="2">
        <v>87</v>
      </c>
      <c r="O310">
        <v>4.0999999999999996</v>
      </c>
    </row>
    <row r="311" spans="1:15" x14ac:dyDescent="0.3">
      <c r="A311" s="1" t="s">
        <v>488</v>
      </c>
      <c r="B311" s="1" t="s">
        <v>45</v>
      </c>
      <c r="C311" s="1" t="s">
        <v>64</v>
      </c>
      <c r="D311" s="1" t="s">
        <v>41</v>
      </c>
      <c r="E311" s="1" t="s">
        <v>19</v>
      </c>
      <c r="F311" s="1" t="s">
        <v>31</v>
      </c>
      <c r="G311" s="1" t="s">
        <v>32</v>
      </c>
      <c r="H311" s="1" t="s">
        <v>55</v>
      </c>
      <c r="I311" s="1" t="s">
        <v>22</v>
      </c>
      <c r="J311" t="str">
        <f t="shared" si="4"/>
        <v>No Returns Applicable?</v>
      </c>
      <c r="K311" s="1" t="s">
        <v>102</v>
      </c>
      <c r="L311" s="2">
        <v>899</v>
      </c>
      <c r="M311" s="2">
        <v>170</v>
      </c>
      <c r="N311" s="2">
        <v>81</v>
      </c>
      <c r="O311">
        <v>3.2</v>
      </c>
    </row>
    <row r="312" spans="1:15" x14ac:dyDescent="0.3">
      <c r="A312" s="1" t="s">
        <v>489</v>
      </c>
      <c r="B312" s="1" t="s">
        <v>490</v>
      </c>
      <c r="C312" s="1" t="s">
        <v>64</v>
      </c>
      <c r="D312" s="1" t="s">
        <v>41</v>
      </c>
      <c r="E312" s="1" t="s">
        <v>19</v>
      </c>
      <c r="F312" s="1" t="s">
        <v>20</v>
      </c>
      <c r="G312" s="1" t="s">
        <v>32</v>
      </c>
      <c r="H312" s="1" t="s">
        <v>21</v>
      </c>
      <c r="I312" s="1" t="s">
        <v>22</v>
      </c>
      <c r="J312" t="str">
        <f t="shared" si="4"/>
        <v>No Returns Applicable?</v>
      </c>
      <c r="K312" s="1" t="s">
        <v>75</v>
      </c>
      <c r="L312" s="2">
        <v>499</v>
      </c>
      <c r="M312" s="2">
        <v>179</v>
      </c>
      <c r="N312" s="2">
        <v>64</v>
      </c>
      <c r="O312">
        <v>3.2</v>
      </c>
    </row>
    <row r="313" spans="1:15" x14ac:dyDescent="0.3">
      <c r="A313" s="1" t="s">
        <v>491</v>
      </c>
      <c r="B313" s="1" t="s">
        <v>54</v>
      </c>
      <c r="C313" s="1" t="s">
        <v>52</v>
      </c>
      <c r="D313" s="1" t="s">
        <v>18</v>
      </c>
      <c r="E313" s="1" t="s">
        <v>19</v>
      </c>
      <c r="F313" s="1" t="s">
        <v>31</v>
      </c>
      <c r="G313" s="1" t="s">
        <v>32</v>
      </c>
      <c r="H313" s="1" t="s">
        <v>55</v>
      </c>
      <c r="I313" s="1" t="s">
        <v>33</v>
      </c>
      <c r="J313" t="str">
        <f t="shared" si="4"/>
        <v>No Returns Applicable?</v>
      </c>
      <c r="K313" s="1" t="s">
        <v>56</v>
      </c>
      <c r="L313" s="2">
        <v>399</v>
      </c>
      <c r="M313" s="2">
        <v>155</v>
      </c>
      <c r="N313" s="2">
        <v>61</v>
      </c>
      <c r="O313">
        <v>3.2</v>
      </c>
    </row>
    <row r="314" spans="1:15" x14ac:dyDescent="0.3">
      <c r="A314" s="1" t="s">
        <v>492</v>
      </c>
      <c r="B314" s="1" t="s">
        <v>121</v>
      </c>
      <c r="C314" s="1" t="s">
        <v>17</v>
      </c>
      <c r="D314" s="1" t="s">
        <v>18</v>
      </c>
      <c r="E314" s="1" t="s">
        <v>19</v>
      </c>
      <c r="F314" s="1" t="s">
        <v>31</v>
      </c>
      <c r="G314" s="1" t="s">
        <v>32</v>
      </c>
      <c r="H314" s="1" t="s">
        <v>356</v>
      </c>
      <c r="I314" s="1" t="s">
        <v>22</v>
      </c>
      <c r="J314" t="str">
        <f t="shared" si="4"/>
        <v>No Returns Applicable?</v>
      </c>
      <c r="K314" s="1" t="s">
        <v>493</v>
      </c>
      <c r="L314" s="2">
        <v>1699</v>
      </c>
      <c r="M314" s="2">
        <v>849</v>
      </c>
      <c r="N314" s="2">
        <v>50</v>
      </c>
      <c r="O314">
        <v>4.5999999999999996</v>
      </c>
    </row>
    <row r="315" spans="1:15" x14ac:dyDescent="0.3">
      <c r="A315" s="1" t="s">
        <v>494</v>
      </c>
      <c r="B315" s="1" t="s">
        <v>155</v>
      </c>
      <c r="C315" s="1" t="s">
        <v>17</v>
      </c>
      <c r="D315" s="1" t="s">
        <v>18</v>
      </c>
      <c r="E315" s="1" t="s">
        <v>19</v>
      </c>
      <c r="F315" s="1" t="s">
        <v>20</v>
      </c>
      <c r="G315" s="1" t="s">
        <v>32</v>
      </c>
      <c r="H315" s="1" t="s">
        <v>21</v>
      </c>
      <c r="I315" s="1" t="s">
        <v>22</v>
      </c>
      <c r="J315" t="str">
        <f t="shared" si="4"/>
        <v>No Returns Applicable?</v>
      </c>
      <c r="K315" s="1" t="s">
        <v>56</v>
      </c>
      <c r="L315" s="2">
        <v>349</v>
      </c>
      <c r="M315" s="2">
        <v>109</v>
      </c>
      <c r="N315" s="2">
        <v>68</v>
      </c>
      <c r="O315">
        <v>2.6</v>
      </c>
    </row>
    <row r="316" spans="1:15" x14ac:dyDescent="0.3">
      <c r="A316" s="1" t="s">
        <v>495</v>
      </c>
      <c r="B316" s="1" t="s">
        <v>54</v>
      </c>
      <c r="C316" s="1" t="s">
        <v>52</v>
      </c>
      <c r="D316" s="1" t="s">
        <v>18</v>
      </c>
      <c r="E316" s="1" t="s">
        <v>19</v>
      </c>
      <c r="F316" s="1" t="s">
        <v>20</v>
      </c>
      <c r="G316" s="1" t="s">
        <v>32</v>
      </c>
      <c r="H316" s="1" t="s">
        <v>55</v>
      </c>
      <c r="I316" s="1" t="s">
        <v>22</v>
      </c>
      <c r="J316" t="str">
        <f t="shared" si="4"/>
        <v>No Returns Applicable?</v>
      </c>
      <c r="K316" s="1" t="s">
        <v>56</v>
      </c>
      <c r="L316" s="2">
        <v>999</v>
      </c>
      <c r="M316" s="2">
        <v>109</v>
      </c>
      <c r="N316" s="2">
        <v>89</v>
      </c>
      <c r="O316">
        <v>3.2</v>
      </c>
    </row>
    <row r="317" spans="1:15" x14ac:dyDescent="0.3">
      <c r="A317" s="1" t="s">
        <v>496</v>
      </c>
      <c r="B317" s="1" t="s">
        <v>77</v>
      </c>
      <c r="C317" s="1" t="s">
        <v>17</v>
      </c>
      <c r="D317" s="1" t="s">
        <v>18</v>
      </c>
      <c r="E317" s="1" t="s">
        <v>19</v>
      </c>
      <c r="F317" s="1" t="s">
        <v>20</v>
      </c>
      <c r="G317" s="1" t="s">
        <v>32</v>
      </c>
      <c r="H317" s="1" t="s">
        <v>21</v>
      </c>
      <c r="I317" s="1" t="s">
        <v>22</v>
      </c>
      <c r="J317" t="str">
        <f t="shared" si="4"/>
        <v>No Returns Applicable?</v>
      </c>
      <c r="K317" s="1" t="s">
        <v>162</v>
      </c>
      <c r="L317" s="2">
        <v>742</v>
      </c>
      <c r="M317" s="2">
        <v>146</v>
      </c>
      <c r="N317" s="2">
        <v>80</v>
      </c>
      <c r="O317">
        <v>3</v>
      </c>
    </row>
    <row r="318" spans="1:15" x14ac:dyDescent="0.3">
      <c r="A318" s="1" t="s">
        <v>497</v>
      </c>
      <c r="B318" s="1" t="s">
        <v>54</v>
      </c>
      <c r="C318" s="1" t="s">
        <v>52</v>
      </c>
      <c r="D318" s="1" t="s">
        <v>18</v>
      </c>
      <c r="E318" s="1" t="s">
        <v>19</v>
      </c>
      <c r="F318" s="1" t="s">
        <v>20</v>
      </c>
      <c r="G318" s="1" t="s">
        <v>32</v>
      </c>
      <c r="H318" s="1" t="s">
        <v>21</v>
      </c>
      <c r="I318" s="1" t="s">
        <v>22</v>
      </c>
      <c r="J318" t="str">
        <f t="shared" si="4"/>
        <v>No Returns Applicable?</v>
      </c>
      <c r="K318" s="1" t="s">
        <v>56</v>
      </c>
      <c r="L318" s="2">
        <v>399</v>
      </c>
      <c r="M318" s="2">
        <v>99</v>
      </c>
      <c r="N318" s="2">
        <v>75</v>
      </c>
      <c r="O318">
        <v>2.2999999999999998</v>
      </c>
    </row>
    <row r="319" spans="1:15" x14ac:dyDescent="0.3">
      <c r="A319" s="1" t="s">
        <v>498</v>
      </c>
      <c r="B319" s="1" t="s">
        <v>499</v>
      </c>
      <c r="C319" s="1" t="s">
        <v>143</v>
      </c>
      <c r="D319" s="1" t="s">
        <v>41</v>
      </c>
      <c r="E319" s="1" t="s">
        <v>19</v>
      </c>
      <c r="F319" s="1" t="s">
        <v>31</v>
      </c>
      <c r="G319" s="1" t="s">
        <v>32</v>
      </c>
      <c r="H319" s="1" t="s">
        <v>21</v>
      </c>
      <c r="I319" s="1" t="s">
        <v>22</v>
      </c>
      <c r="J319" t="str">
        <f t="shared" si="4"/>
        <v>No Returns Applicable?</v>
      </c>
      <c r="K319" s="1" t="s">
        <v>500</v>
      </c>
      <c r="L319" s="2">
        <v>1599</v>
      </c>
      <c r="M319" s="2">
        <v>213</v>
      </c>
      <c r="N319" s="2">
        <v>86</v>
      </c>
      <c r="O319">
        <v>3.2</v>
      </c>
    </row>
    <row r="320" spans="1:15" x14ac:dyDescent="0.3">
      <c r="A320" s="1" t="s">
        <v>501</v>
      </c>
      <c r="B320" s="1" t="s">
        <v>39</v>
      </c>
      <c r="C320" s="1" t="s">
        <v>40</v>
      </c>
      <c r="D320" s="1" t="s">
        <v>41</v>
      </c>
      <c r="E320" s="1" t="s">
        <v>19</v>
      </c>
      <c r="F320" s="1" t="s">
        <v>20</v>
      </c>
      <c r="G320" s="1" t="s">
        <v>32</v>
      </c>
      <c r="H320" s="1" t="s">
        <v>21</v>
      </c>
      <c r="I320" s="1" t="s">
        <v>22</v>
      </c>
      <c r="J320" t="str">
        <f t="shared" si="4"/>
        <v>No Returns Applicable?</v>
      </c>
      <c r="K320" s="1" t="s">
        <v>56</v>
      </c>
      <c r="L320" s="2">
        <v>1000</v>
      </c>
      <c r="M320" s="2">
        <v>135</v>
      </c>
      <c r="N320" s="2">
        <v>86</v>
      </c>
      <c r="O320">
        <v>3</v>
      </c>
    </row>
    <row r="321" spans="1:15" x14ac:dyDescent="0.3">
      <c r="A321" s="1" t="s">
        <v>502</v>
      </c>
      <c r="B321" s="1" t="s">
        <v>185</v>
      </c>
      <c r="C321" s="1" t="s">
        <v>64</v>
      </c>
      <c r="D321" s="1" t="s">
        <v>27</v>
      </c>
      <c r="E321" s="1" t="s">
        <v>19</v>
      </c>
      <c r="F321" s="1" t="s">
        <v>20</v>
      </c>
      <c r="G321" s="1" t="s">
        <v>32</v>
      </c>
      <c r="H321" s="1" t="s">
        <v>21</v>
      </c>
      <c r="I321" s="1" t="s">
        <v>22</v>
      </c>
      <c r="J321" t="str">
        <f t="shared" si="4"/>
        <v>No Returns Applicable?</v>
      </c>
      <c r="K321" s="1" t="s">
        <v>122</v>
      </c>
      <c r="L321" s="2">
        <v>699</v>
      </c>
      <c r="M321" s="2">
        <v>359</v>
      </c>
      <c r="N321" s="2">
        <v>48</v>
      </c>
      <c r="O321">
        <v>2.7</v>
      </c>
    </row>
    <row r="322" spans="1:15" x14ac:dyDescent="0.3">
      <c r="A322" s="1" t="s">
        <v>503</v>
      </c>
      <c r="B322" s="1" t="s">
        <v>504</v>
      </c>
      <c r="C322" s="1" t="s">
        <v>40</v>
      </c>
      <c r="D322" s="1" t="s">
        <v>18</v>
      </c>
      <c r="E322" s="1" t="s">
        <v>19</v>
      </c>
      <c r="F322" s="1" t="s">
        <v>20</v>
      </c>
      <c r="G322" s="1" t="s">
        <v>32</v>
      </c>
      <c r="H322" s="1" t="s">
        <v>21</v>
      </c>
      <c r="I322" s="1" t="s">
        <v>33</v>
      </c>
      <c r="J322" t="str">
        <f t="shared" ref="J322:J385" si="5">IF(B322="No Returns Applicable?","No Returns Applicable?","No Returns Applicable?")</f>
        <v>No Returns Applicable?</v>
      </c>
      <c r="K322" s="1" t="s">
        <v>505</v>
      </c>
      <c r="L322" s="2">
        <v>687</v>
      </c>
      <c r="M322" s="2">
        <v>220</v>
      </c>
      <c r="N322" s="2">
        <v>67</v>
      </c>
      <c r="O322">
        <v>3.2</v>
      </c>
    </row>
    <row r="323" spans="1:15" x14ac:dyDescent="0.3">
      <c r="A323" s="1" t="s">
        <v>506</v>
      </c>
      <c r="B323" s="1" t="s">
        <v>54</v>
      </c>
      <c r="C323" s="1" t="s">
        <v>52</v>
      </c>
      <c r="D323" s="1" t="s">
        <v>18</v>
      </c>
      <c r="E323" s="1" t="s">
        <v>19</v>
      </c>
      <c r="F323" s="1" t="s">
        <v>20</v>
      </c>
      <c r="G323" s="1" t="s">
        <v>32</v>
      </c>
      <c r="H323" s="1" t="s">
        <v>21</v>
      </c>
      <c r="I323" s="1" t="s">
        <v>22</v>
      </c>
      <c r="J323" t="str">
        <f t="shared" si="5"/>
        <v>No Returns Applicable?</v>
      </c>
      <c r="K323" s="1" t="s">
        <v>56</v>
      </c>
      <c r="L323" s="2">
        <v>399</v>
      </c>
      <c r="M323" s="2">
        <v>99</v>
      </c>
      <c r="N323" s="2">
        <v>75</v>
      </c>
      <c r="O323">
        <v>3</v>
      </c>
    </row>
    <row r="324" spans="1:15" x14ac:dyDescent="0.3">
      <c r="A324" s="1" t="s">
        <v>507</v>
      </c>
      <c r="B324" s="1" t="s">
        <v>45</v>
      </c>
      <c r="C324" s="1" t="s">
        <v>143</v>
      </c>
      <c r="D324" s="1" t="s">
        <v>41</v>
      </c>
      <c r="E324" s="1" t="s">
        <v>19</v>
      </c>
      <c r="F324" s="1" t="s">
        <v>31</v>
      </c>
      <c r="G324" s="1" t="s">
        <v>32</v>
      </c>
      <c r="H324" s="1" t="s">
        <v>21</v>
      </c>
      <c r="I324" s="1" t="s">
        <v>22</v>
      </c>
      <c r="J324" t="str">
        <f t="shared" si="5"/>
        <v>No Returns Applicable?</v>
      </c>
      <c r="K324" s="1" t="s">
        <v>508</v>
      </c>
      <c r="L324" s="2">
        <v>499</v>
      </c>
      <c r="M324" s="2">
        <v>269</v>
      </c>
      <c r="N324" s="2">
        <v>46</v>
      </c>
      <c r="O324">
        <v>4</v>
      </c>
    </row>
    <row r="325" spans="1:15" x14ac:dyDescent="0.3">
      <c r="A325" s="1" t="s">
        <v>509</v>
      </c>
      <c r="B325" s="1" t="s">
        <v>510</v>
      </c>
      <c r="C325" s="1" t="s">
        <v>143</v>
      </c>
      <c r="D325" s="1" t="s">
        <v>41</v>
      </c>
      <c r="E325" s="1" t="s">
        <v>19</v>
      </c>
      <c r="F325" s="1" t="s">
        <v>20</v>
      </c>
      <c r="G325" s="1" t="s">
        <v>32</v>
      </c>
      <c r="H325" s="1" t="s">
        <v>21</v>
      </c>
      <c r="I325" s="1" t="s">
        <v>22</v>
      </c>
      <c r="J325" t="str">
        <f t="shared" si="5"/>
        <v>No Returns Applicable?</v>
      </c>
      <c r="K325" s="1" t="s">
        <v>75</v>
      </c>
      <c r="L325" s="2">
        <v>287</v>
      </c>
      <c r="M325" s="2">
        <v>141</v>
      </c>
      <c r="N325" s="2">
        <v>50</v>
      </c>
      <c r="O325">
        <v>2.8</v>
      </c>
    </row>
    <row r="326" spans="1:15" x14ac:dyDescent="0.3">
      <c r="A326" s="1" t="s">
        <v>511</v>
      </c>
      <c r="B326" s="1" t="s">
        <v>155</v>
      </c>
      <c r="C326" s="1" t="s">
        <v>17</v>
      </c>
      <c r="D326" s="1" t="s">
        <v>18</v>
      </c>
      <c r="E326" s="1" t="s">
        <v>19</v>
      </c>
      <c r="F326" s="1" t="s">
        <v>20</v>
      </c>
      <c r="G326" s="1" t="s">
        <v>32</v>
      </c>
      <c r="H326" s="1" t="s">
        <v>204</v>
      </c>
      <c r="I326" s="1" t="s">
        <v>22</v>
      </c>
      <c r="J326" t="str">
        <f t="shared" si="5"/>
        <v>No Returns Applicable?</v>
      </c>
      <c r="K326" s="1" t="s">
        <v>56</v>
      </c>
      <c r="L326" s="2">
        <v>550</v>
      </c>
      <c r="M326" s="2">
        <v>149</v>
      </c>
      <c r="N326" s="2">
        <v>72</v>
      </c>
      <c r="O326">
        <v>3.2</v>
      </c>
    </row>
    <row r="327" spans="1:15" x14ac:dyDescent="0.3">
      <c r="A327" s="1" t="s">
        <v>512</v>
      </c>
      <c r="B327" s="1" t="s">
        <v>54</v>
      </c>
      <c r="C327" s="1" t="s">
        <v>52</v>
      </c>
      <c r="D327" s="1" t="s">
        <v>18</v>
      </c>
      <c r="E327" s="1" t="s">
        <v>19</v>
      </c>
      <c r="F327" s="1" t="s">
        <v>20</v>
      </c>
      <c r="G327" s="1" t="s">
        <v>32</v>
      </c>
      <c r="H327" s="1" t="s">
        <v>55</v>
      </c>
      <c r="I327" s="1" t="s">
        <v>22</v>
      </c>
      <c r="J327" t="str">
        <f t="shared" si="5"/>
        <v>No Returns Applicable?</v>
      </c>
      <c r="K327" s="1" t="s">
        <v>56</v>
      </c>
      <c r="L327" s="2">
        <v>999</v>
      </c>
      <c r="M327" s="2">
        <v>109</v>
      </c>
      <c r="N327" s="2">
        <v>89</v>
      </c>
      <c r="O327">
        <v>3.2</v>
      </c>
    </row>
    <row r="328" spans="1:15" x14ac:dyDescent="0.3">
      <c r="A328" s="1" t="s">
        <v>513</v>
      </c>
      <c r="B328" s="1" t="s">
        <v>155</v>
      </c>
      <c r="C328" s="1" t="s">
        <v>17</v>
      </c>
      <c r="D328" s="1" t="s">
        <v>18</v>
      </c>
      <c r="E328" s="1" t="s">
        <v>19</v>
      </c>
      <c r="F328" s="1" t="s">
        <v>20</v>
      </c>
      <c r="G328" s="1" t="s">
        <v>32</v>
      </c>
      <c r="H328" s="1" t="s">
        <v>21</v>
      </c>
      <c r="I328" s="1" t="s">
        <v>22</v>
      </c>
      <c r="J328" t="str">
        <f t="shared" si="5"/>
        <v>No Returns Applicable?</v>
      </c>
      <c r="K328" s="1" t="s">
        <v>56</v>
      </c>
      <c r="L328" s="2">
        <v>349</v>
      </c>
      <c r="M328" s="2">
        <v>109</v>
      </c>
      <c r="N328" s="2">
        <v>68</v>
      </c>
      <c r="O328">
        <v>3.2</v>
      </c>
    </row>
    <row r="329" spans="1:15" x14ac:dyDescent="0.3">
      <c r="A329" s="1" t="s">
        <v>514</v>
      </c>
      <c r="B329" s="1" t="s">
        <v>195</v>
      </c>
      <c r="C329" s="1" t="s">
        <v>17</v>
      </c>
      <c r="D329" s="1" t="s">
        <v>41</v>
      </c>
      <c r="E329" s="1" t="s">
        <v>19</v>
      </c>
      <c r="F329" s="1" t="s">
        <v>31</v>
      </c>
      <c r="G329" s="1" t="s">
        <v>32</v>
      </c>
      <c r="H329" s="1" t="s">
        <v>21</v>
      </c>
      <c r="I329" s="1" t="s">
        <v>22</v>
      </c>
      <c r="J329" t="str">
        <f t="shared" si="5"/>
        <v>No Returns Applicable?</v>
      </c>
      <c r="K329" s="1" t="s">
        <v>56</v>
      </c>
      <c r="L329" s="2">
        <v>333</v>
      </c>
      <c r="M329" s="2">
        <v>122</v>
      </c>
      <c r="N329" s="2">
        <v>63</v>
      </c>
      <c r="O329">
        <v>2.9</v>
      </c>
    </row>
    <row r="330" spans="1:15" x14ac:dyDescent="0.3">
      <c r="A330" s="1" t="s">
        <v>515</v>
      </c>
      <c r="B330" s="1" t="s">
        <v>111</v>
      </c>
      <c r="C330" s="1" t="s">
        <v>52</v>
      </c>
      <c r="D330" s="1" t="s">
        <v>18</v>
      </c>
      <c r="E330" s="1" t="s">
        <v>19</v>
      </c>
      <c r="F330" s="1" t="s">
        <v>31</v>
      </c>
      <c r="G330" s="1" t="s">
        <v>32</v>
      </c>
      <c r="H330" s="1" t="s">
        <v>21</v>
      </c>
      <c r="I330" s="1" t="s">
        <v>22</v>
      </c>
      <c r="J330" t="str">
        <f t="shared" si="5"/>
        <v>No Returns Applicable?</v>
      </c>
      <c r="K330" s="1" t="s">
        <v>265</v>
      </c>
      <c r="L330" s="2">
        <v>599</v>
      </c>
      <c r="M330" s="2">
        <v>140</v>
      </c>
      <c r="N330" s="2">
        <v>76</v>
      </c>
      <c r="O330">
        <v>1.3</v>
      </c>
    </row>
    <row r="331" spans="1:15" x14ac:dyDescent="0.3">
      <c r="A331" s="1" t="s">
        <v>516</v>
      </c>
      <c r="B331" s="1" t="s">
        <v>45</v>
      </c>
      <c r="C331" s="1" t="s">
        <v>143</v>
      </c>
      <c r="D331" s="1" t="s">
        <v>41</v>
      </c>
      <c r="E331" s="1" t="s">
        <v>19</v>
      </c>
      <c r="F331" s="1" t="s">
        <v>31</v>
      </c>
      <c r="G331" s="1" t="s">
        <v>32</v>
      </c>
      <c r="H331" s="1" t="s">
        <v>21</v>
      </c>
      <c r="I331" s="1" t="s">
        <v>22</v>
      </c>
      <c r="J331" t="str">
        <f t="shared" si="5"/>
        <v>No Returns Applicable?</v>
      </c>
      <c r="K331" s="1" t="s">
        <v>302</v>
      </c>
      <c r="L331" s="2">
        <v>399</v>
      </c>
      <c r="M331" s="2">
        <v>224</v>
      </c>
      <c r="N331" s="2">
        <v>43</v>
      </c>
      <c r="O331">
        <v>3.5</v>
      </c>
    </row>
    <row r="332" spans="1:15" x14ac:dyDescent="0.3">
      <c r="A332" s="1" t="s">
        <v>517</v>
      </c>
      <c r="B332" s="1" t="s">
        <v>231</v>
      </c>
      <c r="C332" s="1" t="s">
        <v>143</v>
      </c>
      <c r="D332" s="1" t="s">
        <v>41</v>
      </c>
      <c r="E332" s="1" t="s">
        <v>19</v>
      </c>
      <c r="F332" s="1" t="s">
        <v>31</v>
      </c>
      <c r="G332" s="1" t="s">
        <v>32</v>
      </c>
      <c r="H332" s="1" t="s">
        <v>21</v>
      </c>
      <c r="I332" s="1" t="s">
        <v>22</v>
      </c>
      <c r="J332" t="str">
        <f t="shared" si="5"/>
        <v>No Returns Applicable?</v>
      </c>
      <c r="K332" s="1" t="s">
        <v>253</v>
      </c>
      <c r="L332" s="2">
        <v>499</v>
      </c>
      <c r="M332" s="2">
        <v>159</v>
      </c>
      <c r="N332" s="2">
        <v>68</v>
      </c>
      <c r="O332">
        <v>2.8</v>
      </c>
    </row>
    <row r="333" spans="1:15" x14ac:dyDescent="0.3">
      <c r="A333" s="1" t="s">
        <v>518</v>
      </c>
      <c r="B333" s="1" t="s">
        <v>231</v>
      </c>
      <c r="C333" s="1" t="s">
        <v>143</v>
      </c>
      <c r="D333" s="1" t="s">
        <v>41</v>
      </c>
      <c r="E333" s="1" t="s">
        <v>19</v>
      </c>
      <c r="F333" s="1" t="s">
        <v>31</v>
      </c>
      <c r="G333" s="1" t="s">
        <v>32</v>
      </c>
      <c r="H333" s="1" t="s">
        <v>21</v>
      </c>
      <c r="I333" s="1" t="s">
        <v>22</v>
      </c>
      <c r="J333" t="str">
        <f t="shared" si="5"/>
        <v>No Returns Applicable?</v>
      </c>
      <c r="K333" s="1" t="s">
        <v>253</v>
      </c>
      <c r="L333" s="2">
        <v>499</v>
      </c>
      <c r="M333" s="2">
        <v>147</v>
      </c>
      <c r="N333" s="2">
        <v>70</v>
      </c>
      <c r="O333">
        <v>3</v>
      </c>
    </row>
    <row r="334" spans="1:15" x14ac:dyDescent="0.3">
      <c r="A334" s="1" t="s">
        <v>519</v>
      </c>
      <c r="B334" s="1" t="s">
        <v>54</v>
      </c>
      <c r="C334" s="1" t="s">
        <v>52</v>
      </c>
      <c r="D334" s="1" t="s">
        <v>18</v>
      </c>
      <c r="E334" s="1" t="s">
        <v>19</v>
      </c>
      <c r="F334" s="1" t="s">
        <v>20</v>
      </c>
      <c r="G334" s="1" t="s">
        <v>32</v>
      </c>
      <c r="H334" s="1" t="s">
        <v>204</v>
      </c>
      <c r="I334" s="1" t="s">
        <v>22</v>
      </c>
      <c r="J334" t="str">
        <f t="shared" si="5"/>
        <v>No Returns Applicable?</v>
      </c>
      <c r="K334" s="1" t="s">
        <v>28</v>
      </c>
      <c r="L334" s="2">
        <v>399</v>
      </c>
      <c r="M334" s="2">
        <v>134</v>
      </c>
      <c r="N334" s="2">
        <v>66</v>
      </c>
      <c r="O334">
        <v>2.5</v>
      </c>
    </row>
    <row r="335" spans="1:15" x14ac:dyDescent="0.3">
      <c r="A335" s="1" t="s">
        <v>520</v>
      </c>
      <c r="B335" s="1" t="s">
        <v>179</v>
      </c>
      <c r="C335" s="1" t="s">
        <v>17</v>
      </c>
      <c r="D335" s="1" t="s">
        <v>18</v>
      </c>
      <c r="E335" s="1" t="s">
        <v>19</v>
      </c>
      <c r="F335" s="1" t="s">
        <v>31</v>
      </c>
      <c r="G335" s="1" t="s">
        <v>32</v>
      </c>
      <c r="H335" s="1" t="s">
        <v>21</v>
      </c>
      <c r="I335" s="1" t="s">
        <v>22</v>
      </c>
      <c r="J335" t="str">
        <f t="shared" si="5"/>
        <v>No Returns Applicable?</v>
      </c>
      <c r="K335" s="1" t="s">
        <v>229</v>
      </c>
      <c r="L335" s="2">
        <v>251</v>
      </c>
      <c r="M335" s="2">
        <v>124</v>
      </c>
      <c r="N335" s="2">
        <v>50</v>
      </c>
      <c r="O335">
        <v>3</v>
      </c>
    </row>
    <row r="336" spans="1:15" x14ac:dyDescent="0.3">
      <c r="A336" s="1" t="s">
        <v>521</v>
      </c>
      <c r="B336" s="1" t="s">
        <v>499</v>
      </c>
      <c r="C336" s="1" t="s">
        <v>143</v>
      </c>
      <c r="D336" s="1" t="s">
        <v>41</v>
      </c>
      <c r="E336" s="1" t="s">
        <v>19</v>
      </c>
      <c r="F336" s="1" t="s">
        <v>31</v>
      </c>
      <c r="G336" s="1" t="s">
        <v>32</v>
      </c>
      <c r="H336" s="1" t="s">
        <v>21</v>
      </c>
      <c r="I336" s="1" t="s">
        <v>22</v>
      </c>
      <c r="J336" t="str">
        <f t="shared" si="5"/>
        <v>No Returns Applicable?</v>
      </c>
      <c r="K336" s="1" t="s">
        <v>71</v>
      </c>
      <c r="L336" s="2">
        <v>499</v>
      </c>
      <c r="M336" s="2">
        <v>147</v>
      </c>
      <c r="N336" s="2">
        <v>70</v>
      </c>
      <c r="O336">
        <v>2.9</v>
      </c>
    </row>
    <row r="337" spans="1:15" x14ac:dyDescent="0.3">
      <c r="A337" s="1" t="s">
        <v>522</v>
      </c>
      <c r="B337" s="1" t="s">
        <v>111</v>
      </c>
      <c r="C337" s="1" t="s">
        <v>64</v>
      </c>
      <c r="D337" s="1" t="s">
        <v>18</v>
      </c>
      <c r="E337" s="1" t="s">
        <v>19</v>
      </c>
      <c r="F337" s="1" t="s">
        <v>31</v>
      </c>
      <c r="G337" s="1" t="s">
        <v>32</v>
      </c>
      <c r="H337" s="1" t="s">
        <v>204</v>
      </c>
      <c r="I337" s="1" t="s">
        <v>22</v>
      </c>
      <c r="J337" t="str">
        <f t="shared" si="5"/>
        <v>No Returns Applicable?</v>
      </c>
      <c r="K337" s="1" t="s">
        <v>523</v>
      </c>
      <c r="L337" s="2">
        <v>599</v>
      </c>
      <c r="M337" s="2">
        <v>247</v>
      </c>
      <c r="N337" s="2">
        <v>58</v>
      </c>
      <c r="O337">
        <v>3</v>
      </c>
    </row>
    <row r="338" spans="1:15" x14ac:dyDescent="0.3">
      <c r="A338" s="1" t="s">
        <v>524</v>
      </c>
      <c r="B338" s="1" t="s">
        <v>54</v>
      </c>
      <c r="C338" s="1" t="s">
        <v>52</v>
      </c>
      <c r="D338" s="1" t="s">
        <v>41</v>
      </c>
      <c r="E338" s="1" t="s">
        <v>19</v>
      </c>
      <c r="F338" s="1" t="s">
        <v>31</v>
      </c>
      <c r="G338" s="1" t="s">
        <v>32</v>
      </c>
      <c r="H338" s="1" t="s">
        <v>21</v>
      </c>
      <c r="I338" s="1" t="s">
        <v>33</v>
      </c>
      <c r="J338" t="str">
        <f t="shared" si="5"/>
        <v>No Returns Applicable?</v>
      </c>
      <c r="K338" s="1" t="s">
        <v>56</v>
      </c>
      <c r="L338" s="2">
        <v>299</v>
      </c>
      <c r="M338" s="2">
        <v>135</v>
      </c>
      <c r="N338" s="2">
        <v>54</v>
      </c>
      <c r="O338">
        <v>3.2</v>
      </c>
    </row>
    <row r="339" spans="1:15" x14ac:dyDescent="0.3">
      <c r="A339" s="1" t="s">
        <v>525</v>
      </c>
      <c r="B339" s="1" t="s">
        <v>172</v>
      </c>
      <c r="C339" s="1" t="s">
        <v>17</v>
      </c>
      <c r="D339" s="1" t="s">
        <v>18</v>
      </c>
      <c r="E339" s="1" t="s">
        <v>19</v>
      </c>
      <c r="F339" s="1" t="s">
        <v>31</v>
      </c>
      <c r="G339" s="1" t="s">
        <v>32</v>
      </c>
      <c r="H339" s="1" t="s">
        <v>21</v>
      </c>
      <c r="I339" s="1" t="s">
        <v>22</v>
      </c>
      <c r="J339" t="str">
        <f t="shared" si="5"/>
        <v>No Returns Applicable?</v>
      </c>
      <c r="K339" s="1" t="s">
        <v>56</v>
      </c>
      <c r="L339" s="2">
        <v>349</v>
      </c>
      <c r="M339" s="2">
        <v>130</v>
      </c>
      <c r="N339" s="2">
        <v>62</v>
      </c>
      <c r="O339">
        <v>3.3</v>
      </c>
    </row>
    <row r="340" spans="1:15" x14ac:dyDescent="0.3">
      <c r="A340" s="1" t="s">
        <v>526</v>
      </c>
      <c r="B340" s="1" t="s">
        <v>45</v>
      </c>
      <c r="C340" s="1" t="s">
        <v>143</v>
      </c>
      <c r="D340" s="1" t="s">
        <v>41</v>
      </c>
      <c r="E340" s="1" t="s">
        <v>19</v>
      </c>
      <c r="F340" s="1" t="s">
        <v>31</v>
      </c>
      <c r="G340" s="1" t="s">
        <v>32</v>
      </c>
      <c r="H340" s="1" t="s">
        <v>21</v>
      </c>
      <c r="I340" s="1" t="s">
        <v>22</v>
      </c>
      <c r="J340" t="str">
        <f t="shared" si="5"/>
        <v>No Returns Applicable?</v>
      </c>
      <c r="K340" s="1" t="s">
        <v>284</v>
      </c>
      <c r="L340" s="2">
        <v>449</v>
      </c>
      <c r="M340" s="2">
        <v>158</v>
      </c>
      <c r="N340" s="2">
        <v>64</v>
      </c>
      <c r="O340">
        <v>3.2</v>
      </c>
    </row>
    <row r="341" spans="1:15" x14ac:dyDescent="0.3">
      <c r="A341" s="1" t="s">
        <v>527</v>
      </c>
      <c r="B341" s="1" t="s">
        <v>195</v>
      </c>
      <c r="C341" s="1" t="s">
        <v>17</v>
      </c>
      <c r="D341" s="1" t="s">
        <v>18</v>
      </c>
      <c r="E341" s="1" t="s">
        <v>19</v>
      </c>
      <c r="F341" s="1" t="s">
        <v>20</v>
      </c>
      <c r="G341" s="1" t="s">
        <v>32</v>
      </c>
      <c r="H341" s="1" t="s">
        <v>21</v>
      </c>
      <c r="I341" s="1" t="s">
        <v>22</v>
      </c>
      <c r="J341" t="str">
        <f t="shared" si="5"/>
        <v>No Returns Applicable?</v>
      </c>
      <c r="K341" s="1" t="s">
        <v>56</v>
      </c>
      <c r="L341" s="2">
        <v>249</v>
      </c>
      <c r="M341" s="2">
        <v>99</v>
      </c>
      <c r="N341" s="2">
        <v>60</v>
      </c>
      <c r="O341">
        <v>2.7</v>
      </c>
    </row>
    <row r="342" spans="1:15" x14ac:dyDescent="0.3">
      <c r="A342" s="1" t="s">
        <v>528</v>
      </c>
      <c r="B342" s="1" t="s">
        <v>218</v>
      </c>
      <c r="C342" s="1" t="s">
        <v>17</v>
      </c>
      <c r="D342" s="1" t="s">
        <v>18</v>
      </c>
      <c r="E342" s="1" t="s">
        <v>19</v>
      </c>
      <c r="F342" s="1" t="s">
        <v>20</v>
      </c>
      <c r="G342" s="1" t="s">
        <v>32</v>
      </c>
      <c r="H342" s="1" t="s">
        <v>21</v>
      </c>
      <c r="I342" s="1" t="s">
        <v>33</v>
      </c>
      <c r="J342" t="str">
        <f t="shared" si="5"/>
        <v>No Returns Applicable?</v>
      </c>
      <c r="K342" s="1" t="s">
        <v>56</v>
      </c>
      <c r="L342" s="2">
        <v>399</v>
      </c>
      <c r="M342" s="2">
        <v>99</v>
      </c>
      <c r="N342" s="2">
        <v>75</v>
      </c>
      <c r="O342">
        <v>3.2</v>
      </c>
    </row>
    <row r="343" spans="1:15" x14ac:dyDescent="0.3">
      <c r="A343" s="1" t="s">
        <v>529</v>
      </c>
      <c r="B343" s="1" t="s">
        <v>155</v>
      </c>
      <c r="C343" s="1" t="s">
        <v>17</v>
      </c>
      <c r="D343" s="1" t="s">
        <v>18</v>
      </c>
      <c r="E343" s="1" t="s">
        <v>19</v>
      </c>
      <c r="F343" s="1" t="s">
        <v>20</v>
      </c>
      <c r="G343" s="1" t="s">
        <v>32</v>
      </c>
      <c r="H343" s="1" t="s">
        <v>21</v>
      </c>
      <c r="I343" s="1" t="s">
        <v>22</v>
      </c>
      <c r="J343" t="str">
        <f t="shared" si="5"/>
        <v>No Returns Applicable?</v>
      </c>
      <c r="K343" s="1" t="s">
        <v>56</v>
      </c>
      <c r="L343" s="2">
        <v>349</v>
      </c>
      <c r="M343" s="2">
        <v>109</v>
      </c>
      <c r="N343" s="2">
        <v>68</v>
      </c>
      <c r="O343">
        <v>2.7</v>
      </c>
    </row>
    <row r="344" spans="1:15" x14ac:dyDescent="0.3">
      <c r="A344" s="1" t="s">
        <v>530</v>
      </c>
      <c r="B344" s="1" t="s">
        <v>118</v>
      </c>
      <c r="C344" s="1" t="s">
        <v>98</v>
      </c>
      <c r="D344" s="1" t="s">
        <v>27</v>
      </c>
      <c r="E344" s="1" t="s">
        <v>19</v>
      </c>
      <c r="F344" s="1" t="s">
        <v>20</v>
      </c>
      <c r="G344" s="1" t="s">
        <v>32</v>
      </c>
      <c r="H344" s="1" t="s">
        <v>21</v>
      </c>
      <c r="I344" s="1" t="s">
        <v>22</v>
      </c>
      <c r="J344" t="str">
        <f t="shared" si="5"/>
        <v>No Returns Applicable?</v>
      </c>
      <c r="K344" s="1" t="s">
        <v>122</v>
      </c>
      <c r="L344" s="2">
        <v>599</v>
      </c>
      <c r="M344" s="2">
        <v>349</v>
      </c>
      <c r="N344" s="2">
        <v>41</v>
      </c>
      <c r="O344">
        <v>4.3</v>
      </c>
    </row>
    <row r="345" spans="1:15" x14ac:dyDescent="0.3">
      <c r="A345" s="1" t="s">
        <v>531</v>
      </c>
      <c r="B345" s="1" t="s">
        <v>312</v>
      </c>
      <c r="C345" s="1" t="s">
        <v>40</v>
      </c>
      <c r="D345" s="1" t="s">
        <v>41</v>
      </c>
      <c r="E345" s="1" t="s">
        <v>19</v>
      </c>
      <c r="F345" s="1" t="s">
        <v>31</v>
      </c>
      <c r="G345" s="1" t="s">
        <v>32</v>
      </c>
      <c r="H345" s="1" t="s">
        <v>21</v>
      </c>
      <c r="I345" s="1" t="s">
        <v>22</v>
      </c>
      <c r="J345" t="str">
        <f t="shared" si="5"/>
        <v>No Returns Applicable?</v>
      </c>
      <c r="K345" s="1" t="s">
        <v>56</v>
      </c>
      <c r="L345" s="2">
        <v>320</v>
      </c>
      <c r="M345" s="2">
        <v>123</v>
      </c>
      <c r="N345" s="2">
        <v>61</v>
      </c>
      <c r="O345">
        <v>3.4</v>
      </c>
    </row>
    <row r="346" spans="1:15" x14ac:dyDescent="0.3">
      <c r="A346" s="1" t="s">
        <v>532</v>
      </c>
      <c r="B346" s="1" t="s">
        <v>195</v>
      </c>
      <c r="C346" s="1" t="s">
        <v>17</v>
      </c>
      <c r="D346" s="1" t="s">
        <v>18</v>
      </c>
      <c r="E346" s="1" t="s">
        <v>19</v>
      </c>
      <c r="F346" s="1" t="s">
        <v>20</v>
      </c>
      <c r="G346" s="1" t="s">
        <v>32</v>
      </c>
      <c r="H346" s="1" t="s">
        <v>21</v>
      </c>
      <c r="I346" s="1" t="s">
        <v>22</v>
      </c>
      <c r="J346" t="str">
        <f t="shared" si="5"/>
        <v>No Returns Applicable?</v>
      </c>
      <c r="K346" s="1" t="s">
        <v>56</v>
      </c>
      <c r="L346" s="2">
        <v>249</v>
      </c>
      <c r="M346" s="2">
        <v>99</v>
      </c>
      <c r="N346" s="2">
        <v>60</v>
      </c>
      <c r="O346">
        <v>3.2</v>
      </c>
    </row>
    <row r="347" spans="1:15" x14ac:dyDescent="0.3">
      <c r="A347" s="1" t="s">
        <v>533</v>
      </c>
      <c r="B347" s="1" t="s">
        <v>54</v>
      </c>
      <c r="C347" s="1" t="s">
        <v>40</v>
      </c>
      <c r="D347" s="1" t="s">
        <v>18</v>
      </c>
      <c r="E347" s="1" t="s">
        <v>19</v>
      </c>
      <c r="F347" s="1" t="s">
        <v>20</v>
      </c>
      <c r="G347" s="1" t="s">
        <v>32</v>
      </c>
      <c r="H347" s="1" t="s">
        <v>21</v>
      </c>
      <c r="I347" s="1" t="s">
        <v>33</v>
      </c>
      <c r="J347" t="str">
        <f t="shared" si="5"/>
        <v>No Returns Applicable?</v>
      </c>
      <c r="K347" s="1" t="s">
        <v>56</v>
      </c>
      <c r="L347" s="2">
        <v>399</v>
      </c>
      <c r="M347" s="2">
        <v>99</v>
      </c>
      <c r="N347" s="2">
        <v>75</v>
      </c>
      <c r="O347">
        <v>2</v>
      </c>
    </row>
    <row r="348" spans="1:15" x14ac:dyDescent="0.3">
      <c r="A348" s="1" t="s">
        <v>534</v>
      </c>
      <c r="B348" s="1" t="s">
        <v>111</v>
      </c>
      <c r="C348" s="1" t="s">
        <v>52</v>
      </c>
      <c r="D348" s="1" t="s">
        <v>41</v>
      </c>
      <c r="E348" s="1" t="s">
        <v>19</v>
      </c>
      <c r="F348" s="1" t="s">
        <v>31</v>
      </c>
      <c r="G348" s="1" t="s">
        <v>32</v>
      </c>
      <c r="H348" s="1" t="s">
        <v>21</v>
      </c>
      <c r="I348" s="1" t="s">
        <v>33</v>
      </c>
      <c r="J348" t="str">
        <f t="shared" si="5"/>
        <v>No Returns Applicable?</v>
      </c>
      <c r="K348" s="1" t="s">
        <v>34</v>
      </c>
      <c r="L348" s="2">
        <v>299</v>
      </c>
      <c r="M348" s="2">
        <v>109</v>
      </c>
      <c r="N348" s="2">
        <v>63</v>
      </c>
      <c r="O348">
        <v>3.2</v>
      </c>
    </row>
    <row r="349" spans="1:15" x14ac:dyDescent="0.3">
      <c r="A349" s="1" t="s">
        <v>535</v>
      </c>
      <c r="B349" s="1" t="s">
        <v>45</v>
      </c>
      <c r="C349" s="1" t="s">
        <v>143</v>
      </c>
      <c r="D349" s="1" t="s">
        <v>41</v>
      </c>
      <c r="E349" s="1" t="s">
        <v>19</v>
      </c>
      <c r="F349" s="1" t="s">
        <v>31</v>
      </c>
      <c r="G349" s="1" t="s">
        <v>32</v>
      </c>
      <c r="H349" s="1" t="s">
        <v>21</v>
      </c>
      <c r="I349" s="1" t="s">
        <v>22</v>
      </c>
      <c r="J349" t="str">
        <f t="shared" si="5"/>
        <v>No Returns Applicable?</v>
      </c>
      <c r="K349" s="1" t="s">
        <v>284</v>
      </c>
      <c r="L349" s="2">
        <v>399</v>
      </c>
      <c r="M349" s="2">
        <v>143</v>
      </c>
      <c r="N349" s="2">
        <v>64</v>
      </c>
      <c r="O349">
        <v>4</v>
      </c>
    </row>
    <row r="350" spans="1:15" x14ac:dyDescent="0.3">
      <c r="A350" s="1" t="s">
        <v>536</v>
      </c>
      <c r="B350" s="1" t="s">
        <v>195</v>
      </c>
      <c r="C350" s="1" t="s">
        <v>17</v>
      </c>
      <c r="D350" s="1" t="s">
        <v>18</v>
      </c>
      <c r="E350" s="1" t="s">
        <v>19</v>
      </c>
      <c r="F350" s="1" t="s">
        <v>20</v>
      </c>
      <c r="G350" s="1" t="s">
        <v>32</v>
      </c>
      <c r="H350" s="1" t="s">
        <v>21</v>
      </c>
      <c r="I350" s="1" t="s">
        <v>22</v>
      </c>
      <c r="J350" t="str">
        <f t="shared" si="5"/>
        <v>No Returns Applicable?</v>
      </c>
      <c r="K350" s="1" t="s">
        <v>56</v>
      </c>
      <c r="L350" s="2">
        <v>299</v>
      </c>
      <c r="M350" s="2">
        <v>99</v>
      </c>
      <c r="N350" s="2">
        <v>66</v>
      </c>
      <c r="O350">
        <v>3.3</v>
      </c>
    </row>
    <row r="351" spans="1:15" x14ac:dyDescent="0.3">
      <c r="A351" s="1" t="s">
        <v>537</v>
      </c>
      <c r="B351" s="1" t="s">
        <v>45</v>
      </c>
      <c r="C351" s="1" t="s">
        <v>143</v>
      </c>
      <c r="D351" s="1" t="s">
        <v>18</v>
      </c>
      <c r="E351" s="1" t="s">
        <v>19</v>
      </c>
      <c r="F351" s="1" t="s">
        <v>31</v>
      </c>
      <c r="G351" s="1" t="s">
        <v>32</v>
      </c>
      <c r="H351" s="1" t="s">
        <v>21</v>
      </c>
      <c r="I351" s="1" t="s">
        <v>22</v>
      </c>
      <c r="J351" t="str">
        <f t="shared" si="5"/>
        <v>No Returns Applicable?</v>
      </c>
      <c r="K351" s="1" t="s">
        <v>538</v>
      </c>
      <c r="L351" s="2">
        <v>505</v>
      </c>
      <c r="M351" s="2">
        <v>149</v>
      </c>
      <c r="N351" s="2">
        <v>70</v>
      </c>
      <c r="O351">
        <v>3.3</v>
      </c>
    </row>
    <row r="352" spans="1:15" x14ac:dyDescent="0.3">
      <c r="A352" s="1" t="s">
        <v>539</v>
      </c>
      <c r="B352" s="1" t="s">
        <v>540</v>
      </c>
      <c r="C352" s="1" t="s">
        <v>209</v>
      </c>
      <c r="D352" s="1" t="s">
        <v>18</v>
      </c>
      <c r="E352" s="1" t="s">
        <v>19</v>
      </c>
      <c r="F352" s="1" t="s">
        <v>31</v>
      </c>
      <c r="G352" s="1" t="s">
        <v>32</v>
      </c>
      <c r="H352" s="1" t="s">
        <v>21</v>
      </c>
      <c r="I352" s="1" t="s">
        <v>22</v>
      </c>
      <c r="J352" t="str">
        <f t="shared" si="5"/>
        <v>No Returns Applicable?</v>
      </c>
      <c r="K352" s="1" t="s">
        <v>71</v>
      </c>
      <c r="L352" s="2">
        <v>799</v>
      </c>
      <c r="M352" s="2">
        <v>250</v>
      </c>
      <c r="N352" s="2">
        <v>68</v>
      </c>
      <c r="O352">
        <v>3.2</v>
      </c>
    </row>
    <row r="353" spans="1:15" x14ac:dyDescent="0.3">
      <c r="A353" s="1" t="s">
        <v>541</v>
      </c>
      <c r="B353" s="1" t="s">
        <v>45</v>
      </c>
      <c r="C353" s="1" t="s">
        <v>143</v>
      </c>
      <c r="D353" s="1" t="s">
        <v>18</v>
      </c>
      <c r="E353" s="1" t="s">
        <v>19</v>
      </c>
      <c r="F353" s="1" t="s">
        <v>20</v>
      </c>
      <c r="G353" s="1" t="s">
        <v>32</v>
      </c>
      <c r="H353" s="1" t="s">
        <v>204</v>
      </c>
      <c r="I353" s="1" t="s">
        <v>22</v>
      </c>
      <c r="J353" t="str">
        <f t="shared" si="5"/>
        <v>No Returns Applicable?</v>
      </c>
      <c r="K353" s="1" t="s">
        <v>542</v>
      </c>
      <c r="L353" s="2">
        <v>1199</v>
      </c>
      <c r="M353" s="2">
        <v>337</v>
      </c>
      <c r="N353" s="2">
        <v>71</v>
      </c>
      <c r="O353">
        <v>3.4</v>
      </c>
    </row>
    <row r="354" spans="1:15" x14ac:dyDescent="0.3">
      <c r="A354" s="1" t="s">
        <v>543</v>
      </c>
      <c r="B354" s="1" t="s">
        <v>544</v>
      </c>
      <c r="C354" s="1" t="s">
        <v>17</v>
      </c>
      <c r="D354" s="1" t="s">
        <v>27</v>
      </c>
      <c r="E354" s="1" t="s">
        <v>19</v>
      </c>
      <c r="F354" s="1" t="s">
        <v>20</v>
      </c>
      <c r="G354" s="1" t="s">
        <v>32</v>
      </c>
      <c r="H354" s="1" t="s">
        <v>21</v>
      </c>
      <c r="I354" s="1" t="s">
        <v>22</v>
      </c>
      <c r="J354" t="str">
        <f t="shared" si="5"/>
        <v>No Returns Applicable?</v>
      </c>
      <c r="K354" s="1" t="s">
        <v>122</v>
      </c>
      <c r="L354" s="2">
        <v>599</v>
      </c>
      <c r="M354" s="2">
        <v>349</v>
      </c>
      <c r="N354" s="2">
        <v>41</v>
      </c>
      <c r="O354">
        <v>4</v>
      </c>
    </row>
    <row r="355" spans="1:15" x14ac:dyDescent="0.3">
      <c r="A355" s="1" t="s">
        <v>545</v>
      </c>
      <c r="B355" s="1" t="s">
        <v>546</v>
      </c>
      <c r="C355" s="1" t="s">
        <v>52</v>
      </c>
      <c r="D355" s="1" t="s">
        <v>18</v>
      </c>
      <c r="E355" s="1" t="s">
        <v>19</v>
      </c>
      <c r="F355" s="1" t="s">
        <v>31</v>
      </c>
      <c r="G355" s="1" t="s">
        <v>32</v>
      </c>
      <c r="H355" s="1" t="s">
        <v>21</v>
      </c>
      <c r="I355" s="1" t="s">
        <v>22</v>
      </c>
      <c r="J355" t="str">
        <f t="shared" si="5"/>
        <v>No Returns Applicable?</v>
      </c>
      <c r="K355" s="1" t="s">
        <v>92</v>
      </c>
      <c r="L355" s="2">
        <v>449</v>
      </c>
      <c r="M355" s="2">
        <v>159</v>
      </c>
      <c r="N355" s="2">
        <v>64</v>
      </c>
      <c r="O355">
        <v>3.2</v>
      </c>
    </row>
    <row r="356" spans="1:15" x14ac:dyDescent="0.3">
      <c r="A356" s="1" t="s">
        <v>547</v>
      </c>
      <c r="B356" s="1" t="s">
        <v>54</v>
      </c>
      <c r="C356" s="1" t="s">
        <v>52</v>
      </c>
      <c r="D356" s="1" t="s">
        <v>18</v>
      </c>
      <c r="E356" s="1" t="s">
        <v>19</v>
      </c>
      <c r="F356" s="1" t="s">
        <v>20</v>
      </c>
      <c r="G356" s="1" t="s">
        <v>32</v>
      </c>
      <c r="H356" s="1" t="s">
        <v>21</v>
      </c>
      <c r="I356" s="1" t="s">
        <v>22</v>
      </c>
      <c r="J356" t="str">
        <f t="shared" si="5"/>
        <v>No Returns Applicable?</v>
      </c>
      <c r="K356" s="1" t="s">
        <v>56</v>
      </c>
      <c r="L356" s="2">
        <v>399</v>
      </c>
      <c r="M356" s="2">
        <v>99</v>
      </c>
      <c r="N356" s="2">
        <v>75</v>
      </c>
      <c r="O356">
        <v>2.4</v>
      </c>
    </row>
    <row r="357" spans="1:15" x14ac:dyDescent="0.3">
      <c r="A357" s="1" t="s">
        <v>548</v>
      </c>
      <c r="B357" s="1" t="s">
        <v>195</v>
      </c>
      <c r="C357" s="1" t="s">
        <v>17</v>
      </c>
      <c r="D357" s="1" t="s">
        <v>18</v>
      </c>
      <c r="E357" s="1" t="s">
        <v>19</v>
      </c>
      <c r="F357" s="1" t="s">
        <v>20</v>
      </c>
      <c r="G357" s="1" t="s">
        <v>32</v>
      </c>
      <c r="H357" s="1" t="s">
        <v>21</v>
      </c>
      <c r="I357" s="1" t="s">
        <v>22</v>
      </c>
      <c r="J357" t="str">
        <f t="shared" si="5"/>
        <v>No Returns Applicable?</v>
      </c>
      <c r="K357" s="1" t="s">
        <v>56</v>
      </c>
      <c r="L357" s="2">
        <v>299</v>
      </c>
      <c r="M357" s="2">
        <v>99</v>
      </c>
      <c r="N357" s="2">
        <v>66</v>
      </c>
      <c r="O357">
        <v>3.2</v>
      </c>
    </row>
    <row r="358" spans="1:15" x14ac:dyDescent="0.3">
      <c r="A358" s="1" t="s">
        <v>549</v>
      </c>
      <c r="B358" s="1" t="s">
        <v>54</v>
      </c>
      <c r="C358" s="1" t="s">
        <v>52</v>
      </c>
      <c r="D358" s="1" t="s">
        <v>18</v>
      </c>
      <c r="E358" s="1" t="s">
        <v>19</v>
      </c>
      <c r="F358" s="1" t="s">
        <v>20</v>
      </c>
      <c r="G358" s="1" t="s">
        <v>32</v>
      </c>
      <c r="H358" s="1" t="s">
        <v>55</v>
      </c>
      <c r="I358" s="1" t="s">
        <v>22</v>
      </c>
      <c r="J358" t="str">
        <f t="shared" si="5"/>
        <v>No Returns Applicable?</v>
      </c>
      <c r="K358" s="1" t="s">
        <v>56</v>
      </c>
      <c r="L358" s="2">
        <v>999</v>
      </c>
      <c r="M358" s="2">
        <v>109</v>
      </c>
      <c r="N358" s="2">
        <v>89</v>
      </c>
      <c r="O358">
        <v>3.2</v>
      </c>
    </row>
    <row r="359" spans="1:15" x14ac:dyDescent="0.3">
      <c r="A359" s="1" t="s">
        <v>550</v>
      </c>
      <c r="B359" s="1" t="s">
        <v>54</v>
      </c>
      <c r="C359" s="1" t="s">
        <v>52</v>
      </c>
      <c r="D359" s="1" t="s">
        <v>18</v>
      </c>
      <c r="E359" s="1" t="s">
        <v>19</v>
      </c>
      <c r="F359" s="1" t="s">
        <v>20</v>
      </c>
      <c r="G359" s="1" t="s">
        <v>32</v>
      </c>
      <c r="H359" s="1" t="s">
        <v>21</v>
      </c>
      <c r="I359" s="1" t="s">
        <v>22</v>
      </c>
      <c r="J359" t="str">
        <f t="shared" si="5"/>
        <v>No Returns Applicable?</v>
      </c>
      <c r="K359" s="1" t="s">
        <v>56</v>
      </c>
      <c r="L359" s="2">
        <v>399</v>
      </c>
      <c r="M359" s="2">
        <v>99</v>
      </c>
      <c r="N359" s="2">
        <v>75</v>
      </c>
      <c r="O359">
        <v>3</v>
      </c>
    </row>
    <row r="360" spans="1:15" x14ac:dyDescent="0.3">
      <c r="A360" s="1" t="s">
        <v>551</v>
      </c>
      <c r="B360" s="1" t="s">
        <v>218</v>
      </c>
      <c r="C360" s="1" t="s">
        <v>64</v>
      </c>
      <c r="D360" s="1" t="s">
        <v>41</v>
      </c>
      <c r="E360" s="1" t="s">
        <v>19</v>
      </c>
      <c r="F360" s="1" t="s">
        <v>31</v>
      </c>
      <c r="G360" s="1" t="s">
        <v>32</v>
      </c>
      <c r="H360" s="1" t="s">
        <v>21</v>
      </c>
      <c r="I360" s="1" t="s">
        <v>22</v>
      </c>
      <c r="J360" t="str">
        <f t="shared" si="5"/>
        <v>No Returns Applicable?</v>
      </c>
      <c r="K360" s="1" t="s">
        <v>122</v>
      </c>
      <c r="L360" s="2">
        <v>495</v>
      </c>
      <c r="M360" s="2">
        <v>329</v>
      </c>
      <c r="N360" s="2">
        <v>33</v>
      </c>
      <c r="O360">
        <v>4.0999999999999996</v>
      </c>
    </row>
    <row r="361" spans="1:15" x14ac:dyDescent="0.3">
      <c r="A361" s="1" t="s">
        <v>552</v>
      </c>
      <c r="B361" s="1" t="s">
        <v>347</v>
      </c>
      <c r="C361" s="1" t="s">
        <v>223</v>
      </c>
      <c r="D361" s="1" t="s">
        <v>41</v>
      </c>
      <c r="E361" s="1" t="s">
        <v>19</v>
      </c>
      <c r="F361" s="1" t="s">
        <v>31</v>
      </c>
      <c r="G361" s="1" t="s">
        <v>32</v>
      </c>
      <c r="H361" s="1" t="s">
        <v>21</v>
      </c>
      <c r="I361" s="1" t="s">
        <v>33</v>
      </c>
      <c r="J361" t="str">
        <f t="shared" si="5"/>
        <v>No Returns Applicable?</v>
      </c>
      <c r="K361" s="1" t="s">
        <v>229</v>
      </c>
      <c r="L361" s="2">
        <v>379</v>
      </c>
      <c r="M361" s="2">
        <v>147</v>
      </c>
      <c r="N361" s="2">
        <v>61</v>
      </c>
      <c r="O361">
        <v>3.2</v>
      </c>
    </row>
    <row r="362" spans="1:15" x14ac:dyDescent="0.3">
      <c r="A362" s="1" t="s">
        <v>553</v>
      </c>
      <c r="B362" s="1" t="s">
        <v>114</v>
      </c>
      <c r="C362" s="1" t="s">
        <v>64</v>
      </c>
      <c r="D362" s="1" t="s">
        <v>41</v>
      </c>
      <c r="E362" s="1" t="s">
        <v>19</v>
      </c>
      <c r="F362" s="1" t="s">
        <v>31</v>
      </c>
      <c r="G362" s="1" t="s">
        <v>32</v>
      </c>
      <c r="H362" s="1" t="s">
        <v>21</v>
      </c>
      <c r="I362" s="1" t="s">
        <v>22</v>
      </c>
      <c r="J362" t="str">
        <f t="shared" si="5"/>
        <v>No Returns Applicable?</v>
      </c>
      <c r="K362" s="1" t="s">
        <v>227</v>
      </c>
      <c r="L362" s="2">
        <v>399</v>
      </c>
      <c r="M362" s="2">
        <v>249</v>
      </c>
      <c r="N362" s="2">
        <v>37</v>
      </c>
      <c r="O362">
        <v>3.2</v>
      </c>
    </row>
    <row r="363" spans="1:15" x14ac:dyDescent="0.3">
      <c r="A363" s="1" t="s">
        <v>554</v>
      </c>
      <c r="B363" s="1" t="s">
        <v>437</v>
      </c>
      <c r="C363" s="1" t="s">
        <v>52</v>
      </c>
      <c r="D363" s="1" t="s">
        <v>18</v>
      </c>
      <c r="E363" s="1" t="s">
        <v>19</v>
      </c>
      <c r="F363" s="1" t="s">
        <v>31</v>
      </c>
      <c r="G363" s="1" t="s">
        <v>32</v>
      </c>
      <c r="H363" s="1" t="s">
        <v>21</v>
      </c>
      <c r="I363" s="1" t="s">
        <v>22</v>
      </c>
      <c r="J363" t="str">
        <f t="shared" si="5"/>
        <v>No Returns Applicable?</v>
      </c>
      <c r="K363" s="1" t="s">
        <v>538</v>
      </c>
      <c r="L363" s="2">
        <v>899</v>
      </c>
      <c r="M363" s="2">
        <v>165</v>
      </c>
      <c r="N363" s="2">
        <v>81</v>
      </c>
      <c r="O363">
        <v>3.2</v>
      </c>
    </row>
    <row r="364" spans="1:15" x14ac:dyDescent="0.3">
      <c r="A364" s="1" t="s">
        <v>555</v>
      </c>
      <c r="B364" s="1" t="s">
        <v>164</v>
      </c>
      <c r="C364" s="1" t="s">
        <v>17</v>
      </c>
      <c r="D364" s="1" t="s">
        <v>27</v>
      </c>
      <c r="E364" s="1" t="s">
        <v>19</v>
      </c>
      <c r="F364" s="1" t="s">
        <v>20</v>
      </c>
      <c r="G364" s="1" t="s">
        <v>32</v>
      </c>
      <c r="H364" s="1" t="s">
        <v>21</v>
      </c>
      <c r="I364" s="1" t="s">
        <v>22</v>
      </c>
      <c r="J364" t="str">
        <f t="shared" si="5"/>
        <v>No Returns Applicable?</v>
      </c>
      <c r="K364" s="1" t="s">
        <v>122</v>
      </c>
      <c r="L364" s="2">
        <v>1099</v>
      </c>
      <c r="M364" s="2">
        <v>995</v>
      </c>
      <c r="N364" s="2">
        <v>9</v>
      </c>
      <c r="O364">
        <v>2.2999999999999998</v>
      </c>
    </row>
    <row r="365" spans="1:15" x14ac:dyDescent="0.3">
      <c r="A365" s="1" t="s">
        <v>556</v>
      </c>
      <c r="B365" s="1" t="s">
        <v>202</v>
      </c>
      <c r="C365" s="1" t="s">
        <v>17</v>
      </c>
      <c r="D365" s="1" t="s">
        <v>27</v>
      </c>
      <c r="E365" s="1" t="s">
        <v>19</v>
      </c>
      <c r="F365" s="1" t="s">
        <v>20</v>
      </c>
      <c r="G365" s="1" t="s">
        <v>32</v>
      </c>
      <c r="H365" s="1" t="s">
        <v>21</v>
      </c>
      <c r="I365" s="1" t="s">
        <v>22</v>
      </c>
      <c r="J365" t="str">
        <f t="shared" si="5"/>
        <v>No Returns Applicable?</v>
      </c>
      <c r="K365" s="1" t="s">
        <v>122</v>
      </c>
      <c r="L365" s="2">
        <v>799</v>
      </c>
      <c r="M365" s="2">
        <v>549</v>
      </c>
      <c r="N365" s="2">
        <v>31</v>
      </c>
      <c r="O365">
        <v>3.2</v>
      </c>
    </row>
    <row r="366" spans="1:15" x14ac:dyDescent="0.3">
      <c r="A366" s="1" t="s">
        <v>557</v>
      </c>
      <c r="B366" s="1" t="s">
        <v>321</v>
      </c>
      <c r="C366" s="1" t="s">
        <v>17</v>
      </c>
      <c r="D366" s="1" t="s">
        <v>41</v>
      </c>
      <c r="E366" s="1" t="s">
        <v>19</v>
      </c>
      <c r="F366" s="1" t="s">
        <v>31</v>
      </c>
      <c r="G366" s="1" t="s">
        <v>32</v>
      </c>
      <c r="H366" s="1" t="s">
        <v>204</v>
      </c>
      <c r="I366" s="1" t="s">
        <v>22</v>
      </c>
      <c r="J366" t="str">
        <f t="shared" si="5"/>
        <v>No Returns Applicable?</v>
      </c>
      <c r="K366" s="1" t="s">
        <v>56</v>
      </c>
      <c r="L366" s="2">
        <v>799</v>
      </c>
      <c r="M366" s="2">
        <v>140</v>
      </c>
      <c r="N366" s="2">
        <v>82</v>
      </c>
      <c r="O366">
        <v>3.6</v>
      </c>
    </row>
    <row r="367" spans="1:15" x14ac:dyDescent="0.3">
      <c r="A367" s="1" t="s">
        <v>558</v>
      </c>
      <c r="B367" s="1" t="s">
        <v>179</v>
      </c>
      <c r="C367" s="1" t="s">
        <v>17</v>
      </c>
      <c r="D367" s="1" t="s">
        <v>18</v>
      </c>
      <c r="E367" s="1" t="s">
        <v>19</v>
      </c>
      <c r="F367" s="1" t="s">
        <v>20</v>
      </c>
      <c r="G367" s="1" t="s">
        <v>32</v>
      </c>
      <c r="H367" s="1" t="s">
        <v>21</v>
      </c>
      <c r="I367" s="1" t="s">
        <v>22</v>
      </c>
      <c r="J367" t="str">
        <f t="shared" si="5"/>
        <v>No Returns Applicable?</v>
      </c>
      <c r="K367" s="1" t="s">
        <v>559</v>
      </c>
      <c r="L367" s="2">
        <v>349</v>
      </c>
      <c r="M367" s="2">
        <v>211</v>
      </c>
      <c r="N367" s="2">
        <v>39</v>
      </c>
      <c r="O367">
        <v>4.0999999999999996</v>
      </c>
    </row>
    <row r="368" spans="1:15" x14ac:dyDescent="0.3">
      <c r="A368" s="1" t="s">
        <v>560</v>
      </c>
      <c r="B368" s="1" t="s">
        <v>45</v>
      </c>
      <c r="C368" s="1" t="s">
        <v>143</v>
      </c>
      <c r="D368" s="1" t="s">
        <v>41</v>
      </c>
      <c r="E368" s="1" t="s">
        <v>19</v>
      </c>
      <c r="F368" s="1" t="s">
        <v>31</v>
      </c>
      <c r="G368" s="1" t="s">
        <v>32</v>
      </c>
      <c r="H368" s="1" t="s">
        <v>21</v>
      </c>
      <c r="I368" s="1" t="s">
        <v>22</v>
      </c>
      <c r="J368" t="str">
        <f t="shared" si="5"/>
        <v>No Returns Applicable?</v>
      </c>
      <c r="K368" s="1" t="s">
        <v>561</v>
      </c>
      <c r="L368" s="2">
        <v>399</v>
      </c>
      <c r="M368" s="2">
        <v>148</v>
      </c>
      <c r="N368" s="2">
        <v>62</v>
      </c>
      <c r="O368">
        <v>2.8</v>
      </c>
    </row>
    <row r="369" spans="1:15" x14ac:dyDescent="0.3">
      <c r="A369" s="1" t="s">
        <v>562</v>
      </c>
      <c r="B369" s="1" t="s">
        <v>54</v>
      </c>
      <c r="C369" s="1" t="s">
        <v>52</v>
      </c>
      <c r="D369" s="1" t="s">
        <v>18</v>
      </c>
      <c r="E369" s="1" t="s">
        <v>19</v>
      </c>
      <c r="F369" s="1" t="s">
        <v>20</v>
      </c>
      <c r="G369" s="1" t="s">
        <v>32</v>
      </c>
      <c r="H369" s="1" t="s">
        <v>55</v>
      </c>
      <c r="I369" s="1" t="s">
        <v>22</v>
      </c>
      <c r="J369" t="str">
        <f t="shared" si="5"/>
        <v>No Returns Applicable?</v>
      </c>
      <c r="K369" s="1" t="s">
        <v>56</v>
      </c>
      <c r="L369" s="2">
        <v>999</v>
      </c>
      <c r="M369" s="2">
        <v>109</v>
      </c>
      <c r="N369" s="2">
        <v>89</v>
      </c>
      <c r="O369">
        <v>3.2</v>
      </c>
    </row>
    <row r="370" spans="1:15" x14ac:dyDescent="0.3">
      <c r="A370" s="1" t="s">
        <v>563</v>
      </c>
      <c r="B370" s="1" t="s">
        <v>195</v>
      </c>
      <c r="C370" s="1" t="s">
        <v>52</v>
      </c>
      <c r="D370" s="1" t="s">
        <v>41</v>
      </c>
      <c r="E370" s="1" t="s">
        <v>19</v>
      </c>
      <c r="F370" s="1" t="s">
        <v>20</v>
      </c>
      <c r="G370" s="1" t="s">
        <v>32</v>
      </c>
      <c r="H370" s="1" t="s">
        <v>204</v>
      </c>
      <c r="I370" s="1" t="s">
        <v>22</v>
      </c>
      <c r="J370" t="str">
        <f t="shared" si="5"/>
        <v>No Returns Applicable?</v>
      </c>
      <c r="K370" s="1" t="s">
        <v>122</v>
      </c>
      <c r="L370" s="2">
        <v>999</v>
      </c>
      <c r="M370" s="2">
        <v>499</v>
      </c>
      <c r="N370" s="2">
        <v>50</v>
      </c>
      <c r="O370">
        <v>3.2</v>
      </c>
    </row>
    <row r="371" spans="1:15" x14ac:dyDescent="0.3">
      <c r="A371" s="1" t="s">
        <v>564</v>
      </c>
      <c r="B371" s="1" t="s">
        <v>213</v>
      </c>
      <c r="C371" s="1" t="s">
        <v>17</v>
      </c>
      <c r="D371" s="1" t="s">
        <v>18</v>
      </c>
      <c r="E371" s="1" t="s">
        <v>19</v>
      </c>
      <c r="F371" s="1" t="s">
        <v>20</v>
      </c>
      <c r="G371" s="1" t="s">
        <v>32</v>
      </c>
      <c r="H371" s="1" t="s">
        <v>21</v>
      </c>
      <c r="I371" s="1" t="s">
        <v>22</v>
      </c>
      <c r="J371" t="str">
        <f t="shared" si="5"/>
        <v>No Returns Applicable?</v>
      </c>
      <c r="K371" s="1" t="s">
        <v>122</v>
      </c>
      <c r="L371" s="2">
        <v>899</v>
      </c>
      <c r="M371" s="2">
        <v>599</v>
      </c>
      <c r="N371" s="2">
        <v>33</v>
      </c>
      <c r="O371">
        <v>4.3</v>
      </c>
    </row>
    <row r="372" spans="1:15" x14ac:dyDescent="0.3">
      <c r="A372" s="1" t="s">
        <v>565</v>
      </c>
      <c r="B372" s="1" t="s">
        <v>195</v>
      </c>
      <c r="C372" s="1" t="s">
        <v>17</v>
      </c>
      <c r="D372" s="1" t="s">
        <v>18</v>
      </c>
      <c r="E372" s="1" t="s">
        <v>19</v>
      </c>
      <c r="F372" s="1" t="s">
        <v>31</v>
      </c>
      <c r="G372" s="1" t="s">
        <v>32</v>
      </c>
      <c r="H372" s="1" t="s">
        <v>21</v>
      </c>
      <c r="I372" s="1" t="s">
        <v>22</v>
      </c>
      <c r="J372" t="str">
        <f t="shared" si="5"/>
        <v>No Returns Applicable?</v>
      </c>
      <c r="K372" s="1" t="s">
        <v>28</v>
      </c>
      <c r="L372" s="2">
        <v>220</v>
      </c>
      <c r="M372" s="2">
        <v>111</v>
      </c>
      <c r="N372" s="2">
        <v>49</v>
      </c>
      <c r="O372">
        <v>3.1</v>
      </c>
    </row>
    <row r="373" spans="1:15" x14ac:dyDescent="0.3">
      <c r="A373" s="1" t="s">
        <v>566</v>
      </c>
      <c r="B373" s="1" t="s">
        <v>155</v>
      </c>
      <c r="C373" s="1" t="s">
        <v>17</v>
      </c>
      <c r="D373" s="1" t="s">
        <v>18</v>
      </c>
      <c r="E373" s="1" t="s">
        <v>19</v>
      </c>
      <c r="F373" s="1" t="s">
        <v>20</v>
      </c>
      <c r="G373" s="1" t="s">
        <v>32</v>
      </c>
      <c r="H373" s="1" t="s">
        <v>21</v>
      </c>
      <c r="I373" s="1" t="s">
        <v>22</v>
      </c>
      <c r="J373" t="str">
        <f t="shared" si="5"/>
        <v>No Returns Applicable?</v>
      </c>
      <c r="K373" s="1" t="s">
        <v>56</v>
      </c>
      <c r="L373" s="2">
        <v>349</v>
      </c>
      <c r="M373" s="2">
        <v>109</v>
      </c>
      <c r="N373" s="2">
        <v>68</v>
      </c>
      <c r="O373">
        <v>3</v>
      </c>
    </row>
    <row r="374" spans="1:15" x14ac:dyDescent="0.3">
      <c r="A374" s="1" t="s">
        <v>567</v>
      </c>
      <c r="B374" s="1" t="s">
        <v>215</v>
      </c>
      <c r="C374" s="1" t="s">
        <v>17</v>
      </c>
      <c r="D374" s="1" t="s">
        <v>27</v>
      </c>
      <c r="E374" s="1" t="s">
        <v>19</v>
      </c>
      <c r="F374" s="1" t="s">
        <v>20</v>
      </c>
      <c r="G374" s="1" t="s">
        <v>32</v>
      </c>
      <c r="H374" s="1" t="s">
        <v>21</v>
      </c>
      <c r="I374" s="1" t="s">
        <v>22</v>
      </c>
      <c r="J374" t="str">
        <f t="shared" si="5"/>
        <v>No Returns Applicable?</v>
      </c>
      <c r="K374" s="1" t="s">
        <v>122</v>
      </c>
      <c r="L374" s="2">
        <v>632</v>
      </c>
      <c r="M374" s="2">
        <v>499</v>
      </c>
      <c r="N374" s="2">
        <v>59</v>
      </c>
      <c r="O374">
        <v>4.7</v>
      </c>
    </row>
    <row r="375" spans="1:15" x14ac:dyDescent="0.3">
      <c r="A375" s="1" t="s">
        <v>568</v>
      </c>
      <c r="B375" s="1" t="s">
        <v>220</v>
      </c>
      <c r="C375" s="1" t="s">
        <v>64</v>
      </c>
      <c r="D375" s="1" t="s">
        <v>41</v>
      </c>
      <c r="E375" s="1" t="s">
        <v>19</v>
      </c>
      <c r="F375" s="1" t="s">
        <v>20</v>
      </c>
      <c r="G375" s="1" t="s">
        <v>32</v>
      </c>
      <c r="H375" s="1" t="s">
        <v>46</v>
      </c>
      <c r="I375" s="1" t="s">
        <v>22</v>
      </c>
      <c r="J375" t="str">
        <f t="shared" si="5"/>
        <v>No Returns Applicable?</v>
      </c>
      <c r="K375" s="1" t="s">
        <v>122</v>
      </c>
      <c r="L375" s="2">
        <v>1599</v>
      </c>
      <c r="M375" s="2">
        <v>999</v>
      </c>
      <c r="N375" s="2">
        <v>37</v>
      </c>
      <c r="O375">
        <v>3.2</v>
      </c>
    </row>
    <row r="376" spans="1:15" x14ac:dyDescent="0.3">
      <c r="A376" s="1" t="s">
        <v>569</v>
      </c>
      <c r="B376" s="1" t="s">
        <v>179</v>
      </c>
      <c r="C376" s="1" t="s">
        <v>17</v>
      </c>
      <c r="D376" s="1" t="s">
        <v>18</v>
      </c>
      <c r="E376" s="1" t="s">
        <v>19</v>
      </c>
      <c r="F376" s="1" t="s">
        <v>20</v>
      </c>
      <c r="G376" s="1" t="s">
        <v>32</v>
      </c>
      <c r="H376" s="1" t="s">
        <v>21</v>
      </c>
      <c r="I376" s="1" t="s">
        <v>22</v>
      </c>
      <c r="J376" t="str">
        <f t="shared" si="5"/>
        <v>No Returns Applicable?</v>
      </c>
      <c r="K376" s="1" t="s">
        <v>56</v>
      </c>
      <c r="L376" s="2">
        <v>299</v>
      </c>
      <c r="M376" s="2">
        <v>99</v>
      </c>
      <c r="N376" s="2">
        <v>66</v>
      </c>
      <c r="O376">
        <v>3.2</v>
      </c>
    </row>
    <row r="377" spans="1:15" x14ac:dyDescent="0.3">
      <c r="A377" s="1" t="s">
        <v>570</v>
      </c>
      <c r="B377" s="1" t="s">
        <v>45</v>
      </c>
      <c r="C377" s="1" t="s">
        <v>143</v>
      </c>
      <c r="D377" s="1" t="s">
        <v>41</v>
      </c>
      <c r="E377" s="1" t="s">
        <v>19</v>
      </c>
      <c r="F377" s="1" t="s">
        <v>31</v>
      </c>
      <c r="G377" s="1" t="s">
        <v>32</v>
      </c>
      <c r="H377" s="1" t="s">
        <v>21</v>
      </c>
      <c r="I377" s="1" t="s">
        <v>22</v>
      </c>
      <c r="J377" t="str">
        <f t="shared" si="5"/>
        <v>No Returns Applicable?</v>
      </c>
      <c r="K377" s="1" t="s">
        <v>508</v>
      </c>
      <c r="L377" s="2">
        <v>599</v>
      </c>
      <c r="M377" s="2">
        <v>270</v>
      </c>
      <c r="N377" s="2">
        <v>54</v>
      </c>
      <c r="O377">
        <v>4.3</v>
      </c>
    </row>
    <row r="378" spans="1:15" x14ac:dyDescent="0.3">
      <c r="A378" s="1" t="s">
        <v>571</v>
      </c>
      <c r="B378" s="1" t="s">
        <v>155</v>
      </c>
      <c r="C378" s="1" t="s">
        <v>17</v>
      </c>
      <c r="D378" s="1" t="s">
        <v>18</v>
      </c>
      <c r="E378" s="1" t="s">
        <v>19</v>
      </c>
      <c r="F378" s="1" t="s">
        <v>20</v>
      </c>
      <c r="G378" s="1" t="s">
        <v>32</v>
      </c>
      <c r="H378" s="1" t="s">
        <v>21</v>
      </c>
      <c r="I378" s="1" t="s">
        <v>22</v>
      </c>
      <c r="J378" t="str">
        <f t="shared" si="5"/>
        <v>No Returns Applicable?</v>
      </c>
      <c r="K378" s="1" t="s">
        <v>56</v>
      </c>
      <c r="L378" s="2">
        <v>349</v>
      </c>
      <c r="M378" s="2">
        <v>109</v>
      </c>
      <c r="N378" s="2">
        <v>68</v>
      </c>
      <c r="O378">
        <v>3.4</v>
      </c>
    </row>
    <row r="379" spans="1:15" x14ac:dyDescent="0.3">
      <c r="A379" s="1" t="s">
        <v>572</v>
      </c>
      <c r="B379" s="1" t="s">
        <v>218</v>
      </c>
      <c r="C379" s="1" t="s">
        <v>223</v>
      </c>
      <c r="D379" s="1" t="s">
        <v>41</v>
      </c>
      <c r="E379" s="1" t="s">
        <v>19</v>
      </c>
      <c r="F379" s="1" t="s">
        <v>31</v>
      </c>
      <c r="G379" s="1" t="s">
        <v>32</v>
      </c>
      <c r="H379" s="1" t="s">
        <v>21</v>
      </c>
      <c r="I379" s="1" t="s">
        <v>22</v>
      </c>
      <c r="J379" t="str">
        <f t="shared" si="5"/>
        <v>No Returns Applicable?</v>
      </c>
      <c r="K379" s="1" t="s">
        <v>296</v>
      </c>
      <c r="L379" s="2">
        <v>999</v>
      </c>
      <c r="M379" s="2">
        <v>199</v>
      </c>
      <c r="N379" s="2">
        <v>80</v>
      </c>
      <c r="O379">
        <v>3.3</v>
      </c>
    </row>
    <row r="380" spans="1:15" x14ac:dyDescent="0.3">
      <c r="A380" s="1" t="s">
        <v>573</v>
      </c>
      <c r="B380" s="1" t="s">
        <v>231</v>
      </c>
      <c r="C380" s="1" t="s">
        <v>143</v>
      </c>
      <c r="D380" s="1" t="s">
        <v>27</v>
      </c>
      <c r="E380" s="1" t="s">
        <v>19</v>
      </c>
      <c r="F380" s="1" t="s">
        <v>31</v>
      </c>
      <c r="G380" s="1" t="s">
        <v>32</v>
      </c>
      <c r="H380" s="1" t="s">
        <v>21</v>
      </c>
      <c r="I380" s="1" t="s">
        <v>22</v>
      </c>
      <c r="J380" t="str">
        <f t="shared" si="5"/>
        <v>No Returns Applicable?</v>
      </c>
      <c r="K380" s="1" t="s">
        <v>122</v>
      </c>
      <c r="L380" s="2">
        <v>499</v>
      </c>
      <c r="M380" s="2">
        <v>349</v>
      </c>
      <c r="N380" s="2">
        <v>30</v>
      </c>
      <c r="O380">
        <v>4</v>
      </c>
    </row>
    <row r="381" spans="1:15" x14ac:dyDescent="0.3">
      <c r="A381" s="1" t="s">
        <v>574</v>
      </c>
      <c r="B381" s="1" t="s">
        <v>233</v>
      </c>
      <c r="C381" s="1" t="s">
        <v>17</v>
      </c>
      <c r="D381" s="1" t="s">
        <v>41</v>
      </c>
      <c r="E381" s="1" t="s">
        <v>19</v>
      </c>
      <c r="F381" s="1" t="s">
        <v>20</v>
      </c>
      <c r="G381" s="1" t="s">
        <v>32</v>
      </c>
      <c r="H381" s="1" t="s">
        <v>46</v>
      </c>
      <c r="I381" s="1" t="s">
        <v>22</v>
      </c>
      <c r="J381" t="str">
        <f t="shared" si="5"/>
        <v>No Returns Applicable?</v>
      </c>
      <c r="K381" s="1" t="s">
        <v>122</v>
      </c>
      <c r="L381" s="2">
        <v>1599</v>
      </c>
      <c r="M381" s="2">
        <v>999</v>
      </c>
      <c r="N381" s="2">
        <v>37</v>
      </c>
      <c r="O381">
        <v>3.2</v>
      </c>
    </row>
    <row r="382" spans="1:15" x14ac:dyDescent="0.3">
      <c r="A382" s="1" t="s">
        <v>575</v>
      </c>
      <c r="B382" s="1" t="s">
        <v>45</v>
      </c>
      <c r="C382" s="1" t="s">
        <v>143</v>
      </c>
      <c r="D382" s="1" t="s">
        <v>41</v>
      </c>
      <c r="E382" s="1" t="s">
        <v>19</v>
      </c>
      <c r="F382" s="1" t="s">
        <v>31</v>
      </c>
      <c r="G382" s="1" t="s">
        <v>32</v>
      </c>
      <c r="H382" s="1" t="s">
        <v>21</v>
      </c>
      <c r="I382" s="1" t="s">
        <v>22</v>
      </c>
      <c r="J382" t="str">
        <f t="shared" si="5"/>
        <v>No Returns Applicable?</v>
      </c>
      <c r="K382" s="1" t="s">
        <v>296</v>
      </c>
      <c r="L382" s="2">
        <v>849</v>
      </c>
      <c r="M382" s="2">
        <v>279</v>
      </c>
      <c r="N382" s="2">
        <v>67</v>
      </c>
      <c r="O382">
        <v>3.9</v>
      </c>
    </row>
    <row r="383" spans="1:15" x14ac:dyDescent="0.3">
      <c r="A383" s="1" t="s">
        <v>576</v>
      </c>
      <c r="B383" s="1" t="s">
        <v>437</v>
      </c>
      <c r="C383" s="1" t="s">
        <v>52</v>
      </c>
      <c r="D383" s="1" t="s">
        <v>18</v>
      </c>
      <c r="E383" s="1" t="s">
        <v>19</v>
      </c>
      <c r="F383" s="1" t="s">
        <v>31</v>
      </c>
      <c r="G383" s="1" t="s">
        <v>32</v>
      </c>
      <c r="H383" s="1" t="s">
        <v>21</v>
      </c>
      <c r="I383" s="1" t="s">
        <v>33</v>
      </c>
      <c r="J383" t="str">
        <f t="shared" si="5"/>
        <v>No Returns Applicable?</v>
      </c>
      <c r="K383" s="1" t="s">
        <v>438</v>
      </c>
      <c r="L383" s="2">
        <v>1499</v>
      </c>
      <c r="M383" s="2">
        <v>664</v>
      </c>
      <c r="N383" s="2">
        <v>55</v>
      </c>
      <c r="O383">
        <v>3.2</v>
      </c>
    </row>
    <row r="384" spans="1:15" x14ac:dyDescent="0.3">
      <c r="A384" s="1" t="s">
        <v>577</v>
      </c>
      <c r="B384" s="1" t="s">
        <v>246</v>
      </c>
      <c r="C384" s="1" t="s">
        <v>52</v>
      </c>
      <c r="D384" s="1" t="s">
        <v>18</v>
      </c>
      <c r="E384" s="1" t="s">
        <v>247</v>
      </c>
      <c r="F384" s="1" t="s">
        <v>20</v>
      </c>
      <c r="G384" s="1" t="s">
        <v>32</v>
      </c>
      <c r="H384" s="1" t="s">
        <v>46</v>
      </c>
      <c r="I384" s="1" t="s">
        <v>22</v>
      </c>
      <c r="J384" t="str">
        <f t="shared" si="5"/>
        <v>No Returns Applicable?</v>
      </c>
      <c r="K384" s="1" t="s">
        <v>248</v>
      </c>
      <c r="L384" s="2">
        <v>999</v>
      </c>
      <c r="M384" s="2">
        <v>299</v>
      </c>
      <c r="N384" s="2">
        <v>70</v>
      </c>
      <c r="O384">
        <v>3.2</v>
      </c>
    </row>
    <row r="385" spans="1:15" x14ac:dyDescent="0.3">
      <c r="A385" s="1" t="s">
        <v>578</v>
      </c>
      <c r="B385" s="1" t="s">
        <v>250</v>
      </c>
      <c r="C385" s="1" t="s">
        <v>52</v>
      </c>
      <c r="D385" s="1" t="s">
        <v>18</v>
      </c>
      <c r="E385" s="1" t="s">
        <v>247</v>
      </c>
      <c r="F385" s="1" t="s">
        <v>31</v>
      </c>
      <c r="G385" s="1" t="s">
        <v>32</v>
      </c>
      <c r="H385" s="1" t="s">
        <v>46</v>
      </c>
      <c r="I385" s="1" t="s">
        <v>22</v>
      </c>
      <c r="J385" t="str">
        <f t="shared" si="5"/>
        <v>No Returns Applicable?</v>
      </c>
      <c r="K385" s="1" t="s">
        <v>248</v>
      </c>
      <c r="L385" s="2">
        <v>599</v>
      </c>
      <c r="M385" s="2">
        <v>249</v>
      </c>
      <c r="N385" s="2">
        <v>58</v>
      </c>
      <c r="O385">
        <v>3.2</v>
      </c>
    </row>
    <row r="386" spans="1:15" x14ac:dyDescent="0.3">
      <c r="A386" s="1" t="s">
        <v>579</v>
      </c>
      <c r="B386" s="1" t="s">
        <v>580</v>
      </c>
      <c r="C386" s="1" t="s">
        <v>26</v>
      </c>
      <c r="D386" s="1" t="s">
        <v>18</v>
      </c>
      <c r="E386" s="1" t="s">
        <v>19</v>
      </c>
      <c r="F386" s="1" t="s">
        <v>20</v>
      </c>
      <c r="G386" s="1" t="s">
        <v>32</v>
      </c>
      <c r="H386" s="1" t="s">
        <v>21</v>
      </c>
      <c r="I386" s="1" t="s">
        <v>22</v>
      </c>
      <c r="J386" t="str">
        <f t="shared" ref="J386:J401" si="6">IF(B386="No Returns Applicable?","No Returns Applicable?","No Returns Applicable?")</f>
        <v>No Returns Applicable?</v>
      </c>
      <c r="K386" s="1" t="s">
        <v>56</v>
      </c>
      <c r="L386" s="2">
        <v>450</v>
      </c>
      <c r="M386" s="2">
        <v>140</v>
      </c>
      <c r="N386" s="2">
        <v>68</v>
      </c>
      <c r="O386">
        <v>4.2</v>
      </c>
    </row>
    <row r="387" spans="1:15" x14ac:dyDescent="0.3">
      <c r="A387" s="1" t="s">
        <v>581</v>
      </c>
      <c r="B387" s="1" t="s">
        <v>195</v>
      </c>
      <c r="C387" s="1" t="s">
        <v>17</v>
      </c>
      <c r="D387" s="1" t="s">
        <v>18</v>
      </c>
      <c r="E387" s="1" t="s">
        <v>19</v>
      </c>
      <c r="F387" s="1" t="s">
        <v>20</v>
      </c>
      <c r="G387" s="1" t="s">
        <v>32</v>
      </c>
      <c r="H387" s="1" t="s">
        <v>21</v>
      </c>
      <c r="I387" s="1" t="s">
        <v>22</v>
      </c>
      <c r="J387" t="str">
        <f t="shared" si="6"/>
        <v>No Returns Applicable?</v>
      </c>
      <c r="K387" s="1" t="s">
        <v>56</v>
      </c>
      <c r="L387" s="2">
        <v>199</v>
      </c>
      <c r="M387" s="2">
        <v>99</v>
      </c>
      <c r="N387" s="2">
        <v>50</v>
      </c>
      <c r="O387">
        <v>2.8</v>
      </c>
    </row>
    <row r="388" spans="1:15" x14ac:dyDescent="0.3">
      <c r="A388" s="1" t="s">
        <v>582</v>
      </c>
      <c r="B388" s="1" t="s">
        <v>45</v>
      </c>
      <c r="C388" s="1" t="s">
        <v>143</v>
      </c>
      <c r="D388" s="1" t="s">
        <v>41</v>
      </c>
      <c r="E388" s="1" t="s">
        <v>19</v>
      </c>
      <c r="F388" s="1" t="s">
        <v>31</v>
      </c>
      <c r="G388" s="1" t="s">
        <v>32</v>
      </c>
      <c r="H388" s="1" t="s">
        <v>21</v>
      </c>
      <c r="I388" s="1" t="s">
        <v>22</v>
      </c>
      <c r="J388" t="str">
        <f t="shared" si="6"/>
        <v>No Returns Applicable?</v>
      </c>
      <c r="K388" s="1" t="s">
        <v>542</v>
      </c>
      <c r="L388" s="2">
        <v>599</v>
      </c>
      <c r="M388" s="2">
        <v>215</v>
      </c>
      <c r="N388" s="2">
        <v>64</v>
      </c>
      <c r="O388">
        <v>3.6</v>
      </c>
    </row>
    <row r="389" spans="1:15" x14ac:dyDescent="0.3">
      <c r="A389" s="1" t="s">
        <v>583</v>
      </c>
      <c r="B389" s="1" t="s">
        <v>54</v>
      </c>
      <c r="C389" s="1" t="s">
        <v>52</v>
      </c>
      <c r="D389" s="1" t="s">
        <v>18</v>
      </c>
      <c r="E389" s="1" t="s">
        <v>19</v>
      </c>
      <c r="F389" s="1" t="s">
        <v>20</v>
      </c>
      <c r="G389" s="1" t="s">
        <v>32</v>
      </c>
      <c r="H389" s="1" t="s">
        <v>55</v>
      </c>
      <c r="I389" s="1" t="s">
        <v>22</v>
      </c>
      <c r="J389" t="str">
        <f t="shared" si="6"/>
        <v>No Returns Applicable?</v>
      </c>
      <c r="K389" s="1" t="s">
        <v>56</v>
      </c>
      <c r="L389" s="2">
        <v>999</v>
      </c>
      <c r="M389" s="2">
        <v>109</v>
      </c>
      <c r="N389" s="2">
        <v>89</v>
      </c>
      <c r="O389">
        <v>2.7</v>
      </c>
    </row>
    <row r="390" spans="1:15" x14ac:dyDescent="0.3">
      <c r="A390" s="1" t="s">
        <v>584</v>
      </c>
      <c r="B390" s="1" t="s">
        <v>118</v>
      </c>
      <c r="C390" s="1" t="s">
        <v>98</v>
      </c>
      <c r="D390" s="1" t="s">
        <v>27</v>
      </c>
      <c r="E390" s="1" t="s">
        <v>19</v>
      </c>
      <c r="F390" s="1" t="s">
        <v>20</v>
      </c>
      <c r="G390" s="1" t="s">
        <v>32</v>
      </c>
      <c r="H390" s="1" t="s">
        <v>21</v>
      </c>
      <c r="I390" s="1" t="s">
        <v>22</v>
      </c>
      <c r="J390" t="str">
        <f t="shared" si="6"/>
        <v>No Returns Applicable?</v>
      </c>
      <c r="K390" s="1" t="s">
        <v>122</v>
      </c>
      <c r="L390" s="2">
        <v>599</v>
      </c>
      <c r="M390" s="2">
        <v>349</v>
      </c>
      <c r="N390" s="2">
        <v>41</v>
      </c>
      <c r="O390">
        <v>4.3</v>
      </c>
    </row>
    <row r="391" spans="1:15" x14ac:dyDescent="0.3">
      <c r="A391" s="1" t="s">
        <v>585</v>
      </c>
      <c r="B391" s="1" t="s">
        <v>195</v>
      </c>
      <c r="C391" s="1" t="s">
        <v>98</v>
      </c>
      <c r="D391" s="1" t="s">
        <v>27</v>
      </c>
      <c r="E391" s="1" t="s">
        <v>19</v>
      </c>
      <c r="F391" s="1" t="s">
        <v>20</v>
      </c>
      <c r="G391" s="1" t="s">
        <v>32</v>
      </c>
      <c r="H391" s="1" t="s">
        <v>21</v>
      </c>
      <c r="I391" s="1" t="s">
        <v>22</v>
      </c>
      <c r="J391" t="str">
        <f t="shared" si="6"/>
        <v>No Returns Applicable?</v>
      </c>
      <c r="K391" s="1" t="s">
        <v>122</v>
      </c>
      <c r="L391" s="2">
        <v>445</v>
      </c>
      <c r="M391" s="2">
        <v>329</v>
      </c>
      <c r="N391" s="2">
        <v>26</v>
      </c>
      <c r="O391">
        <v>4.3</v>
      </c>
    </row>
    <row r="392" spans="1:15" x14ac:dyDescent="0.3">
      <c r="A392" s="1" t="s">
        <v>586</v>
      </c>
      <c r="B392" s="1" t="s">
        <v>45</v>
      </c>
      <c r="C392" s="1" t="s">
        <v>143</v>
      </c>
      <c r="D392" s="1" t="s">
        <v>41</v>
      </c>
      <c r="E392" s="1" t="s">
        <v>19</v>
      </c>
      <c r="F392" s="1" t="s">
        <v>31</v>
      </c>
      <c r="G392" s="1" t="s">
        <v>32</v>
      </c>
      <c r="H392" s="1" t="s">
        <v>204</v>
      </c>
      <c r="I392" s="1" t="s">
        <v>22</v>
      </c>
      <c r="J392" t="str">
        <f t="shared" si="6"/>
        <v>No Returns Applicable?</v>
      </c>
      <c r="K392" s="1" t="s">
        <v>500</v>
      </c>
      <c r="L392" s="2">
        <v>699</v>
      </c>
      <c r="M392" s="2">
        <v>175</v>
      </c>
      <c r="N392" s="2">
        <v>74</v>
      </c>
      <c r="O392">
        <v>3</v>
      </c>
    </row>
    <row r="393" spans="1:15" x14ac:dyDescent="0.3">
      <c r="A393" s="1" t="s">
        <v>587</v>
      </c>
      <c r="B393" s="1" t="s">
        <v>45</v>
      </c>
      <c r="C393" s="1" t="s">
        <v>143</v>
      </c>
      <c r="D393" s="1" t="s">
        <v>18</v>
      </c>
      <c r="E393" s="1" t="s">
        <v>19</v>
      </c>
      <c r="F393" s="1" t="s">
        <v>31</v>
      </c>
      <c r="G393" s="1" t="s">
        <v>32</v>
      </c>
      <c r="H393" s="1" t="s">
        <v>21</v>
      </c>
      <c r="I393" s="1" t="s">
        <v>22</v>
      </c>
      <c r="J393" t="str">
        <f t="shared" si="6"/>
        <v>No Returns Applicable?</v>
      </c>
      <c r="K393" s="1" t="s">
        <v>284</v>
      </c>
      <c r="L393" s="2">
        <v>799</v>
      </c>
      <c r="M393" s="2">
        <v>146</v>
      </c>
      <c r="N393" s="2">
        <v>81</v>
      </c>
      <c r="O393">
        <v>2.9</v>
      </c>
    </row>
    <row r="394" spans="1:15" x14ac:dyDescent="0.3">
      <c r="A394" s="1" t="s">
        <v>588</v>
      </c>
      <c r="B394" s="1" t="s">
        <v>198</v>
      </c>
      <c r="C394" s="1" t="s">
        <v>64</v>
      </c>
      <c r="D394" s="1" t="s">
        <v>41</v>
      </c>
      <c r="E394" s="1" t="s">
        <v>19</v>
      </c>
      <c r="F394" s="1" t="s">
        <v>20</v>
      </c>
      <c r="G394" s="1" t="s">
        <v>32</v>
      </c>
      <c r="H394" s="1" t="s">
        <v>46</v>
      </c>
      <c r="I394" s="1" t="s">
        <v>22</v>
      </c>
      <c r="J394" t="str">
        <f t="shared" si="6"/>
        <v>No Returns Applicable?</v>
      </c>
      <c r="K394" s="1" t="s">
        <v>122</v>
      </c>
      <c r="L394" s="2">
        <v>1599</v>
      </c>
      <c r="M394" s="2">
        <v>999</v>
      </c>
      <c r="N394" s="2">
        <v>37</v>
      </c>
      <c r="O394">
        <v>3.7</v>
      </c>
    </row>
    <row r="395" spans="1:15" x14ac:dyDescent="0.3">
      <c r="A395" s="1" t="s">
        <v>589</v>
      </c>
      <c r="B395" s="1" t="s">
        <v>437</v>
      </c>
      <c r="C395" s="1" t="s">
        <v>52</v>
      </c>
      <c r="D395" s="1" t="s">
        <v>18</v>
      </c>
      <c r="E395" s="1" t="s">
        <v>19</v>
      </c>
      <c r="F395" s="1" t="s">
        <v>31</v>
      </c>
      <c r="G395" s="1" t="s">
        <v>32</v>
      </c>
      <c r="H395" s="1" t="s">
        <v>21</v>
      </c>
      <c r="I395" s="1" t="s">
        <v>33</v>
      </c>
      <c r="J395" t="str">
        <f t="shared" si="6"/>
        <v>No Returns Applicable?</v>
      </c>
      <c r="K395" s="1" t="s">
        <v>438</v>
      </c>
      <c r="L395" s="2">
        <v>1499</v>
      </c>
      <c r="M395" s="2">
        <v>664</v>
      </c>
      <c r="N395" s="2">
        <v>55</v>
      </c>
      <c r="O395">
        <v>3.2</v>
      </c>
    </row>
    <row r="396" spans="1:15" x14ac:dyDescent="0.3">
      <c r="A396" s="1" t="s">
        <v>590</v>
      </c>
      <c r="B396" s="1" t="s">
        <v>195</v>
      </c>
      <c r="C396" s="1" t="s">
        <v>17</v>
      </c>
      <c r="D396" s="1" t="s">
        <v>18</v>
      </c>
      <c r="E396" s="1" t="s">
        <v>19</v>
      </c>
      <c r="F396" s="1" t="s">
        <v>31</v>
      </c>
      <c r="G396" s="1" t="s">
        <v>32</v>
      </c>
      <c r="H396" s="1" t="s">
        <v>21</v>
      </c>
      <c r="I396" s="1" t="s">
        <v>22</v>
      </c>
      <c r="J396" t="str">
        <f t="shared" si="6"/>
        <v>No Returns Applicable?</v>
      </c>
      <c r="K396" s="1" t="s">
        <v>591</v>
      </c>
      <c r="L396" s="2">
        <v>250</v>
      </c>
      <c r="M396" s="2">
        <v>189</v>
      </c>
      <c r="N396" s="2">
        <v>24</v>
      </c>
      <c r="O396">
        <v>4.0999999999999996</v>
      </c>
    </row>
    <row r="397" spans="1:15" x14ac:dyDescent="0.3">
      <c r="A397" s="1" t="s">
        <v>592</v>
      </c>
      <c r="B397" s="1" t="s">
        <v>231</v>
      </c>
      <c r="C397" s="1" t="s">
        <v>143</v>
      </c>
      <c r="D397" s="1" t="s">
        <v>41</v>
      </c>
      <c r="E397" s="1" t="s">
        <v>19</v>
      </c>
      <c r="F397" s="1" t="s">
        <v>31</v>
      </c>
      <c r="G397" s="1" t="s">
        <v>32</v>
      </c>
      <c r="H397" s="1" t="s">
        <v>204</v>
      </c>
      <c r="I397" s="1" t="s">
        <v>22</v>
      </c>
      <c r="J397" t="str">
        <f t="shared" si="6"/>
        <v>No Returns Applicable?</v>
      </c>
      <c r="K397" s="1" t="s">
        <v>253</v>
      </c>
      <c r="L397" s="2">
        <v>499</v>
      </c>
      <c r="M397" s="2">
        <v>198</v>
      </c>
      <c r="N397" s="2">
        <v>60</v>
      </c>
      <c r="O397">
        <v>3.4</v>
      </c>
    </row>
    <row r="398" spans="1:15" x14ac:dyDescent="0.3">
      <c r="A398" s="1" t="s">
        <v>593</v>
      </c>
      <c r="B398" s="1" t="s">
        <v>54</v>
      </c>
      <c r="C398" s="1" t="s">
        <v>52</v>
      </c>
      <c r="D398" s="1" t="s">
        <v>18</v>
      </c>
      <c r="E398" s="1" t="s">
        <v>19</v>
      </c>
      <c r="F398" s="1" t="s">
        <v>20</v>
      </c>
      <c r="G398" s="1" t="s">
        <v>32</v>
      </c>
      <c r="H398" s="1" t="s">
        <v>204</v>
      </c>
      <c r="I398" s="1" t="s">
        <v>22</v>
      </c>
      <c r="J398" t="str">
        <f t="shared" si="6"/>
        <v>No Returns Applicable?</v>
      </c>
      <c r="K398" s="1" t="s">
        <v>56</v>
      </c>
      <c r="L398" s="2">
        <v>599</v>
      </c>
      <c r="M398" s="2">
        <v>99</v>
      </c>
      <c r="N398" s="2">
        <v>83</v>
      </c>
      <c r="O398">
        <v>2.6</v>
      </c>
    </row>
    <row r="399" spans="1:15" x14ac:dyDescent="0.3">
      <c r="A399" s="1" t="s">
        <v>594</v>
      </c>
      <c r="B399" s="1" t="s">
        <v>499</v>
      </c>
      <c r="C399" s="1" t="s">
        <v>143</v>
      </c>
      <c r="D399" s="1" t="s">
        <v>41</v>
      </c>
      <c r="E399" s="1" t="s">
        <v>19</v>
      </c>
      <c r="F399" s="1" t="s">
        <v>31</v>
      </c>
      <c r="G399" s="1" t="s">
        <v>32</v>
      </c>
      <c r="H399" s="1" t="s">
        <v>204</v>
      </c>
      <c r="I399" s="1" t="s">
        <v>22</v>
      </c>
      <c r="J399" t="str">
        <f t="shared" si="6"/>
        <v>No Returns Applicable?</v>
      </c>
      <c r="K399" s="1" t="s">
        <v>284</v>
      </c>
      <c r="L399" s="2">
        <v>1199</v>
      </c>
      <c r="M399" s="2">
        <v>184</v>
      </c>
      <c r="N399" s="2">
        <v>84</v>
      </c>
      <c r="O399">
        <v>2.8</v>
      </c>
    </row>
    <row r="400" spans="1:15" x14ac:dyDescent="0.3">
      <c r="A400" s="1" t="s">
        <v>595</v>
      </c>
      <c r="B400" s="1" t="s">
        <v>198</v>
      </c>
      <c r="C400" s="1" t="s">
        <v>17</v>
      </c>
      <c r="D400" s="1" t="s">
        <v>41</v>
      </c>
      <c r="E400" s="1" t="s">
        <v>19</v>
      </c>
      <c r="F400" s="1" t="s">
        <v>20</v>
      </c>
      <c r="G400" s="1" t="s">
        <v>32</v>
      </c>
      <c r="H400" s="1" t="s">
        <v>21</v>
      </c>
      <c r="I400" s="1" t="s">
        <v>22</v>
      </c>
      <c r="J400" t="str">
        <f t="shared" si="6"/>
        <v>No Returns Applicable?</v>
      </c>
      <c r="K400" s="1" t="s">
        <v>122</v>
      </c>
      <c r="L400" s="2">
        <v>632</v>
      </c>
      <c r="M400" s="2">
        <v>299</v>
      </c>
      <c r="N400" s="2">
        <v>59</v>
      </c>
      <c r="O400">
        <v>2.7</v>
      </c>
    </row>
    <row r="401" spans="1:15" x14ac:dyDescent="0.3">
      <c r="A401" s="1" t="s">
        <v>596</v>
      </c>
      <c r="B401" s="1" t="s">
        <v>218</v>
      </c>
      <c r="C401" s="1" t="s">
        <v>64</v>
      </c>
      <c r="D401" s="1" t="s">
        <v>41</v>
      </c>
      <c r="E401" s="1" t="s">
        <v>19</v>
      </c>
      <c r="F401" s="1" t="s">
        <v>31</v>
      </c>
      <c r="G401" s="1" t="s">
        <v>32</v>
      </c>
      <c r="H401" s="1" t="s">
        <v>21</v>
      </c>
      <c r="I401" s="1" t="s">
        <v>22</v>
      </c>
      <c r="J401" t="str">
        <f t="shared" si="6"/>
        <v>No Returns Applicable?</v>
      </c>
      <c r="K401" s="1" t="s">
        <v>122</v>
      </c>
      <c r="L401" s="2">
        <v>495</v>
      </c>
      <c r="M401" s="2">
        <v>329</v>
      </c>
      <c r="N401" s="2">
        <v>33</v>
      </c>
      <c r="O401">
        <v>4.0999999999999996</v>
      </c>
    </row>
    <row r="404" spans="1:15" x14ac:dyDescent="0.3">
      <c r="O404" s="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98F39C-5D0E-4A82-8C7F-CFDD53C46CFD}">
  <dimension ref="A1"/>
  <sheetViews>
    <sheetView showGridLines="0" showRowColHeaders="0" tabSelected="1" zoomScale="79" workbookViewId="0">
      <selection activeCell="AA19" sqref="AA19"/>
    </sheetView>
  </sheetViews>
  <sheetFormatPr defaultRowHeight="15.6" x14ac:dyDescent="0.3"/>
  <cols>
    <col min="1" max="16384" width="8.796875" style="7"/>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8</vt:i4>
      </vt:variant>
    </vt:vector>
  </HeadingPairs>
  <TitlesOfParts>
    <vt:vector size="8" baseType="lpstr">
      <vt:lpstr>type vs all prices</vt:lpstr>
      <vt:lpstr>type wise average rating (2)</vt:lpstr>
      <vt:lpstr>type wise average rating</vt:lpstr>
      <vt:lpstr>size wise quantity</vt:lpstr>
      <vt:lpstr>selllers wise rating</vt:lpstr>
      <vt:lpstr>plants sold by sellers</vt:lpstr>
      <vt:lpstr>data</vt:lpstr>
      <vt:lpstr>dashborsd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ishant chouhan</cp:lastModifiedBy>
  <dcterms:created xsi:type="dcterms:W3CDTF">2024-01-10T19:47:56Z</dcterms:created>
  <dcterms:modified xsi:type="dcterms:W3CDTF">2024-06-27T05:39:19Z</dcterms:modified>
</cp:coreProperties>
</file>

<file path=docProps/core0.xml><?xml version="1.0" encoding="utf-8"?>
<cp:coreProperties xmlns:cp="http://schemas.openxmlformats.org/package/2006/metadata/core-properties" xmlns:dc="http://purl.org/dc/elements/1.1/" xmlns:dcmitype="http://purl.org/dc/dcmitype/" xmlns:dcterms="http://purl.org/dc/terms/" xmlns:xsi="http://www.w3.org/2001/XMLSchema-instance">
  <dcterms:created xsi:type="dcterms:W3CDTF">2023-12-21T09:52:49.860Z</dcterms:created>
  <dcterms:modified xsi:type="dcterms:W3CDTF">2023-12-21T09:52:49.860Z</dcterms:modified>
  <cp:revision>0</cp:revision>
</cp:coreProperties>
</file>