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Excel projct\Product-Sales-Analysis-Dashboard-Excel--main\"/>
    </mc:Choice>
  </mc:AlternateContent>
  <xr:revisionPtr revIDLastSave="0" documentId="13_ncr:1_{08276455-C05C-4390-AE81-F6AD603226FA}" xr6:coauthVersionLast="47" xr6:coauthVersionMax="47" xr10:uidLastSave="{00000000-0000-0000-0000-000000000000}"/>
  <bookViews>
    <workbookView xWindow="-120" yWindow="-120" windowWidth="20730" windowHeight="11160" xr2:uid="{D8E212B7-40F6-4CFD-BAB8-E901FFFA0AD6}"/>
  </bookViews>
  <sheets>
    <sheet name="Sales Summary" sheetId="2" r:id="rId1"/>
    <sheet name="Sheet2" sheetId="9" state="hidden" r:id="rId2"/>
    <sheet name="Raw Sales Data" sheetId="1" r:id="rId3"/>
  </sheets>
  <definedNames>
    <definedName name="_xlchart.v1.0" hidden="1">'Sales Summary'!$L$25</definedName>
    <definedName name="_xlchart.v1.1" hidden="1">'Sales Summary'!$L$25</definedName>
    <definedName name="_xlchart.v1.2" hidden="1">'Sales Summary'!$L$25</definedName>
    <definedName name="_xlchart.v1.3" hidden="1">'Sales Summary'!$L$25</definedName>
    <definedName name="_xlchart.v1.4" hidden="1">'Sales Summary'!$L$25</definedName>
    <definedName name="Slicer_Product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 l="1"/>
  <c r="G3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l="1"/>
</calcChain>
</file>

<file path=xl/sharedStrings.xml><?xml version="1.0" encoding="utf-8"?>
<sst xmlns="http://schemas.openxmlformats.org/spreadsheetml/2006/main" count="144" uniqueCount="106">
  <si>
    <t>Date</t>
  </si>
  <si>
    <t>Product ID</t>
  </si>
  <si>
    <t>Product Name</t>
  </si>
  <si>
    <t>Region</t>
  </si>
  <si>
    <t>Sales Rep.</t>
  </si>
  <si>
    <t>Units Sold</t>
  </si>
  <si>
    <t>Unit Price</t>
  </si>
  <si>
    <t>Total Sales</t>
  </si>
  <si>
    <t>Total</t>
  </si>
  <si>
    <t>Maharashtra</t>
  </si>
  <si>
    <t>Tamil Nadu</t>
  </si>
  <si>
    <t>Gujrat</t>
  </si>
  <si>
    <t>Madhya Pradesh</t>
  </si>
  <si>
    <t>Uttar Pradesh</t>
  </si>
  <si>
    <t>Karnataka</t>
  </si>
  <si>
    <t>Kerla</t>
  </si>
  <si>
    <t>Andra Pradesh</t>
  </si>
  <si>
    <t>Telangana</t>
  </si>
  <si>
    <t>Odisha</t>
  </si>
  <si>
    <t>Assam</t>
  </si>
  <si>
    <t>Rajasthan</t>
  </si>
  <si>
    <t>Punjab</t>
  </si>
  <si>
    <t>Haryana</t>
  </si>
  <si>
    <t>Himachal Pradesh</t>
  </si>
  <si>
    <t>Jammu Kashmir</t>
  </si>
  <si>
    <t>Ladakh</t>
  </si>
  <si>
    <t>Arunachal Pradesh</t>
  </si>
  <si>
    <t>Goa</t>
  </si>
  <si>
    <t>Bihar</t>
  </si>
  <si>
    <t>Manipur</t>
  </si>
  <si>
    <t>Meghalaya</t>
  </si>
  <si>
    <t>Mizoram</t>
  </si>
  <si>
    <t>Sikkim</t>
  </si>
  <si>
    <t>Nagaland</t>
  </si>
  <si>
    <t>Jharkhand</t>
  </si>
  <si>
    <t>Chhattisgarh</t>
  </si>
  <si>
    <t>Uttrakhand</t>
  </si>
  <si>
    <t>Delhi</t>
  </si>
  <si>
    <t>Laptop Pro X</t>
  </si>
  <si>
    <t>Ergo Chair</t>
  </si>
  <si>
    <t>UltraHD Monitor</t>
  </si>
  <si>
    <t>Wireless keyboard-Mouse Combo</t>
  </si>
  <si>
    <t>Smart Webcam</t>
  </si>
  <si>
    <t>Olivia Chen</t>
  </si>
  <si>
    <t>Michael Rodriguez</t>
  </si>
  <si>
    <t>Sophia Lee</t>
  </si>
  <si>
    <t>David Kim</t>
  </si>
  <si>
    <t>Emily White</t>
  </si>
  <si>
    <t>James Brown</t>
  </si>
  <si>
    <t>Isabella Garcia</t>
  </si>
  <si>
    <t>William Miller</t>
  </si>
  <si>
    <t>Ava Davis</t>
  </si>
  <si>
    <t>Daniel Wilson</t>
  </si>
  <si>
    <t>Mia Martinez</t>
  </si>
  <si>
    <t>Ethan Taylor</t>
  </si>
  <si>
    <t>Charlotte Thomas</t>
  </si>
  <si>
    <t>Alexander Moore</t>
  </si>
  <si>
    <t>Amelia Jackson</t>
  </si>
  <si>
    <t>Benjamin Hall</t>
  </si>
  <si>
    <t>Harper Green</t>
  </si>
  <si>
    <t>Jacob King</t>
  </si>
  <si>
    <t>Evelyn Scott</t>
  </si>
  <si>
    <t>Logan Baker</t>
  </si>
  <si>
    <t>Abigail Adams</t>
  </si>
  <si>
    <t>Lucas Nelson</t>
  </si>
  <si>
    <t>Ella Carter</t>
  </si>
  <si>
    <t>Jackson Wright</t>
  </si>
  <si>
    <t>Grace Lewis</t>
  </si>
  <si>
    <t>Samuel Hill</t>
  </si>
  <si>
    <t>Lily Young</t>
  </si>
  <si>
    <t>Matthew Harris</t>
  </si>
  <si>
    <t>Chloe Clark</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</si>
  <si>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</si>
  <si>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</si>
  <si>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</si>
  <si>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</si>
  <si>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</si>
  <si>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</si>
  <si>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</si>
  <si>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</si>
  <si>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</si>
  <si>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</si>
  <si>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</si>
  <si>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</si>
  <si>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</si>
  <si>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</si>
  <si>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</si>
  <si>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</si>
  <si>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</si>
  <si>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</si>
  <si>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</si>
  <si>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</si>
  <si>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</si>
  <si>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</si>
  <si>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</si>
  <si>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</si>
  <si>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</si>
  <si>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</si>
  <si>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</si>
  <si>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</si>
  <si>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</si>
  <si>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Row Labels</t>
  </si>
  <si>
    <t>Grand Total</t>
  </si>
  <si>
    <t>Sum of Units Sold</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</si>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</sst>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 #,##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9">
    <xf numFmtId="0" fontId="0" fillId="0" borderId="0" xfId="0"/>
    <xf numFmtId="164" fontId="0" fillId="0" borderId="0" xfId="0" applyNumberFormat="1"/>
    <xf numFmtId="2" fontId="0" fillId="0" borderId="0" xfId="0" applyNumberFormat="1"/>
    <xf numFmtId="165" fontId="0" fillId="0" borderId="0" xfId="0" applyNumberFormat="1"/>
    <xf numFmtId="0" fontId="0" fillId="0" borderId="2" xfId="0" applyBorder="1"/>
    <xf numFmtId="2" fontId="0" fillId="0" borderId="2" xfId="0" applyNumberFormat="1" applyBorder="1"/>
    <xf numFmtId="165" fontId="0" fillId="0" borderId="2" xfId="0" applyNumberFormat="1" applyBorder="1"/>
    <xf numFmtId="164" fontId="0" fillId="0" borderId="1" xfId="0" applyNumberFormat="1" applyBorder="1"/>
    <xf numFmtId="0" fontId="0" fillId="0" borderId="3" xfId="0" applyBorder="1"/>
    <xf numFmtId="165" fontId="0" fillId="0" borderId="3" xfId="0" applyNumberFormat="1" applyBorder="1"/>
    <xf numFmtId="164" fontId="0" fillId="2" borderId="1" xfId="0" applyNumberFormat="1" applyFill="1" applyBorder="1"/>
    <xf numFmtId="0" fontId="0" fillId="2" borderId="2" xfId="0" applyFill="1" applyBorder="1"/>
    <xf numFmtId="2" fontId="0" fillId="2" borderId="2" xfId="0" applyNumberFormat="1" applyFill="1" applyBorder="1"/>
    <xf numFmtId="165" fontId="0" fillId="2" borderId="2" xfId="0" applyNumberFormat="1" applyFill="1" applyBorder="1"/>
    <xf numFmtId="165" fontId="0" fillId="2" borderId="3" xfId="0" applyNumberFormat="1" applyFill="1"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2" fontId="0" fillId="3" borderId="0" xfId="0" applyNumberFormat="1" applyFill="1"/>
  </cellXfs>
  <cellStyles count="1">
    <cellStyle name="Normal" xfId="0" builtinId="0"/>
  </cellStyles>
  <dxfs count="25">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quot;₹&quot;\ #,##0.00"/>
      <fill>
        <patternFill patternType="solid">
          <fgColor indexed="64"/>
          <bgColor theme="9" tint="0.39997558519241921"/>
        </patternFill>
      </fill>
      <border diagonalUp="0" diagonalDown="0" outline="0">
        <left style="thin">
          <color indexed="64"/>
        </left>
        <right/>
        <top/>
        <bottom/>
      </border>
    </dxf>
    <dxf>
      <numFmt numFmtId="165" formatCode="&quot;₹&quot;\ #,##0.00"/>
      <border diagonalUp="0" diagonalDown="0">
        <left style="thin">
          <color auto="1"/>
        </left>
        <right/>
        <top/>
        <bottom/>
        <vertical style="thin">
          <color auto="1"/>
        </vertical>
        <horizontal/>
      </border>
    </dxf>
    <dxf>
      <numFmt numFmtId="165" formatCode="&quot;₹&quot;\ #,##0.00"/>
      <fill>
        <patternFill patternType="solid">
          <fgColor indexed="64"/>
          <bgColor theme="9" tint="0.39997558519241921"/>
        </patternFill>
      </fill>
      <border diagonalUp="0" diagonalDown="0" outline="0">
        <left style="thin">
          <color indexed="64"/>
        </left>
        <right style="thin">
          <color indexed="64"/>
        </right>
        <top/>
        <bottom/>
      </border>
    </dxf>
    <dxf>
      <numFmt numFmtId="165" formatCode="&quot;₹&quot;\ #,##0.00"/>
      <border diagonalUp="0" diagonalDown="0">
        <left style="thin">
          <color auto="1"/>
        </left>
        <right style="thin">
          <color auto="1"/>
        </right>
        <top/>
        <bottom/>
        <vertical style="thin">
          <color auto="1"/>
        </vertical>
        <horizontal/>
      </border>
    </dxf>
    <dxf>
      <numFmt numFmtId="2" formatCode="0.00"/>
      <fill>
        <patternFill patternType="solid">
          <fgColor indexed="64"/>
          <bgColor theme="9" tint="0.39997558519241921"/>
        </patternFill>
      </fill>
      <border diagonalUp="0" diagonalDown="0" outline="0">
        <left style="thin">
          <color indexed="64"/>
        </left>
        <right style="thin">
          <color indexed="64"/>
        </right>
        <top/>
        <bottom/>
      </border>
    </dxf>
    <dxf>
      <numFmt numFmtId="2" formatCode="0.00"/>
      <border diagonalUp="0" diagonalDown="0">
        <left style="thin">
          <color auto="1"/>
        </left>
        <right style="thin">
          <color auto="1"/>
        </right>
        <top/>
        <bottom/>
        <vertical style="thin">
          <color auto="1"/>
        </vertical>
        <horizontal/>
      </border>
    </dxf>
    <dxf>
      <fill>
        <patternFill patternType="solid">
          <fgColor indexed="64"/>
          <bgColor theme="9" tint="0.39997558519241921"/>
        </patternFill>
      </fill>
      <border diagonalUp="0" diagonalDown="0" outline="0">
        <left style="thin">
          <color indexed="64"/>
        </left>
        <right style="thin">
          <color indexed="64"/>
        </right>
        <top/>
        <bottom/>
      </border>
    </dxf>
    <dxf>
      <border diagonalUp="0" diagonalDown="0">
        <left style="thin">
          <color auto="1"/>
        </left>
        <right style="thin">
          <color auto="1"/>
        </right>
        <top/>
        <bottom/>
        <vertical style="thin">
          <color auto="1"/>
        </vertical>
        <horizontal/>
      </border>
    </dxf>
    <dxf>
      <fill>
        <patternFill patternType="solid">
          <fgColor indexed="64"/>
          <bgColor theme="9" tint="0.39997558519241921"/>
        </patternFill>
      </fill>
      <border diagonalUp="0" diagonalDown="0" outline="0">
        <left style="thin">
          <color indexed="64"/>
        </left>
        <right style="thin">
          <color indexed="64"/>
        </right>
        <top/>
        <bottom/>
      </border>
    </dxf>
    <dxf>
      <border diagonalUp="0" diagonalDown="0">
        <left style="thin">
          <color auto="1"/>
        </left>
        <right style="thin">
          <color auto="1"/>
        </right>
        <top/>
        <bottom/>
        <vertical style="thin">
          <color auto="1"/>
        </vertical>
        <horizontal/>
      </border>
    </dxf>
    <dxf>
      <fill>
        <patternFill patternType="solid">
          <fgColor indexed="64"/>
          <bgColor theme="9" tint="0.39997558519241921"/>
        </patternFill>
      </fill>
      <border diagonalUp="0" diagonalDown="0" outline="0">
        <left style="thin">
          <color indexed="64"/>
        </left>
        <right style="thin">
          <color indexed="64"/>
        </right>
        <top/>
        <bottom/>
      </border>
    </dxf>
    <dxf>
      <border diagonalUp="0" diagonalDown="0">
        <left style="thin">
          <color auto="1"/>
        </left>
        <right style="thin">
          <color auto="1"/>
        </right>
        <top/>
        <bottom/>
        <vertical style="thin">
          <color auto="1"/>
        </vertical>
        <horizontal/>
      </border>
    </dxf>
    <dxf>
      <fill>
        <patternFill patternType="solid">
          <fgColor indexed="64"/>
          <bgColor theme="9" tint="0.39997558519241921"/>
        </patternFill>
      </fill>
      <border diagonalUp="0" diagonalDown="0" outline="0">
        <left style="thin">
          <color indexed="64"/>
        </left>
        <right style="thin">
          <color indexed="64"/>
        </right>
        <top/>
        <bottom/>
      </border>
    </dxf>
    <dxf>
      <border diagonalUp="0" diagonalDown="0">
        <left style="thin">
          <color auto="1"/>
        </left>
        <right style="thin">
          <color auto="1"/>
        </right>
        <top/>
        <bottom/>
        <vertical style="thin">
          <color auto="1"/>
        </vertical>
        <horizontal/>
      </border>
    </dxf>
    <dxf>
      <numFmt numFmtId="164" formatCode="[$-F800]dddd\,\ mmmm\ dd\,\ yyyy"/>
      <fill>
        <patternFill patternType="solid">
          <fgColor indexed="64"/>
          <bgColor theme="9" tint="0.39997558519241921"/>
        </patternFill>
      </fill>
      <border diagonalUp="0" diagonalDown="0" outline="0">
        <left/>
        <right style="thin">
          <color indexed="64"/>
        </right>
        <top/>
        <bottom/>
      </border>
    </dxf>
    <dxf>
      <numFmt numFmtId="164" formatCode="[$-F800]dddd\,\ mmmm\ dd\,\ yyyy"/>
      <border diagonalUp="0" diagonalDown="0">
        <left/>
        <right style="thin">
          <color auto="1"/>
        </right>
        <top/>
        <bottom/>
        <vertical style="thin">
          <color auto="1"/>
        </vertical>
        <horizontal/>
      </border>
    </dxf>
    <dxf>
      <fill>
        <patternFill patternType="solid">
          <fgColor indexed="64"/>
          <bgColor theme="9" tint="0.39997558519241921"/>
        </patternFill>
      </fill>
      <border diagonalUp="0" diagonalDown="0">
        <left style="thin">
          <color auto="1"/>
        </left>
        <right style="thin">
          <color auto="1"/>
        </right>
        <top/>
        <bottom/>
        <vertical style="thin">
          <color auto="1"/>
        </vertical>
        <horizontal/>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bottom/>
        <vertical style="thin">
          <color auto="1"/>
        </vertical>
        <horizontal/>
      </border>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performance......xlsx]Sales Summary!PivotTable2</c:name>
    <c:fmtId val="13"/>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0277777777777777"/>
              <c:y val="-0.1481481481481481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7.4999999999999997E-2"/>
              <c:y val="0.13888888888888881"/>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layout>
            <c:manualLayout>
              <c:x val="-0.11666666666666667"/>
              <c:y val="0.1111111111111109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4"/>
          </a:solidFill>
          <a:ln>
            <a:noFill/>
          </a:ln>
          <a:effectLst>
            <a:outerShdw blurRad="254000" sx="102000" sy="102000" algn="ctr" rotWithShape="0">
              <a:prstClr val="black">
                <a:alpha val="20000"/>
              </a:prstClr>
            </a:outerShdw>
          </a:effectLst>
        </c:spPr>
        <c:dLbl>
          <c:idx val="0"/>
          <c:layout>
            <c:manualLayout>
              <c:x val="-9.7222222222222224E-2"/>
              <c:y val="0.1296296296296295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254000" sx="102000" sy="102000" algn="ctr" rotWithShape="0">
              <a:prstClr val="black">
                <a:alpha val="20000"/>
              </a:prstClr>
            </a:outerShdw>
          </a:effectLst>
        </c:spPr>
        <c:dLbl>
          <c:idx val="0"/>
          <c:layout>
            <c:manualLayout>
              <c:x val="-8.0555555555555575E-2"/>
              <c:y val="-5.5555555555555552E-2"/>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a:outerShdw blurRad="254000" sx="102000" sy="102000" algn="ctr" rotWithShape="0">
              <a:prstClr val="black">
                <a:alpha val="20000"/>
              </a:prstClr>
            </a:outerShdw>
          </a:effectLst>
        </c:spPr>
        <c:dLbl>
          <c:idx val="0"/>
          <c:layout>
            <c:manualLayout>
              <c:x val="-0.14166666666666666"/>
              <c:y val="-0.11574074074074082"/>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0.15555555555555545"/>
              <c:y val="-8.7962962962962965E-2"/>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olidFill>
          <a:ln>
            <a:noFill/>
          </a:ln>
          <a:effectLst>
            <a:outerShdw blurRad="254000" sx="102000" sy="102000" algn="ctr" rotWithShape="0">
              <a:prstClr val="black">
                <a:alpha val="20000"/>
              </a:prstClr>
            </a:outerShdw>
          </a:effectLst>
        </c:spPr>
        <c:dLbl>
          <c:idx val="0"/>
          <c:layout>
            <c:manualLayout>
              <c:x val="-2.7777777777778286E-3"/>
              <c:y val="-0.20370370370370369"/>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8055555555555555"/>
              <c:y val="-0.16203703703703703"/>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outerShdw blurRad="254000" sx="102000" sy="102000" algn="ctr" rotWithShape="0">
              <a:prstClr val="black">
                <a:alpha val="20000"/>
              </a:prstClr>
            </a:outerShdw>
          </a:effectLst>
        </c:spPr>
        <c:dLbl>
          <c:idx val="0"/>
          <c:layout>
            <c:manualLayout>
              <c:x val="0.10833333333333334"/>
              <c:y val="0.19444444444444428"/>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8055555555555555"/>
              <c:y val="-0.16203703703703703"/>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5555555555555545"/>
              <c:y val="-8.7962962962962965E-2"/>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0.19444444444444428"/>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4166666666666666"/>
              <c:y val="-0.11574074074074082"/>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2.7777777777778286E-3"/>
              <c:y val="-0.20370370370370369"/>
            </c:manualLayout>
          </c:layout>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0.10277777777777777"/>
              <c:y val="-0.1481481481481481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7.4999999999999997E-2"/>
              <c:y val="0.13888888888888881"/>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0.11666666666666667"/>
              <c:y val="0.1111111111111109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9.7222222222222224E-2"/>
              <c:y val="0.12962962962962954"/>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8.0555555555555575E-2"/>
              <c:y val="-5.5555555555555552E-2"/>
            </c:manualLayout>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Summary'!$B$1</c:f>
              <c:strCache>
                <c:ptCount val="1"/>
                <c:pt idx="0">
                  <c:v>Sum of Units Sold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AB-4FFB-80F3-370E4EA6F3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AB-4FFB-80F3-370E4EA6F30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EAB-4FFB-80F3-370E4EA6F30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EAB-4FFB-80F3-370E4EA6F30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EAB-4FFB-80F3-370E4EA6F30C}"/>
              </c:ext>
            </c:extLst>
          </c:dPt>
          <c:dLbls>
            <c:spPr>
              <a:pattFill prst="narHorz">
                <a:fgClr>
                  <a:schemeClr val="accent5">
                    <a:lumMod val="60000"/>
                    <a:lumOff val="40000"/>
                  </a:schemeClr>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a:glow>
                    <a:srgbClr val="92D050"/>
                  </a:glow>
                </a:effectLst>
              </c:spPr>
            </c:leaderLines>
            <c:extLst>
              <c:ext xmlns:c15="http://schemas.microsoft.com/office/drawing/2012/chart" uri="{CE6537A1-D6FC-4f65-9D91-7224C49458BB}"/>
            </c:extLst>
          </c:dLbls>
          <c:cat>
            <c:strRef>
              <c:f>'Sales Summary'!$A$2:$A$7</c:f>
              <c:strCache>
                <c:ptCount val="5"/>
                <c:pt idx="0">
                  <c:v>Ergo Chair</c:v>
                </c:pt>
                <c:pt idx="1">
                  <c:v>Laptop Pro X</c:v>
                </c:pt>
                <c:pt idx="2">
                  <c:v>Smart Webcam</c:v>
                </c:pt>
                <c:pt idx="3">
                  <c:v>UltraHD Monitor</c:v>
                </c:pt>
                <c:pt idx="4">
                  <c:v>Wireless keyboard-Mouse Combo</c:v>
                </c:pt>
              </c:strCache>
            </c:strRef>
          </c:cat>
          <c:val>
            <c:numRef>
              <c:f>'Sales Summary'!$B$2:$B$7</c:f>
              <c:numCache>
                <c:formatCode>0.00</c:formatCode>
                <c:ptCount val="5"/>
                <c:pt idx="0">
                  <c:v>22</c:v>
                </c:pt>
                <c:pt idx="1">
                  <c:v>36</c:v>
                </c:pt>
                <c:pt idx="2">
                  <c:v>27</c:v>
                </c:pt>
                <c:pt idx="3">
                  <c:v>35</c:v>
                </c:pt>
                <c:pt idx="4">
                  <c:v>19</c:v>
                </c:pt>
              </c:numCache>
            </c:numRef>
          </c:val>
          <c:extLst>
            <c:ext xmlns:c16="http://schemas.microsoft.com/office/drawing/2014/chart" uri="{C3380CC4-5D6E-409C-BE32-E72D297353CC}">
              <c16:uniqueId val="{0000000A-5EAB-4FFB-80F3-370E4EA6F30C}"/>
            </c:ext>
          </c:extLst>
        </c:ser>
        <c:ser>
          <c:idx val="1"/>
          <c:order val="1"/>
          <c:tx>
            <c:strRef>
              <c:f>'Sales Summary'!$C$1</c:f>
              <c:strCache>
                <c:ptCount val="1"/>
                <c:pt idx="0">
                  <c:v>Sum of Total Sales</c:v>
                </c:pt>
              </c:strCache>
            </c:strRef>
          </c:tx>
          <c:explosion val="3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EAB-4FFB-80F3-370E4EA6F3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5EAB-4FFB-80F3-370E4EA6F30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5EAB-4FFB-80F3-370E4EA6F30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5EAB-4FFB-80F3-370E4EA6F30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EAB-4FFB-80F3-370E4EA6F30C}"/>
              </c:ext>
            </c:extLst>
          </c:dPt>
          <c:dLbls>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Summary'!$A$2:$A$7</c:f>
              <c:strCache>
                <c:ptCount val="5"/>
                <c:pt idx="0">
                  <c:v>Ergo Chair</c:v>
                </c:pt>
                <c:pt idx="1">
                  <c:v>Laptop Pro X</c:v>
                </c:pt>
                <c:pt idx="2">
                  <c:v>Smart Webcam</c:v>
                </c:pt>
                <c:pt idx="3">
                  <c:v>UltraHD Monitor</c:v>
                </c:pt>
                <c:pt idx="4">
                  <c:v>Wireless keyboard-Mouse Combo</c:v>
                </c:pt>
              </c:strCache>
            </c:strRef>
          </c:cat>
          <c:val>
            <c:numRef>
              <c:f>'Sales Summary'!$C$2:$C$7</c:f>
              <c:numCache>
                <c:formatCode>"₹"\ #,##0.00</c:formatCode>
                <c:ptCount val="5"/>
                <c:pt idx="0">
                  <c:v>2057</c:v>
                </c:pt>
                <c:pt idx="1">
                  <c:v>3186</c:v>
                </c:pt>
                <c:pt idx="2">
                  <c:v>2954</c:v>
                </c:pt>
                <c:pt idx="3">
                  <c:v>2306</c:v>
                </c:pt>
                <c:pt idx="4">
                  <c:v>2612</c:v>
                </c:pt>
              </c:numCache>
            </c:numRef>
          </c:val>
          <c:extLst>
            <c:ext xmlns:c16="http://schemas.microsoft.com/office/drawing/2014/chart" uri="{C3380CC4-5D6E-409C-BE32-E72D297353CC}">
              <c16:uniqueId val="{00000015-5EAB-4FFB-80F3-370E4EA6F3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577252843394584"/>
          <c:y val="0.13534594634004082"/>
          <c:w val="0.31367191601049871"/>
          <c:h val="0.66912255759696704"/>
        </c:manualLayout>
      </c:layout>
      <c:overlay val="0"/>
      <c:spPr>
        <a:solidFill>
          <a:schemeClr val="lt1">
            <a:lumMod val="95000"/>
            <a:alpha val="39000"/>
          </a:schemeClr>
        </a:solidFill>
        <a:ln>
          <a:noFill/>
        </a:ln>
        <a:effectLst>
          <a:softEdge rad="266700"/>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rnd" cmpd="sng" algn="ctr">
      <a:solidFill>
        <a:schemeClr val="dk1">
          <a:lumMod val="25000"/>
          <a:lumOff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performance......xlsx]Sheet2!PivotTable44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Sales</a:t>
            </a:r>
          </a:p>
        </c:rich>
      </c:tx>
      <c:layout>
        <c:manualLayout>
          <c:xMode val="edge"/>
          <c:yMode val="edge"/>
          <c:x val="0.39659599242457977"/>
          <c:y val="1.8333434418326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9740785008064E-2"/>
          <c:y val="0.13480760637751407"/>
          <c:w val="0.65461151998136957"/>
          <c:h val="0.55829340476122691"/>
        </c:manualLayout>
      </c:layout>
      <c:lineChart>
        <c:grouping val="standard"/>
        <c:varyColors val="0"/>
        <c:ser>
          <c:idx val="0"/>
          <c:order val="0"/>
          <c:tx>
            <c:strRef>
              <c:f>Sheet2!$B$3:$B$4</c:f>
              <c:strCache>
                <c:ptCount val="1"/>
                <c:pt idx="0">
                  <c:v>Ergo Chair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Sheet2!$B$5:$B$34</c:f>
              <c:numCache>
                <c:formatCode>0.00</c:formatCode>
                <c:ptCount val="29"/>
                <c:pt idx="1">
                  <c:v>5</c:v>
                </c:pt>
                <c:pt idx="6">
                  <c:v>1</c:v>
                </c:pt>
                <c:pt idx="11">
                  <c:v>6</c:v>
                </c:pt>
                <c:pt idx="16">
                  <c:v>3</c:v>
                </c:pt>
                <c:pt idx="21">
                  <c:v>5</c:v>
                </c:pt>
                <c:pt idx="26">
                  <c:v>2</c:v>
                </c:pt>
              </c:numCache>
            </c:numRef>
          </c:val>
          <c:smooth val="0"/>
          <c:extLst>
            <c:ext xmlns:c16="http://schemas.microsoft.com/office/drawing/2014/chart" uri="{C3380CC4-5D6E-409C-BE32-E72D297353CC}">
              <c16:uniqueId val="{00000002-74A8-4DD2-B7DB-2F22A1DCB1FF}"/>
            </c:ext>
          </c:extLst>
        </c:ser>
        <c:ser>
          <c:idx val="1"/>
          <c:order val="1"/>
          <c:tx>
            <c:strRef>
              <c:f>Sheet2!$C$3:$C$4</c:f>
              <c:strCache>
                <c:ptCount val="1"/>
                <c:pt idx="0">
                  <c:v>Laptop Pro 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Sheet2!$C$5:$C$34</c:f>
              <c:numCache>
                <c:formatCode>0.00</c:formatCode>
                <c:ptCount val="29"/>
                <c:pt idx="0">
                  <c:v>3</c:v>
                </c:pt>
                <c:pt idx="5">
                  <c:v>3</c:v>
                </c:pt>
                <c:pt idx="10">
                  <c:v>8</c:v>
                </c:pt>
                <c:pt idx="15">
                  <c:v>10</c:v>
                </c:pt>
                <c:pt idx="20">
                  <c:v>9</c:v>
                </c:pt>
                <c:pt idx="25">
                  <c:v>3</c:v>
                </c:pt>
              </c:numCache>
            </c:numRef>
          </c:val>
          <c:smooth val="0"/>
          <c:extLst>
            <c:ext xmlns:c16="http://schemas.microsoft.com/office/drawing/2014/chart" uri="{C3380CC4-5D6E-409C-BE32-E72D297353CC}">
              <c16:uniqueId val="{00000004-74A8-4DD2-B7DB-2F22A1DCB1FF}"/>
            </c:ext>
          </c:extLst>
        </c:ser>
        <c:ser>
          <c:idx val="2"/>
          <c:order val="2"/>
          <c:tx>
            <c:strRef>
              <c:f>Sheet2!$D$3:$D$4</c:f>
              <c:strCache>
                <c:ptCount val="1"/>
                <c:pt idx="0">
                  <c:v>Smart Webcam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Sheet2!$D$5:$D$34</c:f>
              <c:numCache>
                <c:formatCode>0.00</c:formatCode>
                <c:ptCount val="29"/>
                <c:pt idx="4">
                  <c:v>6</c:v>
                </c:pt>
                <c:pt idx="9">
                  <c:v>5</c:v>
                </c:pt>
                <c:pt idx="14">
                  <c:v>9</c:v>
                </c:pt>
                <c:pt idx="19">
                  <c:v>2</c:v>
                </c:pt>
                <c:pt idx="24">
                  <c:v>5</c:v>
                </c:pt>
              </c:numCache>
            </c:numRef>
          </c:val>
          <c:smooth val="0"/>
          <c:extLst>
            <c:ext xmlns:c16="http://schemas.microsoft.com/office/drawing/2014/chart" uri="{C3380CC4-5D6E-409C-BE32-E72D297353CC}">
              <c16:uniqueId val="{00000006-74A8-4DD2-B7DB-2F22A1DCB1FF}"/>
            </c:ext>
          </c:extLst>
        </c:ser>
        <c:ser>
          <c:idx val="3"/>
          <c:order val="3"/>
          <c:tx>
            <c:strRef>
              <c:f>Sheet2!$E$3:$E$4</c:f>
              <c:strCache>
                <c:ptCount val="1"/>
                <c:pt idx="0">
                  <c:v>UltraHD Monitor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Sheet2!$E$5:$E$34</c:f>
              <c:numCache>
                <c:formatCode>0.00</c:formatCode>
                <c:ptCount val="29"/>
                <c:pt idx="2">
                  <c:v>7</c:v>
                </c:pt>
                <c:pt idx="7">
                  <c:v>9</c:v>
                </c:pt>
                <c:pt idx="12">
                  <c:v>4</c:v>
                </c:pt>
                <c:pt idx="17">
                  <c:v>7</c:v>
                </c:pt>
                <c:pt idx="22">
                  <c:v>1</c:v>
                </c:pt>
                <c:pt idx="27">
                  <c:v>7</c:v>
                </c:pt>
              </c:numCache>
            </c:numRef>
          </c:val>
          <c:smooth val="0"/>
          <c:extLst>
            <c:ext xmlns:c16="http://schemas.microsoft.com/office/drawing/2014/chart" uri="{C3380CC4-5D6E-409C-BE32-E72D297353CC}">
              <c16:uniqueId val="{00000008-74A8-4DD2-B7DB-2F22A1DCB1FF}"/>
            </c:ext>
          </c:extLst>
        </c:ser>
        <c:ser>
          <c:idx val="4"/>
          <c:order val="4"/>
          <c:tx>
            <c:strRef>
              <c:f>Sheet2!$F$3:$F$4</c:f>
              <c:strCache>
                <c:ptCount val="1"/>
                <c:pt idx="0">
                  <c:v>Wireless keyboard-Mouse Combo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solidFill>
                <a:prstDash val="sysDot"/>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Sheet2!$F$5:$F$34</c:f>
              <c:numCache>
                <c:formatCode>0.00</c:formatCode>
                <c:ptCount val="29"/>
                <c:pt idx="3">
                  <c:v>1</c:v>
                </c:pt>
                <c:pt idx="8">
                  <c:v>2</c:v>
                </c:pt>
                <c:pt idx="13">
                  <c:v>3</c:v>
                </c:pt>
                <c:pt idx="18">
                  <c:v>4</c:v>
                </c:pt>
                <c:pt idx="23">
                  <c:v>8</c:v>
                </c:pt>
                <c:pt idx="28">
                  <c:v>1</c:v>
                </c:pt>
              </c:numCache>
            </c:numRef>
          </c:val>
          <c:smooth val="0"/>
          <c:extLst>
            <c:ext xmlns:c16="http://schemas.microsoft.com/office/drawing/2014/chart" uri="{C3380CC4-5D6E-409C-BE32-E72D297353CC}">
              <c16:uniqueId val="{0000000A-74A8-4DD2-B7DB-2F22A1DCB1FF}"/>
            </c:ext>
          </c:extLst>
        </c:ser>
        <c:dLbls>
          <c:dLblPos val="ctr"/>
          <c:showLegendKey val="0"/>
          <c:showVal val="1"/>
          <c:showCatName val="0"/>
          <c:showSerName val="0"/>
          <c:showPercent val="0"/>
          <c:showBubbleSize val="0"/>
        </c:dLbls>
        <c:marker val="1"/>
        <c:smooth val="0"/>
        <c:axId val="1075955551"/>
        <c:axId val="1075958431"/>
      </c:lineChart>
      <c:catAx>
        <c:axId val="10759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58431"/>
        <c:crosses val="autoZero"/>
        <c:auto val="1"/>
        <c:lblAlgn val="ctr"/>
        <c:lblOffset val="100"/>
        <c:noMultiLvlLbl val="0"/>
      </c:catAx>
      <c:valAx>
        <c:axId val="107595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55551"/>
        <c:crosses val="autoZero"/>
        <c:crossBetween val="between"/>
      </c:valAx>
      <c:spPr>
        <a:noFill/>
        <a:ln>
          <a:noFill/>
        </a:ln>
        <a:effectLst/>
      </c:spPr>
    </c:plotArea>
    <c:legend>
      <c:legendPos val="r"/>
      <c:layout>
        <c:manualLayout>
          <c:xMode val="edge"/>
          <c:yMode val="edge"/>
          <c:x val="0.77123490994770494"/>
          <c:y val="0.1439404085401553"/>
          <c:w val="0.21433932540402811"/>
          <c:h val="0.62084073569502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performance......xlsx]Sheet2!PivotTable44</c:name>
    <c:fmtId val="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9235171248783E-2"/>
          <c:y val="0.12223172633894236"/>
          <c:w val="0.54063147954844748"/>
          <c:h val="0.5115557680005175"/>
        </c:manualLayout>
      </c:layout>
      <c:lineChart>
        <c:grouping val="standard"/>
        <c:varyColors val="0"/>
        <c:ser>
          <c:idx val="0"/>
          <c:order val="0"/>
          <c:tx>
            <c:strRef>
              <c:f>Sheet2!$B$3:$B$4</c:f>
              <c:strCache>
                <c:ptCount val="1"/>
                <c:pt idx="0">
                  <c:v>Ergo Chair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movingAvg"/>
            <c:period val="2"/>
            <c:dispRSqr val="0"/>
            <c:dispEq val="0"/>
          </c:trendline>
          <c:trendline>
            <c:spPr>
              <a:ln w="25400" cap="rnd">
                <a:solidFill>
                  <a:schemeClr val="accent1">
                    <a:alpha val="50000"/>
                  </a:schemeClr>
                </a:solidFill>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Sheet2!$B$5:$B$34</c:f>
              <c:numCache>
                <c:formatCode>0.00</c:formatCode>
                <c:ptCount val="29"/>
                <c:pt idx="1">
                  <c:v>5</c:v>
                </c:pt>
                <c:pt idx="6">
                  <c:v>1</c:v>
                </c:pt>
                <c:pt idx="11">
                  <c:v>6</c:v>
                </c:pt>
                <c:pt idx="16">
                  <c:v>3</c:v>
                </c:pt>
                <c:pt idx="21">
                  <c:v>5</c:v>
                </c:pt>
                <c:pt idx="26">
                  <c:v>2</c:v>
                </c:pt>
              </c:numCache>
            </c:numRef>
          </c:val>
          <c:smooth val="0"/>
          <c:extLst>
            <c:ext xmlns:c16="http://schemas.microsoft.com/office/drawing/2014/chart" uri="{C3380CC4-5D6E-409C-BE32-E72D297353CC}">
              <c16:uniqueId val="{00000000-B080-46E0-9641-102E5C3AA2FF}"/>
            </c:ext>
          </c:extLst>
        </c:ser>
        <c:ser>
          <c:idx val="1"/>
          <c:order val="1"/>
          <c:tx>
            <c:strRef>
              <c:f>Sheet2!$C$3:$C$4</c:f>
              <c:strCache>
                <c:ptCount val="1"/>
                <c:pt idx="0">
                  <c:v>Laptop Pro X</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Sheet2!$C$5:$C$34</c:f>
              <c:numCache>
                <c:formatCode>0.00</c:formatCode>
                <c:ptCount val="29"/>
                <c:pt idx="0">
                  <c:v>3</c:v>
                </c:pt>
                <c:pt idx="5">
                  <c:v>3</c:v>
                </c:pt>
                <c:pt idx="10">
                  <c:v>8</c:v>
                </c:pt>
                <c:pt idx="15">
                  <c:v>10</c:v>
                </c:pt>
                <c:pt idx="20">
                  <c:v>9</c:v>
                </c:pt>
                <c:pt idx="25">
                  <c:v>3</c:v>
                </c:pt>
              </c:numCache>
            </c:numRef>
          </c:val>
          <c:smooth val="0"/>
          <c:extLst>
            <c:ext xmlns:c16="http://schemas.microsoft.com/office/drawing/2014/chart" uri="{C3380CC4-5D6E-409C-BE32-E72D297353CC}">
              <c16:uniqueId val="{00000001-B080-46E0-9641-102E5C3AA2FF}"/>
            </c:ext>
          </c:extLst>
        </c:ser>
        <c:ser>
          <c:idx val="2"/>
          <c:order val="2"/>
          <c:tx>
            <c:strRef>
              <c:f>Sheet2!$D$3:$D$4</c:f>
              <c:strCache>
                <c:ptCount val="1"/>
                <c:pt idx="0">
                  <c:v>Smart Webcam</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Sheet2!$D$5:$D$34</c:f>
              <c:numCache>
                <c:formatCode>0.00</c:formatCode>
                <c:ptCount val="29"/>
                <c:pt idx="4">
                  <c:v>6</c:v>
                </c:pt>
                <c:pt idx="9">
                  <c:v>5</c:v>
                </c:pt>
                <c:pt idx="14">
                  <c:v>9</c:v>
                </c:pt>
                <c:pt idx="19">
                  <c:v>2</c:v>
                </c:pt>
                <c:pt idx="24">
                  <c:v>5</c:v>
                </c:pt>
              </c:numCache>
            </c:numRef>
          </c:val>
          <c:smooth val="0"/>
          <c:extLst>
            <c:ext xmlns:c16="http://schemas.microsoft.com/office/drawing/2014/chart" uri="{C3380CC4-5D6E-409C-BE32-E72D297353CC}">
              <c16:uniqueId val="{00000002-B080-46E0-9641-102E5C3AA2FF}"/>
            </c:ext>
          </c:extLst>
        </c:ser>
        <c:ser>
          <c:idx val="3"/>
          <c:order val="3"/>
          <c:tx>
            <c:strRef>
              <c:f>Sheet2!$E$3:$E$4</c:f>
              <c:strCache>
                <c:ptCount val="1"/>
                <c:pt idx="0">
                  <c:v>UltraHD Monitor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Sheet2!$E$5:$E$34</c:f>
              <c:numCache>
                <c:formatCode>0.00</c:formatCode>
                <c:ptCount val="29"/>
                <c:pt idx="2">
                  <c:v>7</c:v>
                </c:pt>
                <c:pt idx="7">
                  <c:v>9</c:v>
                </c:pt>
                <c:pt idx="12">
                  <c:v>4</c:v>
                </c:pt>
                <c:pt idx="17">
                  <c:v>7</c:v>
                </c:pt>
                <c:pt idx="22">
                  <c:v>1</c:v>
                </c:pt>
                <c:pt idx="27">
                  <c:v>7</c:v>
                </c:pt>
              </c:numCache>
            </c:numRef>
          </c:val>
          <c:smooth val="0"/>
          <c:extLst>
            <c:ext xmlns:c16="http://schemas.microsoft.com/office/drawing/2014/chart" uri="{C3380CC4-5D6E-409C-BE32-E72D297353CC}">
              <c16:uniqueId val="{00000003-B080-46E0-9641-102E5C3AA2FF}"/>
            </c:ext>
          </c:extLst>
        </c:ser>
        <c:ser>
          <c:idx val="4"/>
          <c:order val="4"/>
          <c:tx>
            <c:strRef>
              <c:f>Sheet2!$F$3:$F$4</c:f>
              <c:strCache>
                <c:ptCount val="1"/>
                <c:pt idx="0">
                  <c:v>Wireless keyboard-Mouse Combo</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movingAvg"/>
            <c:period val="2"/>
            <c:dispRSqr val="0"/>
            <c:dispEq val="0"/>
          </c:trendline>
          <c:cat>
            <c:strRef>
              <c:f>Sheet2!$A$5:$A$34</c:f>
              <c:strCache>
                <c:ptCount val="29"/>
                <c:pt idx="0">
                  <c:v>Wednesday, May 28, 2025</c:v>
                </c:pt>
                <c:pt idx="1">
                  <c:v>Thursday, May 29, 2025</c:v>
                </c:pt>
                <c:pt idx="2">
                  <c:v>Friday, May 30, 2025</c:v>
                </c:pt>
                <c:pt idx="3">
                  <c:v>Saturday, May 31, 2025</c:v>
                </c:pt>
                <c:pt idx="4">
                  <c:v>Sunday, June 1, 2025</c:v>
                </c:pt>
                <c:pt idx="5">
                  <c:v>Monday, June 2, 2025</c:v>
                </c:pt>
                <c:pt idx="6">
                  <c:v>Tuesday, June 3, 2025</c:v>
                </c:pt>
                <c:pt idx="7">
                  <c:v>Wednesday, June 4, 2025</c:v>
                </c:pt>
                <c:pt idx="8">
                  <c:v>Thursday, June 5, 2025</c:v>
                </c:pt>
                <c:pt idx="9">
                  <c:v>Friday, June 6, 2025</c:v>
                </c:pt>
                <c:pt idx="10">
                  <c:v>Saturday, June 7, 2025</c:v>
                </c:pt>
                <c:pt idx="11">
                  <c:v>Sunday, June 8, 2025</c:v>
                </c:pt>
                <c:pt idx="12">
                  <c:v>Monday, June 9, 2025</c:v>
                </c:pt>
                <c:pt idx="13">
                  <c:v>Tuesday, June 10, 2025</c:v>
                </c:pt>
                <c:pt idx="14">
                  <c:v>Wednesday, June 11, 2025</c:v>
                </c:pt>
                <c:pt idx="15">
                  <c:v>Thursday, June 12, 2025</c:v>
                </c:pt>
                <c:pt idx="16">
                  <c:v>Friday, June 13, 2025</c:v>
                </c:pt>
                <c:pt idx="17">
                  <c:v>Saturday, June 14, 2025</c:v>
                </c:pt>
                <c:pt idx="18">
                  <c:v>Sunday, June 15, 2025</c:v>
                </c:pt>
                <c:pt idx="19">
                  <c:v>Monday, June 16, 2025</c:v>
                </c:pt>
                <c:pt idx="20">
                  <c:v>Tuesday, June 17, 2025</c:v>
                </c:pt>
                <c:pt idx="21">
                  <c:v>Wednesday, June 18, 2025</c:v>
                </c:pt>
                <c:pt idx="22">
                  <c:v>Thursday, June 19, 2025</c:v>
                </c:pt>
                <c:pt idx="23">
                  <c:v>Friday, June 20, 2025</c:v>
                </c:pt>
                <c:pt idx="24">
                  <c:v>Saturday, June 21, 2025</c:v>
                </c:pt>
                <c:pt idx="25">
                  <c:v>Sunday, June 22, 2025</c:v>
                </c:pt>
                <c:pt idx="26">
                  <c:v>Monday, June 23, 2025</c:v>
                </c:pt>
                <c:pt idx="27">
                  <c:v>Tuesday, June 24, 2025</c:v>
                </c:pt>
                <c:pt idx="28">
                  <c:v>Wednesday, June 25, 2025</c:v>
                </c:pt>
              </c:strCache>
            </c:strRef>
          </c:cat>
          <c:val>
            <c:numRef>
              <c:f>Sheet2!$F$5:$F$34</c:f>
              <c:numCache>
                <c:formatCode>0.00</c:formatCode>
                <c:ptCount val="29"/>
                <c:pt idx="3">
                  <c:v>1</c:v>
                </c:pt>
                <c:pt idx="8">
                  <c:v>2</c:v>
                </c:pt>
                <c:pt idx="13">
                  <c:v>3</c:v>
                </c:pt>
                <c:pt idx="18">
                  <c:v>4</c:v>
                </c:pt>
                <c:pt idx="23">
                  <c:v>8</c:v>
                </c:pt>
                <c:pt idx="28">
                  <c:v>1</c:v>
                </c:pt>
              </c:numCache>
            </c:numRef>
          </c:val>
          <c:smooth val="0"/>
          <c:extLst>
            <c:ext xmlns:c16="http://schemas.microsoft.com/office/drawing/2014/chart" uri="{C3380CC4-5D6E-409C-BE32-E72D297353CC}">
              <c16:uniqueId val="{00000004-B080-46E0-9641-102E5C3AA2FF}"/>
            </c:ext>
          </c:extLst>
        </c:ser>
        <c:dLbls>
          <c:showLegendKey val="0"/>
          <c:showVal val="0"/>
          <c:showCatName val="0"/>
          <c:showSerName val="0"/>
          <c:showPercent val="0"/>
          <c:showBubbleSize val="0"/>
        </c:dLbls>
        <c:marker val="1"/>
        <c:smooth val="0"/>
        <c:axId val="1075955551"/>
        <c:axId val="1075958431"/>
      </c:lineChart>
      <c:catAx>
        <c:axId val="107595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958431"/>
        <c:crosses val="autoZero"/>
        <c:auto val="1"/>
        <c:lblAlgn val="ctr"/>
        <c:lblOffset val="100"/>
        <c:noMultiLvlLbl val="0"/>
      </c:catAx>
      <c:valAx>
        <c:axId val="1075958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955551"/>
        <c:crosses val="autoZero"/>
        <c:crossBetween val="between"/>
      </c:valAx>
      <c:spPr>
        <a:noFill/>
        <a:ln>
          <a:noFill/>
        </a:ln>
        <a:effectLst/>
      </c:spPr>
    </c:plotArea>
    <c:legend>
      <c:legendPos val="r"/>
      <c:layout>
        <c:manualLayout>
          <c:xMode val="edge"/>
          <c:yMode val="edge"/>
          <c:x val="0.6555523734031472"/>
          <c:y val="0.11110256539271569"/>
          <c:w val="0.32221874835225156"/>
          <c:h val="0.76410139375076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21185</xdr:rowOff>
    </xdr:from>
    <xdr:to>
      <xdr:col>3</xdr:col>
      <xdr:colOff>36663</xdr:colOff>
      <xdr:row>21</xdr:row>
      <xdr:rowOff>177973</xdr:rowOff>
    </xdr:to>
    <xdr:graphicFrame macro="">
      <xdr:nvGraphicFramePr>
        <xdr:cNvPr id="4" name="Chart 3">
          <a:extLst>
            <a:ext uri="{FF2B5EF4-FFF2-40B4-BE49-F238E27FC236}">
              <a16:creationId xmlns:a16="http://schemas.microsoft.com/office/drawing/2014/main" id="{407EB4B8-9CE2-4D63-BB65-10547964C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34325</xdr:colOff>
      <xdr:row>0</xdr:row>
      <xdr:rowOff>0</xdr:rowOff>
    </xdr:from>
    <xdr:to>
      <xdr:col>15</xdr:col>
      <xdr:colOff>19050</xdr:colOff>
      <xdr:row>21</xdr:row>
      <xdr:rowOff>172355</xdr:rowOff>
    </xdr:to>
    <xdr:graphicFrame macro="">
      <xdr:nvGraphicFramePr>
        <xdr:cNvPr id="7" name="Chart 6">
          <a:extLst>
            <a:ext uri="{FF2B5EF4-FFF2-40B4-BE49-F238E27FC236}">
              <a16:creationId xmlns:a16="http://schemas.microsoft.com/office/drawing/2014/main" id="{6B7B49E4-3120-4AB0-BFCB-F320B046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88526</xdr:colOff>
      <xdr:row>0</xdr:row>
      <xdr:rowOff>29696</xdr:rowOff>
    </xdr:from>
    <xdr:to>
      <xdr:col>18</xdr:col>
      <xdr:colOff>101973</xdr:colOff>
      <xdr:row>9</xdr:row>
      <xdr:rowOff>112059</xdr:rowOff>
    </xdr:to>
    <mc:AlternateContent xmlns:mc="http://schemas.openxmlformats.org/markup-compatibility/2006">
      <mc:Choice xmlns:a14="http://schemas.microsoft.com/office/drawing/2010/main" Requires="a14">
        <xdr:graphicFrame macro="">
          <xdr:nvGraphicFramePr>
            <xdr:cNvPr id="2" name="Product Name">
              <a:extLst>
                <a:ext uri="{FF2B5EF4-FFF2-40B4-BE49-F238E27FC236}">
                  <a16:creationId xmlns:a16="http://schemas.microsoft.com/office/drawing/2014/main" id="{63B94848-A078-D8D9-924E-A8ED7E00048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798673" y="29696"/>
              <a:ext cx="1828800" cy="1796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641350</xdr:colOff>
      <xdr:row>8</xdr:row>
      <xdr:rowOff>19050</xdr:rowOff>
    </xdr:from>
    <xdr:to>
      <xdr:col>5</xdr:col>
      <xdr:colOff>1333500</xdr:colOff>
      <xdr:row>23</xdr:row>
      <xdr:rowOff>0</xdr:rowOff>
    </xdr:to>
    <xdr:graphicFrame macro="">
      <xdr:nvGraphicFramePr>
        <xdr:cNvPr id="2" name="Chart 1">
          <a:extLst>
            <a:ext uri="{FF2B5EF4-FFF2-40B4-BE49-F238E27FC236}">
              <a16:creationId xmlns:a16="http://schemas.microsoft.com/office/drawing/2014/main" id="{15BF6190-046D-BBE9-DBDA-B059B145F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yam" refreshedDate="45806.547703819444" createdVersion="8" refreshedVersion="8" minRefreshableVersion="3" recordCount="29" xr:uid="{385B92E6-B5E8-4C11-99F4-B72632BAAE72}">
  <cacheSource type="worksheet">
    <worksheetSource name="Table1"/>
  </cacheSource>
  <cacheFields count="8">
    <cacheField name="Date" numFmtId="164">
      <sharedItems containsSemiMixedTypes="0" containsNonDate="0" containsDate="1" containsString="0" minDate="2025-05-28T00:00:00" maxDate="2025-06-26T00:00:00" count="29">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sharedItems>
    </cacheField>
    <cacheField name="Product ID" numFmtId="0">
      <sharedItems/>
    </cacheField>
    <cacheField name="Product Name" numFmtId="0">
      <sharedItems count="5">
        <s v="Laptop Pro X"/>
        <s v="Ergo Chair"/>
        <s v="UltraHD Monitor"/>
        <s v="Wireless keyboard-Mouse Combo"/>
        <s v="Smart Webcam"/>
      </sharedItems>
    </cacheField>
    <cacheField name="Region" numFmtId="0">
      <sharedItems/>
    </cacheField>
    <cacheField name="Sales Rep." numFmtId="0">
      <sharedItems count="29">
        <s v="Olivia Chen"/>
        <s v="Michael Rodriguez"/>
        <s v="Sophia Lee"/>
        <s v="David Kim"/>
        <s v="Emily White"/>
        <s v="James Brown"/>
        <s v="Isabella Garcia"/>
        <s v="William Miller"/>
        <s v="Ava Davis"/>
        <s v="Daniel Wilson"/>
        <s v="Mia Martinez"/>
        <s v="Ethan Taylor"/>
        <s v="Charlotte Thomas"/>
        <s v="Alexander Moore"/>
        <s v="Amelia Jackson"/>
        <s v="Benjamin Hall"/>
        <s v="Harper Green"/>
        <s v="Jacob King"/>
        <s v="Evelyn Scott"/>
        <s v="Logan Baker"/>
        <s v="Abigail Adams"/>
        <s v="Lucas Nelson"/>
        <s v="Ella Carter"/>
        <s v="Jackson Wright"/>
        <s v="Grace Lewis"/>
        <s v="Samuel Hill"/>
        <s v="Lily Young"/>
        <s v="Matthew Harris"/>
        <s v="Chloe Clark"/>
      </sharedItems>
    </cacheField>
    <cacheField name="Units Sold" numFmtId="2">
      <sharedItems containsSemiMixedTypes="0" containsString="0" containsNumber="1" containsInteger="1" minValue="1" maxValue="10"/>
    </cacheField>
    <cacheField name="Unit Price" numFmtId="165">
      <sharedItems containsSemiMixedTypes="0" containsString="0" containsNumber="1" containsInteger="1" minValue="30" maxValue="500"/>
    </cacheField>
    <cacheField name="Total Sales" numFmtId="165">
      <sharedItems containsSemiMixedTypes="0" containsString="0" containsNumber="1" containsInteger="1" minValue="100" maxValue="1215"/>
    </cacheField>
  </cacheFields>
  <extLst>
    <ext xmlns:x14="http://schemas.microsoft.com/office/spreadsheetml/2009/9/main" uri="{725AE2AE-9491-48be-B2B4-4EB974FC3084}">
      <x14:pivotCacheDefinition pivotCacheId="1695668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P001"/>
    <x v="0"/>
    <s v="Maharashtra"/>
    <x v="0"/>
    <n v="3"/>
    <n v="50"/>
    <n v="150"/>
  </r>
  <r>
    <x v="1"/>
    <s v="P002"/>
    <x v="1"/>
    <s v="Tamil Nadu"/>
    <x v="1"/>
    <n v="5"/>
    <n v="70"/>
    <n v="350"/>
  </r>
  <r>
    <x v="2"/>
    <s v="P003"/>
    <x v="2"/>
    <s v="Gujrat"/>
    <x v="2"/>
    <n v="7"/>
    <n v="30"/>
    <n v="210"/>
  </r>
  <r>
    <x v="3"/>
    <s v="P004"/>
    <x v="3"/>
    <s v="Madhya Pradesh"/>
    <x v="3"/>
    <n v="1"/>
    <n v="100"/>
    <n v="100"/>
  </r>
  <r>
    <x v="4"/>
    <s v="P005"/>
    <x v="4"/>
    <s v="Uttar Pradesh"/>
    <x v="4"/>
    <n v="6"/>
    <n v="79"/>
    <n v="474"/>
  </r>
  <r>
    <x v="5"/>
    <s v="P006"/>
    <x v="0"/>
    <s v="Karnataka"/>
    <x v="5"/>
    <n v="3"/>
    <n v="40"/>
    <n v="120"/>
  </r>
  <r>
    <x v="6"/>
    <s v="P007"/>
    <x v="1"/>
    <s v="Kerla"/>
    <x v="6"/>
    <n v="1"/>
    <n v="200"/>
    <n v="200"/>
  </r>
  <r>
    <x v="7"/>
    <s v="P008"/>
    <x v="2"/>
    <s v="Andra Pradesh"/>
    <x v="7"/>
    <n v="9"/>
    <n v="30"/>
    <n v="270"/>
  </r>
  <r>
    <x v="8"/>
    <s v="P009"/>
    <x v="3"/>
    <s v="Telangana"/>
    <x v="8"/>
    <n v="2"/>
    <n v="150"/>
    <n v="300"/>
  </r>
  <r>
    <x v="9"/>
    <s v="P010"/>
    <x v="4"/>
    <s v="Odisha"/>
    <x v="9"/>
    <n v="5"/>
    <n v="93"/>
    <n v="465"/>
  </r>
  <r>
    <x v="10"/>
    <s v="P011"/>
    <x v="0"/>
    <s v="Assam"/>
    <x v="10"/>
    <n v="8"/>
    <n v="58"/>
    <n v="464"/>
  </r>
  <r>
    <x v="11"/>
    <s v="P012"/>
    <x v="1"/>
    <s v="Rajasthan"/>
    <x v="11"/>
    <n v="6"/>
    <n v="35"/>
    <n v="210"/>
  </r>
  <r>
    <x v="12"/>
    <s v="P013"/>
    <x v="2"/>
    <s v="Punjab"/>
    <x v="12"/>
    <n v="4"/>
    <n v="90"/>
    <n v="360"/>
  </r>
  <r>
    <x v="13"/>
    <s v="P014"/>
    <x v="3"/>
    <s v="Haryana"/>
    <x v="13"/>
    <n v="3"/>
    <n v="120"/>
    <n v="360"/>
  </r>
  <r>
    <x v="14"/>
    <s v="P015"/>
    <x v="4"/>
    <s v="Himachal Pradesh"/>
    <x v="14"/>
    <n v="9"/>
    <n v="80"/>
    <n v="720"/>
  </r>
  <r>
    <x v="15"/>
    <s v="P016"/>
    <x v="0"/>
    <s v="Jammu Kashmir"/>
    <x v="15"/>
    <n v="10"/>
    <n v="79"/>
    <n v="790"/>
  </r>
  <r>
    <x v="16"/>
    <s v="P017"/>
    <x v="1"/>
    <s v="Ladakh"/>
    <x v="16"/>
    <n v="3"/>
    <n v="99"/>
    <n v="297"/>
  </r>
  <r>
    <x v="17"/>
    <s v="P018"/>
    <x v="2"/>
    <s v="Arunachal Pradesh"/>
    <x v="17"/>
    <n v="7"/>
    <n v="59"/>
    <n v="413"/>
  </r>
  <r>
    <x v="18"/>
    <s v="P019"/>
    <x v="3"/>
    <s v="Goa"/>
    <x v="18"/>
    <n v="4"/>
    <n v="130"/>
    <n v="520"/>
  </r>
  <r>
    <x v="19"/>
    <s v="P020"/>
    <x v="4"/>
    <s v="Bihar"/>
    <x v="19"/>
    <n v="2"/>
    <n v="400"/>
    <n v="800"/>
  </r>
  <r>
    <x v="20"/>
    <s v="P021"/>
    <x v="0"/>
    <s v="Manipur"/>
    <x v="20"/>
    <n v="9"/>
    <n v="135"/>
    <n v="1215"/>
  </r>
  <r>
    <x v="21"/>
    <s v="P022"/>
    <x v="1"/>
    <s v="Meghalaya"/>
    <x v="21"/>
    <n v="5"/>
    <n v="80"/>
    <n v="400"/>
  </r>
  <r>
    <x v="22"/>
    <s v="P023"/>
    <x v="2"/>
    <s v="Mizoram"/>
    <x v="22"/>
    <n v="1"/>
    <n v="500"/>
    <n v="500"/>
  </r>
  <r>
    <x v="23"/>
    <s v="P024"/>
    <x v="3"/>
    <s v="Sikkim"/>
    <x v="23"/>
    <n v="8"/>
    <n v="129"/>
    <n v="1032"/>
  </r>
  <r>
    <x v="24"/>
    <s v="P025"/>
    <x v="4"/>
    <s v="Nagaland"/>
    <x v="24"/>
    <n v="5"/>
    <n v="99"/>
    <n v="495"/>
  </r>
  <r>
    <x v="25"/>
    <s v="P026"/>
    <x v="0"/>
    <s v="Jharkhand"/>
    <x v="25"/>
    <n v="3"/>
    <n v="149"/>
    <n v="447"/>
  </r>
  <r>
    <x v="26"/>
    <s v="P027"/>
    <x v="1"/>
    <s v="Chhattisgarh"/>
    <x v="26"/>
    <n v="2"/>
    <n v="300"/>
    <n v="600"/>
  </r>
  <r>
    <x v="27"/>
    <s v="P028"/>
    <x v="2"/>
    <s v="Uttrakhand"/>
    <x v="27"/>
    <n v="7"/>
    <n v="79"/>
    <n v="553"/>
  </r>
  <r>
    <x v="28"/>
    <s v="P029"/>
    <x v="3"/>
    <s v="Delhi"/>
    <x v="28"/>
    <n v="1"/>
    <n v="30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52CD8-DB1C-4412-AD2A-E9FD7F6524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7" firstHeaderRow="0" firstDataRow="1" firstDataCol="1"/>
  <pivotFields count="8">
    <pivotField numFmtId="16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axis="axisRow" showAll="0">
      <items count="6">
        <item x="1"/>
        <item x="0"/>
        <item x="4"/>
        <item x="2"/>
        <item x="3"/>
        <item t="default"/>
      </items>
    </pivotField>
    <pivotField showAll="0"/>
    <pivotField showAll="0">
      <items count="30">
        <item x="20"/>
        <item x="13"/>
        <item x="14"/>
        <item x="8"/>
        <item x="15"/>
        <item x="12"/>
        <item x="28"/>
        <item x="9"/>
        <item x="3"/>
        <item x="22"/>
        <item x="4"/>
        <item x="11"/>
        <item x="18"/>
        <item x="24"/>
        <item x="16"/>
        <item x="6"/>
        <item x="23"/>
        <item x="17"/>
        <item x="5"/>
        <item x="26"/>
        <item x="19"/>
        <item x="21"/>
        <item x="27"/>
        <item x="10"/>
        <item x="1"/>
        <item x="0"/>
        <item x="25"/>
        <item x="2"/>
        <item x="7"/>
        <item t="default"/>
      </items>
    </pivotField>
    <pivotField dataField="1" numFmtId="2" showAll="0"/>
    <pivotField numFmtId="165" showAll="0"/>
    <pivotField dataField="1" numFmtId="165" showAll="0"/>
  </pivotFields>
  <rowFields count="1">
    <field x="2"/>
  </rowFields>
  <rowItems count="6">
    <i>
      <x/>
    </i>
    <i>
      <x v="1"/>
    </i>
    <i>
      <x v="2"/>
    </i>
    <i>
      <x v="3"/>
    </i>
    <i>
      <x v="4"/>
    </i>
    <i t="grand">
      <x/>
    </i>
  </rowItems>
  <colFields count="1">
    <field x="-2"/>
  </colFields>
  <colItems count="2">
    <i>
      <x/>
    </i>
    <i i="1">
      <x v="1"/>
    </i>
  </colItems>
  <dataFields count="2">
    <dataField name="Sum of Units Sold" fld="5" baseField="0" baseItem="0" numFmtId="2"/>
    <dataField name="Sum of Total Sales" fld="7" baseField="0" baseItem="0" numFmtId="165"/>
  </dataFields>
  <formats count="1">
    <format dxfId="24">
      <pivotArea collapsedLevelsAreSubtotals="1" fieldPosition="0">
        <references count="2">
          <reference field="4294967294" count="1" selected="0">
            <x v="0"/>
          </reference>
          <reference field="2" count="0"/>
        </references>
      </pivotArea>
    </format>
  </formats>
  <chartFormats count="12">
    <chartFormat chart="13" format="24"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2" count="1" selected="0">
            <x v="0"/>
          </reference>
        </references>
      </pivotArea>
    </chartFormat>
    <chartFormat chart="13" format="26">
      <pivotArea type="data" outline="0" fieldPosition="0">
        <references count="2">
          <reference field="4294967294" count="1" selected="0">
            <x v="0"/>
          </reference>
          <reference field="2" count="1" selected="0">
            <x v="1"/>
          </reference>
        </references>
      </pivotArea>
    </chartFormat>
    <chartFormat chart="13" format="27">
      <pivotArea type="data" outline="0" fieldPosition="0">
        <references count="2">
          <reference field="4294967294" count="1" selected="0">
            <x v="0"/>
          </reference>
          <reference field="2" count="1" selected="0">
            <x v="2"/>
          </reference>
        </references>
      </pivotArea>
    </chartFormat>
    <chartFormat chart="13" format="28">
      <pivotArea type="data" outline="0" fieldPosition="0">
        <references count="2">
          <reference field="4294967294" count="1" selected="0">
            <x v="0"/>
          </reference>
          <reference field="2" count="1" selected="0">
            <x v="3"/>
          </reference>
        </references>
      </pivotArea>
    </chartFormat>
    <chartFormat chart="13" format="29">
      <pivotArea type="data" outline="0" fieldPosition="0">
        <references count="2">
          <reference field="4294967294" count="1" selected="0">
            <x v="0"/>
          </reference>
          <reference field="2" count="1" selected="0">
            <x v="4"/>
          </reference>
        </references>
      </pivotArea>
    </chartFormat>
    <chartFormat chart="13" format="30" series="1">
      <pivotArea type="data" outline="0" fieldPosition="0">
        <references count="1">
          <reference field="4294967294" count="1" selected="0">
            <x v="1"/>
          </reference>
        </references>
      </pivotArea>
    </chartFormat>
    <chartFormat chart="13" format="31">
      <pivotArea type="data" outline="0" fieldPosition="0">
        <references count="2">
          <reference field="4294967294" count="1" selected="0">
            <x v="1"/>
          </reference>
          <reference field="2" count="1" selected="0">
            <x v="0"/>
          </reference>
        </references>
      </pivotArea>
    </chartFormat>
    <chartFormat chart="13" format="32">
      <pivotArea type="data" outline="0" fieldPosition="0">
        <references count="2">
          <reference field="4294967294" count="1" selected="0">
            <x v="1"/>
          </reference>
          <reference field="2" count="1" selected="0">
            <x v="1"/>
          </reference>
        </references>
      </pivotArea>
    </chartFormat>
    <chartFormat chart="13" format="33">
      <pivotArea type="data" outline="0" fieldPosition="0">
        <references count="2">
          <reference field="4294967294" count="1" selected="0">
            <x v="1"/>
          </reference>
          <reference field="2" count="1" selected="0">
            <x v="2"/>
          </reference>
        </references>
      </pivotArea>
    </chartFormat>
    <chartFormat chart="13" format="34">
      <pivotArea type="data" outline="0" fieldPosition="0">
        <references count="2">
          <reference field="4294967294" count="1" selected="0">
            <x v="1"/>
          </reference>
          <reference field="2" count="1" selected="0">
            <x v="3"/>
          </reference>
        </references>
      </pivotArea>
    </chartFormat>
    <chartFormat chart="13" format="35">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603E9D-CC08-4ED7-9F0C-6CBB1EAA0EB8}"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34" firstHeaderRow="1" firstDataRow="2" firstDataCol="1"/>
  <pivotFields count="8">
    <pivotField axis="axisRow" numFmtId="16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axis="axisCol" showAll="0">
      <items count="6">
        <item x="1"/>
        <item x="0"/>
        <item x="4"/>
        <item x="2"/>
        <item x="3"/>
        <item t="default"/>
      </items>
    </pivotField>
    <pivotField showAll="0"/>
    <pivotField showAll="0"/>
    <pivotField dataField="1" numFmtId="2" showAll="0"/>
    <pivotField numFmtId="165" showAll="0"/>
    <pivotField numFmtId="165"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6">
    <i>
      <x/>
    </i>
    <i>
      <x v="1"/>
    </i>
    <i>
      <x v="2"/>
    </i>
    <i>
      <x v="3"/>
    </i>
    <i>
      <x v="4"/>
    </i>
    <i t="grand">
      <x/>
    </i>
  </colItems>
  <dataFields count="1">
    <dataField name="Sum of Units Sold" fld="5" baseField="0" baseItem="0" numFmtId="2"/>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2DE2DAC-C762-4BD4-95DE-272BA5CB48F6}" sourceName="Product Name">
  <pivotTables>
    <pivotTable tabId="2" name="PivotTable2"/>
  </pivotTables>
  <data>
    <tabular pivotCacheId="1695668949">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628E2FC-96A4-419A-A388-C3E3260BE6AF}" cache="Slicer_Product_Name" caption="Product Nam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5C62C0-01A5-45C2-9545-12D969FCAE2C}" name="Table1" displayName="Table1" ref="A2:H32" totalsRowCount="1" headerRowDxfId="23" totalsRowDxfId="21" tableBorderDxfId="22">
  <autoFilter ref="A2:H31" xr:uid="{955C62C0-01A5-45C2-9545-12D969FCAE2C}"/>
  <tableColumns count="8">
    <tableColumn id="1" xr3:uid="{D11BB6B4-E396-435D-B70F-846FA7824EDD}" name="Date" totalsRowLabel="Total" dataDxfId="20" totalsRowDxfId="19"/>
    <tableColumn id="2" xr3:uid="{57258F7B-A8AC-4177-84E9-D02C2D54C8E2}" name="Product ID" dataDxfId="18" totalsRowDxfId="17"/>
    <tableColumn id="3" xr3:uid="{BEAB4A2D-0418-485A-9D57-1F8AB544C32F}" name="Product Name" dataDxfId="16" totalsRowDxfId="15"/>
    <tableColumn id="4" xr3:uid="{48186FAF-CC50-4FE7-9376-23A827EAC3D7}" name="Region" dataDxfId="14" totalsRowDxfId="13"/>
    <tableColumn id="5" xr3:uid="{13F278A8-5EF2-415E-9BFB-E45BF9A49657}" name="Sales Rep." dataDxfId="12" totalsRowDxfId="11"/>
    <tableColumn id="6" xr3:uid="{6753BC4A-3420-42D0-8220-EAF4BFDFA516}" name="Units Sold" totalsRowFunction="sum" dataDxfId="10" totalsRowDxfId="9"/>
    <tableColumn id="7" xr3:uid="{626461C5-E193-4CF3-A34C-CC3D591D7FDC}" name="Unit Price" totalsRowFunction="sum" dataDxfId="8" totalsRowDxfId="7"/>
    <tableColumn id="8" xr3:uid="{3475FEC4-DFCF-4DF0-8C5F-2ADB6417896B}" name="Total Sales" totalsRowFunction="sum" dataDxfId="6" totalsRowDxfId="5">
      <calculatedColumnFormula>Table1[[#This Row],[Units Sold]]*Table1[[#This Row],[Unit Price]]</calculatedColumnFormula>
    </tableColumn>
  </tableColumns>
  <tableStyleInfo name="TableStyleMedium6" showFirstColumn="0"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F81D-854C-467F-968E-ECF3ABAC32A8}">
  <sheetPr>
    <tabColor theme="9" tint="0.39997558519241921"/>
  </sheetPr>
  <dimension ref="A1:C7"/>
  <sheetViews>
    <sheetView tabSelected="1" zoomScale="85" zoomScaleNormal="85" workbookViewId="0">
      <selection activeCell="S11" sqref="S11"/>
    </sheetView>
  </sheetViews>
  <sheetFormatPr defaultRowHeight="15" x14ac:dyDescent="0.25"/>
  <cols>
    <col min="1" max="1" width="32.7109375" bestFit="1" customWidth="1"/>
    <col min="2" max="2" width="16.7109375" bestFit="1" customWidth="1"/>
    <col min="3" max="3" width="17.28515625" bestFit="1" customWidth="1"/>
  </cols>
  <sheetData>
    <row r="1" spans="1:3" x14ac:dyDescent="0.25">
      <c r="A1" s="15" t="s">
        <v>101</v>
      </c>
      <c r="B1" t="s">
        <v>103</v>
      </c>
      <c r="C1" t="s">
        <v>104</v>
      </c>
    </row>
    <row r="2" spans="1:3" x14ac:dyDescent="0.25">
      <c r="A2" s="16" t="s">
        <v>39</v>
      </c>
      <c r="B2" s="18">
        <v>22</v>
      </c>
      <c r="C2" s="3">
        <v>2057</v>
      </c>
    </row>
    <row r="3" spans="1:3" x14ac:dyDescent="0.25">
      <c r="A3" s="16" t="s">
        <v>38</v>
      </c>
      <c r="B3" s="18">
        <v>36</v>
      </c>
      <c r="C3" s="3">
        <v>3186</v>
      </c>
    </row>
    <row r="4" spans="1:3" x14ac:dyDescent="0.25">
      <c r="A4" s="16" t="s">
        <v>42</v>
      </c>
      <c r="B4" s="18">
        <v>27</v>
      </c>
      <c r="C4" s="3">
        <v>2954</v>
      </c>
    </row>
    <row r="5" spans="1:3" x14ac:dyDescent="0.25">
      <c r="A5" s="16" t="s">
        <v>40</v>
      </c>
      <c r="B5" s="18">
        <v>35</v>
      </c>
      <c r="C5" s="3">
        <v>2306</v>
      </c>
    </row>
    <row r="6" spans="1:3" x14ac:dyDescent="0.25">
      <c r="A6" s="16" t="s">
        <v>41</v>
      </c>
      <c r="B6" s="18">
        <v>19</v>
      </c>
      <c r="C6" s="3">
        <v>2612</v>
      </c>
    </row>
    <row r="7" spans="1:3" x14ac:dyDescent="0.25">
      <c r="A7" s="16" t="s">
        <v>102</v>
      </c>
      <c r="B7" s="2">
        <v>139</v>
      </c>
      <c r="C7" s="3">
        <v>13115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065C0-060B-4C17-B942-885269012B24}">
  <dimension ref="A3:G34"/>
  <sheetViews>
    <sheetView topLeftCell="A4" zoomScale="102" workbookViewId="0">
      <selection activeCell="H6" sqref="H6"/>
    </sheetView>
  </sheetViews>
  <sheetFormatPr defaultRowHeight="15" x14ac:dyDescent="0.25"/>
  <cols>
    <col min="1" max="1" width="15.5703125" bestFit="1" customWidth="1"/>
    <col min="2" max="2" width="15.28515625" bestFit="1" customWidth="1"/>
    <col min="3" max="3" width="11.5703125" bestFit="1" customWidth="1"/>
    <col min="4" max="4" width="13.7109375" bestFit="1" customWidth="1"/>
    <col min="5" max="5" width="15" bestFit="1" customWidth="1"/>
    <col min="6" max="6" width="29.5703125" bestFit="1" customWidth="1"/>
    <col min="7" max="7" width="10.7109375" bestFit="1" customWidth="1"/>
  </cols>
  <sheetData>
    <row r="3" spans="1:7" x14ac:dyDescent="0.25">
      <c r="A3" s="15" t="s">
        <v>103</v>
      </c>
      <c r="B3" s="15" t="s">
        <v>105</v>
      </c>
    </row>
    <row r="4" spans="1:7" x14ac:dyDescent="0.25">
      <c r="A4" s="15" t="s">
        <v>101</v>
      </c>
      <c r="B4" t="s">
        <v>39</v>
      </c>
      <c r="C4" t="s">
        <v>38</v>
      </c>
      <c r="D4" t="s">
        <v>42</v>
      </c>
      <c r="E4" t="s">
        <v>40</v>
      </c>
      <c r="F4" t="s">
        <v>41</v>
      </c>
      <c r="G4" t="s">
        <v>102</v>
      </c>
    </row>
    <row r="5" spans="1:7" x14ac:dyDescent="0.25">
      <c r="A5" s="17">
        <v>45805</v>
      </c>
      <c r="B5" s="2"/>
      <c r="C5" s="2">
        <v>3</v>
      </c>
      <c r="D5" s="2"/>
      <c r="E5" s="2"/>
      <c r="F5" s="2"/>
      <c r="G5" s="2">
        <v>3</v>
      </c>
    </row>
    <row r="6" spans="1:7" x14ac:dyDescent="0.25">
      <c r="A6" s="17">
        <v>45806</v>
      </c>
      <c r="B6" s="2">
        <v>5</v>
      </c>
      <c r="C6" s="2"/>
      <c r="D6" s="2"/>
      <c r="E6" s="2"/>
      <c r="F6" s="2"/>
      <c r="G6" s="2">
        <v>5</v>
      </c>
    </row>
    <row r="7" spans="1:7" x14ac:dyDescent="0.25">
      <c r="A7" s="17">
        <v>45807</v>
      </c>
      <c r="B7" s="2"/>
      <c r="C7" s="2"/>
      <c r="D7" s="2"/>
      <c r="E7" s="2">
        <v>7</v>
      </c>
      <c r="F7" s="2"/>
      <c r="G7" s="2">
        <v>7</v>
      </c>
    </row>
    <row r="8" spans="1:7" x14ac:dyDescent="0.25">
      <c r="A8" s="17">
        <v>45808</v>
      </c>
      <c r="B8" s="2"/>
      <c r="C8" s="2"/>
      <c r="D8" s="2"/>
      <c r="E8" s="2"/>
      <c r="F8" s="2">
        <v>1</v>
      </c>
      <c r="G8" s="2">
        <v>1</v>
      </c>
    </row>
    <row r="9" spans="1:7" x14ac:dyDescent="0.25">
      <c r="A9" s="17">
        <v>45809</v>
      </c>
      <c r="B9" s="2"/>
      <c r="C9" s="2"/>
      <c r="D9" s="2">
        <v>6</v>
      </c>
      <c r="E9" s="2"/>
      <c r="F9" s="2"/>
      <c r="G9" s="2">
        <v>6</v>
      </c>
    </row>
    <row r="10" spans="1:7" x14ac:dyDescent="0.25">
      <c r="A10" s="17">
        <v>45810</v>
      </c>
      <c r="B10" s="2"/>
      <c r="C10" s="2">
        <v>3</v>
      </c>
      <c r="D10" s="2"/>
      <c r="E10" s="2"/>
      <c r="F10" s="2"/>
      <c r="G10" s="2">
        <v>3</v>
      </c>
    </row>
    <row r="11" spans="1:7" x14ac:dyDescent="0.25">
      <c r="A11" s="17">
        <v>45811</v>
      </c>
      <c r="B11" s="2">
        <v>1</v>
      </c>
      <c r="C11" s="2"/>
      <c r="D11" s="2"/>
      <c r="E11" s="2"/>
      <c r="F11" s="2"/>
      <c r="G11" s="2">
        <v>1</v>
      </c>
    </row>
    <row r="12" spans="1:7" x14ac:dyDescent="0.25">
      <c r="A12" s="17">
        <v>45812</v>
      </c>
      <c r="B12" s="2"/>
      <c r="C12" s="2"/>
      <c r="D12" s="2"/>
      <c r="E12" s="2">
        <v>9</v>
      </c>
      <c r="F12" s="2"/>
      <c r="G12" s="2">
        <v>9</v>
      </c>
    </row>
    <row r="13" spans="1:7" x14ac:dyDescent="0.25">
      <c r="A13" s="17">
        <v>45813</v>
      </c>
      <c r="B13" s="2"/>
      <c r="C13" s="2"/>
      <c r="D13" s="2"/>
      <c r="E13" s="2"/>
      <c r="F13" s="2">
        <v>2</v>
      </c>
      <c r="G13" s="2">
        <v>2</v>
      </c>
    </row>
    <row r="14" spans="1:7" x14ac:dyDescent="0.25">
      <c r="A14" s="17">
        <v>45814</v>
      </c>
      <c r="B14" s="2"/>
      <c r="C14" s="2"/>
      <c r="D14" s="2">
        <v>5</v>
      </c>
      <c r="E14" s="2"/>
      <c r="F14" s="2"/>
      <c r="G14" s="2">
        <v>5</v>
      </c>
    </row>
    <row r="15" spans="1:7" x14ac:dyDescent="0.25">
      <c r="A15" s="17">
        <v>45815</v>
      </c>
      <c r="B15" s="2"/>
      <c r="C15" s="2">
        <v>8</v>
      </c>
      <c r="D15" s="2"/>
      <c r="E15" s="2"/>
      <c r="F15" s="2"/>
      <c r="G15" s="2">
        <v>8</v>
      </c>
    </row>
    <row r="16" spans="1:7" x14ac:dyDescent="0.25">
      <c r="A16" s="17">
        <v>45816</v>
      </c>
      <c r="B16" s="2">
        <v>6</v>
      </c>
      <c r="C16" s="2"/>
      <c r="D16" s="2"/>
      <c r="E16" s="2"/>
      <c r="F16" s="2"/>
      <c r="G16" s="2">
        <v>6</v>
      </c>
    </row>
    <row r="17" spans="1:7" x14ac:dyDescent="0.25">
      <c r="A17" s="17">
        <v>45817</v>
      </c>
      <c r="B17" s="2"/>
      <c r="C17" s="2"/>
      <c r="D17" s="2"/>
      <c r="E17" s="2">
        <v>4</v>
      </c>
      <c r="F17" s="2"/>
      <c r="G17" s="2">
        <v>4</v>
      </c>
    </row>
    <row r="18" spans="1:7" x14ac:dyDescent="0.25">
      <c r="A18" s="17">
        <v>45818</v>
      </c>
      <c r="B18" s="2"/>
      <c r="C18" s="2"/>
      <c r="D18" s="2"/>
      <c r="E18" s="2"/>
      <c r="F18" s="2">
        <v>3</v>
      </c>
      <c r="G18" s="2">
        <v>3</v>
      </c>
    </row>
    <row r="19" spans="1:7" x14ac:dyDescent="0.25">
      <c r="A19" s="17">
        <v>45819</v>
      </c>
      <c r="B19" s="2"/>
      <c r="C19" s="2"/>
      <c r="D19" s="2">
        <v>9</v>
      </c>
      <c r="E19" s="2"/>
      <c r="F19" s="2"/>
      <c r="G19" s="2">
        <v>9</v>
      </c>
    </row>
    <row r="20" spans="1:7" x14ac:dyDescent="0.25">
      <c r="A20" s="17">
        <v>45820</v>
      </c>
      <c r="B20" s="2"/>
      <c r="C20" s="2">
        <v>10</v>
      </c>
      <c r="D20" s="2"/>
      <c r="E20" s="2"/>
      <c r="F20" s="2"/>
      <c r="G20" s="2">
        <v>10</v>
      </c>
    </row>
    <row r="21" spans="1:7" x14ac:dyDescent="0.25">
      <c r="A21" s="17">
        <v>45821</v>
      </c>
      <c r="B21" s="2">
        <v>3</v>
      </c>
      <c r="C21" s="2"/>
      <c r="D21" s="2"/>
      <c r="E21" s="2"/>
      <c r="F21" s="2"/>
      <c r="G21" s="2">
        <v>3</v>
      </c>
    </row>
    <row r="22" spans="1:7" x14ac:dyDescent="0.25">
      <c r="A22" s="17">
        <v>45822</v>
      </c>
      <c r="B22" s="2"/>
      <c r="C22" s="2"/>
      <c r="D22" s="2"/>
      <c r="E22" s="2">
        <v>7</v>
      </c>
      <c r="F22" s="2"/>
      <c r="G22" s="2">
        <v>7</v>
      </c>
    </row>
    <row r="23" spans="1:7" x14ac:dyDescent="0.25">
      <c r="A23" s="17">
        <v>45823</v>
      </c>
      <c r="B23" s="2"/>
      <c r="C23" s="2"/>
      <c r="D23" s="2"/>
      <c r="E23" s="2"/>
      <c r="F23" s="2">
        <v>4</v>
      </c>
      <c r="G23" s="2">
        <v>4</v>
      </c>
    </row>
    <row r="24" spans="1:7" x14ac:dyDescent="0.25">
      <c r="A24" s="17">
        <v>45824</v>
      </c>
      <c r="B24" s="2"/>
      <c r="C24" s="2"/>
      <c r="D24" s="2">
        <v>2</v>
      </c>
      <c r="E24" s="2"/>
      <c r="F24" s="2"/>
      <c r="G24" s="2">
        <v>2</v>
      </c>
    </row>
    <row r="25" spans="1:7" x14ac:dyDescent="0.25">
      <c r="A25" s="17">
        <v>45825</v>
      </c>
      <c r="B25" s="2"/>
      <c r="C25" s="2">
        <v>9</v>
      </c>
      <c r="D25" s="2"/>
      <c r="E25" s="2"/>
      <c r="F25" s="2"/>
      <c r="G25" s="2">
        <v>9</v>
      </c>
    </row>
    <row r="26" spans="1:7" x14ac:dyDescent="0.25">
      <c r="A26" s="17">
        <v>45826</v>
      </c>
      <c r="B26" s="2">
        <v>5</v>
      </c>
      <c r="C26" s="2"/>
      <c r="D26" s="2"/>
      <c r="E26" s="2"/>
      <c r="F26" s="2"/>
      <c r="G26" s="2">
        <v>5</v>
      </c>
    </row>
    <row r="27" spans="1:7" x14ac:dyDescent="0.25">
      <c r="A27" s="17">
        <v>45827</v>
      </c>
      <c r="B27" s="2"/>
      <c r="C27" s="2"/>
      <c r="D27" s="2"/>
      <c r="E27" s="2">
        <v>1</v>
      </c>
      <c r="F27" s="2"/>
      <c r="G27" s="2">
        <v>1</v>
      </c>
    </row>
    <row r="28" spans="1:7" x14ac:dyDescent="0.25">
      <c r="A28" s="17">
        <v>45828</v>
      </c>
      <c r="B28" s="2"/>
      <c r="C28" s="2"/>
      <c r="D28" s="2"/>
      <c r="E28" s="2"/>
      <c r="F28" s="2">
        <v>8</v>
      </c>
      <c r="G28" s="2">
        <v>8</v>
      </c>
    </row>
    <row r="29" spans="1:7" x14ac:dyDescent="0.25">
      <c r="A29" s="17">
        <v>45829</v>
      </c>
      <c r="B29" s="2"/>
      <c r="C29" s="2"/>
      <c r="D29" s="2">
        <v>5</v>
      </c>
      <c r="E29" s="2"/>
      <c r="F29" s="2"/>
      <c r="G29" s="2">
        <v>5</v>
      </c>
    </row>
    <row r="30" spans="1:7" x14ac:dyDescent="0.25">
      <c r="A30" s="17">
        <v>45830</v>
      </c>
      <c r="B30" s="2"/>
      <c r="C30" s="2">
        <v>3</v>
      </c>
      <c r="D30" s="2"/>
      <c r="E30" s="2"/>
      <c r="F30" s="2"/>
      <c r="G30" s="2">
        <v>3</v>
      </c>
    </row>
    <row r="31" spans="1:7" x14ac:dyDescent="0.25">
      <c r="A31" s="17">
        <v>45831</v>
      </c>
      <c r="B31" s="2">
        <v>2</v>
      </c>
      <c r="C31" s="2"/>
      <c r="D31" s="2"/>
      <c r="E31" s="2"/>
      <c r="F31" s="2"/>
      <c r="G31" s="2">
        <v>2</v>
      </c>
    </row>
    <row r="32" spans="1:7" x14ac:dyDescent="0.25">
      <c r="A32" s="17">
        <v>45832</v>
      </c>
      <c r="B32" s="2"/>
      <c r="C32" s="2"/>
      <c r="D32" s="2"/>
      <c r="E32" s="2">
        <v>7</v>
      </c>
      <c r="F32" s="2"/>
      <c r="G32" s="2">
        <v>7</v>
      </c>
    </row>
    <row r="33" spans="1:7" x14ac:dyDescent="0.25">
      <c r="A33" s="17">
        <v>45833</v>
      </c>
      <c r="B33" s="2"/>
      <c r="C33" s="2"/>
      <c r="D33" s="2"/>
      <c r="E33" s="2"/>
      <c r="F33" s="2">
        <v>1</v>
      </c>
      <c r="G33" s="2">
        <v>1</v>
      </c>
    </row>
    <row r="34" spans="1:7" x14ac:dyDescent="0.25">
      <c r="A34" s="17" t="s">
        <v>102</v>
      </c>
      <c r="B34" s="2">
        <v>22</v>
      </c>
      <c r="C34" s="2">
        <v>36</v>
      </c>
      <c r="D34" s="2">
        <v>27</v>
      </c>
      <c r="E34" s="2">
        <v>35</v>
      </c>
      <c r="F34" s="2">
        <v>19</v>
      </c>
      <c r="G34" s="2">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D91D-0C10-44F9-97AA-BD87FB93F376}">
  <sheetPr>
    <tabColor theme="8" tint="0.39997558519241921"/>
  </sheetPr>
  <dimension ref="A2:H32"/>
  <sheetViews>
    <sheetView zoomScale="88" zoomScaleNormal="200" workbookViewId="0">
      <selection activeCell="A2" sqref="A2"/>
    </sheetView>
  </sheetViews>
  <sheetFormatPr defaultRowHeight="15" x14ac:dyDescent="0.25"/>
  <cols>
    <col min="1" max="1" width="25.140625" style="1" bestFit="1" customWidth="1"/>
    <col min="2" max="2" width="13" bestFit="1" customWidth="1"/>
    <col min="3" max="3" width="31.85546875" bestFit="1" customWidth="1"/>
    <col min="4" max="4" width="18.28515625" bestFit="1" customWidth="1"/>
    <col min="5" max="5" width="17.85546875" bestFit="1" customWidth="1"/>
    <col min="6" max="6" width="12.42578125" style="2" bestFit="1" customWidth="1"/>
    <col min="7" max="7" width="12.28515625" style="3" bestFit="1" customWidth="1"/>
    <col min="8" max="8" width="13" bestFit="1" customWidth="1"/>
  </cols>
  <sheetData>
    <row r="2" spans="1:8" x14ac:dyDescent="0.25">
      <c r="A2" s="7" t="s">
        <v>0</v>
      </c>
      <c r="B2" s="4" t="s">
        <v>1</v>
      </c>
      <c r="C2" s="4" t="s">
        <v>2</v>
      </c>
      <c r="D2" s="4" t="s">
        <v>3</v>
      </c>
      <c r="E2" s="4" t="s">
        <v>4</v>
      </c>
      <c r="F2" s="5" t="s">
        <v>5</v>
      </c>
      <c r="G2" s="6" t="s">
        <v>6</v>
      </c>
      <c r="H2" s="8" t="s">
        <v>7</v>
      </c>
    </row>
    <row r="3" spans="1:8" x14ac:dyDescent="0.25">
      <c r="A3" s="7">
        <v>45805</v>
      </c>
      <c r="B3" s="4" t="s">
        <v>72</v>
      </c>
      <c r="C3" s="4" t="s">
        <v>38</v>
      </c>
      <c r="D3" s="4" t="s">
        <v>9</v>
      </c>
      <c r="E3" s="4" t="s">
        <v>43</v>
      </c>
      <c r="F3" s="5">
        <v>3</v>
      </c>
      <c r="G3" s="6">
        <v>50</v>
      </c>
      <c r="H3" s="9">
        <f>Table1[[#This Row],[Units Sold]]*Table1[[#This Row],[Unit Price]]</f>
        <v>150</v>
      </c>
    </row>
    <row r="4" spans="1:8" x14ac:dyDescent="0.25">
      <c r="A4" s="7">
        <v>45806</v>
      </c>
      <c r="B4" s="4" t="s">
        <v>73</v>
      </c>
      <c r="C4" s="4" t="s">
        <v>39</v>
      </c>
      <c r="D4" s="4" t="s">
        <v>10</v>
      </c>
      <c r="E4" s="4" t="s">
        <v>44</v>
      </c>
      <c r="F4" s="5">
        <v>5</v>
      </c>
      <c r="G4" s="6">
        <v>70</v>
      </c>
      <c r="H4" s="9">
        <f>Table1[[#This Row],[Units Sold]]*Table1[[#This Row],[Unit Price]]</f>
        <v>350</v>
      </c>
    </row>
    <row r="5" spans="1:8" x14ac:dyDescent="0.25">
      <c r="A5" s="7">
        <v>45807</v>
      </c>
      <c r="B5" s="4" t="s">
        <v>74</v>
      </c>
      <c r="C5" s="4" t="s">
        <v>40</v>
      </c>
      <c r="D5" s="4" t="s">
        <v>11</v>
      </c>
      <c r="E5" s="4" t="s">
        <v>45</v>
      </c>
      <c r="F5" s="5">
        <v>7</v>
      </c>
      <c r="G5" s="6">
        <v>30</v>
      </c>
      <c r="H5" s="9">
        <f>Table1[[#This Row],[Units Sold]]*Table1[[#This Row],[Unit Price]]</f>
        <v>210</v>
      </c>
    </row>
    <row r="6" spans="1:8" x14ac:dyDescent="0.25">
      <c r="A6" s="7">
        <v>45808</v>
      </c>
      <c r="B6" s="4" t="s">
        <v>75</v>
      </c>
      <c r="C6" s="4" t="s">
        <v>41</v>
      </c>
      <c r="D6" s="4" t="s">
        <v>12</v>
      </c>
      <c r="E6" s="4" t="s">
        <v>46</v>
      </c>
      <c r="F6" s="5">
        <v>1</v>
      </c>
      <c r="G6" s="6">
        <v>100</v>
      </c>
      <c r="H6" s="9">
        <f>Table1[[#This Row],[Units Sold]]*Table1[[#This Row],[Unit Price]]</f>
        <v>100</v>
      </c>
    </row>
    <row r="7" spans="1:8" x14ac:dyDescent="0.25">
      <c r="A7" s="7">
        <v>45809</v>
      </c>
      <c r="B7" s="4" t="s">
        <v>76</v>
      </c>
      <c r="C7" s="4" t="s">
        <v>42</v>
      </c>
      <c r="D7" s="4" t="s">
        <v>13</v>
      </c>
      <c r="E7" s="4" t="s">
        <v>47</v>
      </c>
      <c r="F7" s="5">
        <v>6</v>
      </c>
      <c r="G7" s="6">
        <v>79</v>
      </c>
      <c r="H7" s="9">
        <f>Table1[[#This Row],[Units Sold]]*Table1[[#This Row],[Unit Price]]</f>
        <v>474</v>
      </c>
    </row>
    <row r="8" spans="1:8" x14ac:dyDescent="0.25">
      <c r="A8" s="7">
        <v>45810</v>
      </c>
      <c r="B8" s="4" t="s">
        <v>77</v>
      </c>
      <c r="C8" s="4" t="s">
        <v>38</v>
      </c>
      <c r="D8" s="4" t="s">
        <v>14</v>
      </c>
      <c r="E8" s="4" t="s">
        <v>48</v>
      </c>
      <c r="F8" s="5">
        <v>3</v>
      </c>
      <c r="G8" s="6">
        <v>40</v>
      </c>
      <c r="H8" s="9">
        <f>Table1[[#This Row],[Units Sold]]*Table1[[#This Row],[Unit Price]]</f>
        <v>120</v>
      </c>
    </row>
    <row r="9" spans="1:8" x14ac:dyDescent="0.25">
      <c r="A9" s="7">
        <v>45811</v>
      </c>
      <c r="B9" s="4" t="s">
        <v>78</v>
      </c>
      <c r="C9" s="4" t="s">
        <v>39</v>
      </c>
      <c r="D9" s="4" t="s">
        <v>15</v>
      </c>
      <c r="E9" s="4" t="s">
        <v>49</v>
      </c>
      <c r="F9" s="5">
        <v>1</v>
      </c>
      <c r="G9" s="6">
        <v>200</v>
      </c>
      <c r="H9" s="9">
        <f>Table1[[#This Row],[Units Sold]]*Table1[[#This Row],[Unit Price]]</f>
        <v>200</v>
      </c>
    </row>
    <row r="10" spans="1:8" x14ac:dyDescent="0.25">
      <c r="A10" s="7">
        <v>45812</v>
      </c>
      <c r="B10" s="4" t="s">
        <v>79</v>
      </c>
      <c r="C10" s="4" t="s">
        <v>40</v>
      </c>
      <c r="D10" s="4" t="s">
        <v>16</v>
      </c>
      <c r="E10" s="4" t="s">
        <v>50</v>
      </c>
      <c r="F10" s="5">
        <v>9</v>
      </c>
      <c r="G10" s="6">
        <v>30</v>
      </c>
      <c r="H10" s="9">
        <f>Table1[[#This Row],[Units Sold]]*Table1[[#This Row],[Unit Price]]</f>
        <v>270</v>
      </c>
    </row>
    <row r="11" spans="1:8" x14ac:dyDescent="0.25">
      <c r="A11" s="7">
        <v>45813</v>
      </c>
      <c r="B11" s="4" t="s">
        <v>80</v>
      </c>
      <c r="C11" s="4" t="s">
        <v>41</v>
      </c>
      <c r="D11" s="4" t="s">
        <v>17</v>
      </c>
      <c r="E11" s="4" t="s">
        <v>51</v>
      </c>
      <c r="F11" s="5">
        <v>2</v>
      </c>
      <c r="G11" s="6">
        <v>150</v>
      </c>
      <c r="H11" s="9">
        <f>Table1[[#This Row],[Units Sold]]*Table1[[#This Row],[Unit Price]]</f>
        <v>300</v>
      </c>
    </row>
    <row r="12" spans="1:8" x14ac:dyDescent="0.25">
      <c r="A12" s="7">
        <v>45814</v>
      </c>
      <c r="B12" s="4" t="s">
        <v>81</v>
      </c>
      <c r="C12" s="4" t="s">
        <v>42</v>
      </c>
      <c r="D12" s="4" t="s">
        <v>18</v>
      </c>
      <c r="E12" s="4" t="s">
        <v>52</v>
      </c>
      <c r="F12" s="5">
        <v>5</v>
      </c>
      <c r="G12" s="6">
        <v>93</v>
      </c>
      <c r="H12" s="9">
        <f>Table1[[#This Row],[Units Sold]]*Table1[[#This Row],[Unit Price]]</f>
        <v>465</v>
      </c>
    </row>
    <row r="13" spans="1:8" x14ac:dyDescent="0.25">
      <c r="A13" s="7">
        <v>45815</v>
      </c>
      <c r="B13" s="4" t="s">
        <v>82</v>
      </c>
      <c r="C13" s="4" t="s">
        <v>38</v>
      </c>
      <c r="D13" s="4" t="s">
        <v>19</v>
      </c>
      <c r="E13" s="4" t="s">
        <v>53</v>
      </c>
      <c r="F13" s="5">
        <v>8</v>
      </c>
      <c r="G13" s="6">
        <v>58</v>
      </c>
      <c r="H13" s="9">
        <f>Table1[[#This Row],[Units Sold]]*Table1[[#This Row],[Unit Price]]</f>
        <v>464</v>
      </c>
    </row>
    <row r="14" spans="1:8" x14ac:dyDescent="0.25">
      <c r="A14" s="7">
        <v>45816</v>
      </c>
      <c r="B14" s="4" t="s">
        <v>83</v>
      </c>
      <c r="C14" s="4" t="s">
        <v>39</v>
      </c>
      <c r="D14" s="4" t="s">
        <v>20</v>
      </c>
      <c r="E14" s="4" t="s">
        <v>54</v>
      </c>
      <c r="F14" s="5">
        <v>6</v>
      </c>
      <c r="G14" s="6">
        <v>35</v>
      </c>
      <c r="H14" s="9">
        <f>Table1[[#This Row],[Units Sold]]*Table1[[#This Row],[Unit Price]]</f>
        <v>210</v>
      </c>
    </row>
    <row r="15" spans="1:8" x14ac:dyDescent="0.25">
      <c r="A15" s="7">
        <v>45817</v>
      </c>
      <c r="B15" s="4" t="s">
        <v>84</v>
      </c>
      <c r="C15" s="4" t="s">
        <v>40</v>
      </c>
      <c r="D15" s="4" t="s">
        <v>21</v>
      </c>
      <c r="E15" s="4" t="s">
        <v>55</v>
      </c>
      <c r="F15" s="5">
        <v>4</v>
      </c>
      <c r="G15" s="6">
        <v>90</v>
      </c>
      <c r="H15" s="9">
        <f>Table1[[#This Row],[Units Sold]]*Table1[[#This Row],[Unit Price]]</f>
        <v>360</v>
      </c>
    </row>
    <row r="16" spans="1:8" x14ac:dyDescent="0.25">
      <c r="A16" s="7">
        <v>45818</v>
      </c>
      <c r="B16" s="4" t="s">
        <v>85</v>
      </c>
      <c r="C16" s="4" t="s">
        <v>41</v>
      </c>
      <c r="D16" s="4" t="s">
        <v>22</v>
      </c>
      <c r="E16" s="4" t="s">
        <v>56</v>
      </c>
      <c r="F16" s="5">
        <v>3</v>
      </c>
      <c r="G16" s="6">
        <v>120</v>
      </c>
      <c r="H16" s="9">
        <f>Table1[[#This Row],[Units Sold]]*Table1[[#This Row],[Unit Price]]</f>
        <v>360</v>
      </c>
    </row>
    <row r="17" spans="1:8" x14ac:dyDescent="0.25">
      <c r="A17" s="7">
        <v>45819</v>
      </c>
      <c r="B17" s="4" t="s">
        <v>86</v>
      </c>
      <c r="C17" s="4" t="s">
        <v>42</v>
      </c>
      <c r="D17" s="4" t="s">
        <v>23</v>
      </c>
      <c r="E17" s="4" t="s">
        <v>57</v>
      </c>
      <c r="F17" s="5">
        <v>9</v>
      </c>
      <c r="G17" s="6">
        <v>80</v>
      </c>
      <c r="H17" s="9">
        <f>Table1[[#This Row],[Units Sold]]*Table1[[#This Row],[Unit Price]]</f>
        <v>720</v>
      </c>
    </row>
    <row r="18" spans="1:8" x14ac:dyDescent="0.25">
      <c r="A18" s="7">
        <v>45820</v>
      </c>
      <c r="B18" s="4" t="s">
        <v>87</v>
      </c>
      <c r="C18" s="4" t="s">
        <v>38</v>
      </c>
      <c r="D18" s="4" t="s">
        <v>24</v>
      </c>
      <c r="E18" s="4" t="s">
        <v>58</v>
      </c>
      <c r="F18" s="5">
        <v>10</v>
      </c>
      <c r="G18" s="6">
        <v>79</v>
      </c>
      <c r="H18" s="9">
        <f>Table1[[#This Row],[Units Sold]]*Table1[[#This Row],[Unit Price]]</f>
        <v>790</v>
      </c>
    </row>
    <row r="19" spans="1:8" x14ac:dyDescent="0.25">
      <c r="A19" s="7">
        <v>45821</v>
      </c>
      <c r="B19" s="4" t="s">
        <v>88</v>
      </c>
      <c r="C19" s="4" t="s">
        <v>39</v>
      </c>
      <c r="D19" s="4" t="s">
        <v>25</v>
      </c>
      <c r="E19" s="4" t="s">
        <v>59</v>
      </c>
      <c r="F19" s="5">
        <v>3</v>
      </c>
      <c r="G19" s="6">
        <v>99</v>
      </c>
      <c r="H19" s="9">
        <f>Table1[[#This Row],[Units Sold]]*Table1[[#This Row],[Unit Price]]</f>
        <v>297</v>
      </c>
    </row>
    <row r="20" spans="1:8" x14ac:dyDescent="0.25">
      <c r="A20" s="7">
        <v>45822</v>
      </c>
      <c r="B20" s="4" t="s">
        <v>89</v>
      </c>
      <c r="C20" s="4" t="s">
        <v>40</v>
      </c>
      <c r="D20" s="4" t="s">
        <v>26</v>
      </c>
      <c r="E20" s="4" t="s">
        <v>60</v>
      </c>
      <c r="F20" s="5">
        <v>7</v>
      </c>
      <c r="G20" s="6">
        <v>59</v>
      </c>
      <c r="H20" s="9">
        <f>Table1[[#This Row],[Units Sold]]*Table1[[#This Row],[Unit Price]]</f>
        <v>413</v>
      </c>
    </row>
    <row r="21" spans="1:8" x14ac:dyDescent="0.25">
      <c r="A21" s="7">
        <v>45823</v>
      </c>
      <c r="B21" s="4" t="s">
        <v>90</v>
      </c>
      <c r="C21" s="4" t="s">
        <v>41</v>
      </c>
      <c r="D21" s="4" t="s">
        <v>27</v>
      </c>
      <c r="E21" s="4" t="s">
        <v>61</v>
      </c>
      <c r="F21" s="5">
        <v>4</v>
      </c>
      <c r="G21" s="6">
        <v>130</v>
      </c>
      <c r="H21" s="9">
        <f>Table1[[#This Row],[Units Sold]]*Table1[[#This Row],[Unit Price]]</f>
        <v>520</v>
      </c>
    </row>
    <row r="22" spans="1:8" x14ac:dyDescent="0.25">
      <c r="A22" s="7">
        <v>45824</v>
      </c>
      <c r="B22" s="4" t="s">
        <v>91</v>
      </c>
      <c r="C22" s="4" t="s">
        <v>42</v>
      </c>
      <c r="D22" s="4" t="s">
        <v>28</v>
      </c>
      <c r="E22" s="4" t="s">
        <v>62</v>
      </c>
      <c r="F22" s="5">
        <v>2</v>
      </c>
      <c r="G22" s="6">
        <v>400</v>
      </c>
      <c r="H22" s="9">
        <f>Table1[[#This Row],[Units Sold]]*Table1[[#This Row],[Unit Price]]</f>
        <v>800</v>
      </c>
    </row>
    <row r="23" spans="1:8" x14ac:dyDescent="0.25">
      <c r="A23" s="7">
        <v>45825</v>
      </c>
      <c r="B23" s="4" t="s">
        <v>92</v>
      </c>
      <c r="C23" s="4" t="s">
        <v>38</v>
      </c>
      <c r="D23" s="4" t="s">
        <v>29</v>
      </c>
      <c r="E23" s="4" t="s">
        <v>63</v>
      </c>
      <c r="F23" s="5">
        <v>9</v>
      </c>
      <c r="G23" s="6">
        <v>135</v>
      </c>
      <c r="H23" s="9">
        <f>Table1[[#This Row],[Units Sold]]*Table1[[#This Row],[Unit Price]]</f>
        <v>1215</v>
      </c>
    </row>
    <row r="24" spans="1:8" x14ac:dyDescent="0.25">
      <c r="A24" s="7">
        <v>45826</v>
      </c>
      <c r="B24" s="4" t="s">
        <v>93</v>
      </c>
      <c r="C24" s="4" t="s">
        <v>39</v>
      </c>
      <c r="D24" s="4" t="s">
        <v>30</v>
      </c>
      <c r="E24" s="4" t="s">
        <v>64</v>
      </c>
      <c r="F24" s="5">
        <v>5</v>
      </c>
      <c r="G24" s="6">
        <v>80</v>
      </c>
      <c r="H24" s="9">
        <f>Table1[[#This Row],[Units Sold]]*Table1[[#This Row],[Unit Price]]</f>
        <v>400</v>
      </c>
    </row>
    <row r="25" spans="1:8" x14ac:dyDescent="0.25">
      <c r="A25" s="7">
        <v>45827</v>
      </c>
      <c r="B25" s="4" t="s">
        <v>94</v>
      </c>
      <c r="C25" s="4" t="s">
        <v>40</v>
      </c>
      <c r="D25" s="4" t="s">
        <v>31</v>
      </c>
      <c r="E25" s="4" t="s">
        <v>65</v>
      </c>
      <c r="F25" s="5">
        <v>1</v>
      </c>
      <c r="G25" s="6">
        <v>500</v>
      </c>
      <c r="H25" s="9">
        <f>Table1[[#This Row],[Units Sold]]*Table1[[#This Row],[Unit Price]]</f>
        <v>500</v>
      </c>
    </row>
    <row r="26" spans="1:8" x14ac:dyDescent="0.25">
      <c r="A26" s="7">
        <v>45828</v>
      </c>
      <c r="B26" s="4" t="s">
        <v>95</v>
      </c>
      <c r="C26" s="4" t="s">
        <v>41</v>
      </c>
      <c r="D26" s="4" t="s">
        <v>32</v>
      </c>
      <c r="E26" s="4" t="s">
        <v>66</v>
      </c>
      <c r="F26" s="5">
        <v>8</v>
      </c>
      <c r="G26" s="6">
        <v>129</v>
      </c>
      <c r="H26" s="9">
        <f>Table1[[#This Row],[Units Sold]]*Table1[[#This Row],[Unit Price]]</f>
        <v>1032</v>
      </c>
    </row>
    <row r="27" spans="1:8" x14ac:dyDescent="0.25">
      <c r="A27" s="7">
        <v>45829</v>
      </c>
      <c r="B27" s="4" t="s">
        <v>96</v>
      </c>
      <c r="C27" s="4" t="s">
        <v>42</v>
      </c>
      <c r="D27" s="4" t="s">
        <v>33</v>
      </c>
      <c r="E27" s="4" t="s">
        <v>67</v>
      </c>
      <c r="F27" s="5">
        <v>5</v>
      </c>
      <c r="G27" s="6">
        <v>99</v>
      </c>
      <c r="H27" s="9">
        <f>Table1[[#This Row],[Units Sold]]*Table1[[#This Row],[Unit Price]]</f>
        <v>495</v>
      </c>
    </row>
    <row r="28" spans="1:8" x14ac:dyDescent="0.25">
      <c r="A28" s="7">
        <v>45830</v>
      </c>
      <c r="B28" s="4" t="s">
        <v>97</v>
      </c>
      <c r="C28" s="4" t="s">
        <v>38</v>
      </c>
      <c r="D28" s="4" t="s">
        <v>34</v>
      </c>
      <c r="E28" s="4" t="s">
        <v>68</v>
      </c>
      <c r="F28" s="5">
        <v>3</v>
      </c>
      <c r="G28" s="6">
        <v>149</v>
      </c>
      <c r="H28" s="9">
        <f>Table1[[#This Row],[Units Sold]]*Table1[[#This Row],[Unit Price]]</f>
        <v>447</v>
      </c>
    </row>
    <row r="29" spans="1:8" x14ac:dyDescent="0.25">
      <c r="A29" s="7">
        <v>45831</v>
      </c>
      <c r="B29" s="4" t="s">
        <v>98</v>
      </c>
      <c r="C29" s="4" t="s">
        <v>39</v>
      </c>
      <c r="D29" s="4" t="s">
        <v>35</v>
      </c>
      <c r="E29" s="4" t="s">
        <v>69</v>
      </c>
      <c r="F29" s="5">
        <v>2</v>
      </c>
      <c r="G29" s="6">
        <v>300</v>
      </c>
      <c r="H29" s="9">
        <f>Table1[[#This Row],[Units Sold]]*Table1[[#This Row],[Unit Price]]</f>
        <v>600</v>
      </c>
    </row>
    <row r="30" spans="1:8" x14ac:dyDescent="0.25">
      <c r="A30" s="7">
        <v>45832</v>
      </c>
      <c r="B30" s="4" t="s">
        <v>99</v>
      </c>
      <c r="C30" s="4" t="s">
        <v>40</v>
      </c>
      <c r="D30" s="4" t="s">
        <v>36</v>
      </c>
      <c r="E30" s="4" t="s">
        <v>70</v>
      </c>
      <c r="F30" s="5">
        <v>7</v>
      </c>
      <c r="G30" s="6">
        <v>79</v>
      </c>
      <c r="H30" s="9">
        <f>Table1[[#This Row],[Units Sold]]*Table1[[#This Row],[Unit Price]]</f>
        <v>553</v>
      </c>
    </row>
    <row r="31" spans="1:8" x14ac:dyDescent="0.25">
      <c r="A31" s="7">
        <v>45833</v>
      </c>
      <c r="B31" s="4" t="s">
        <v>100</v>
      </c>
      <c r="C31" s="4" t="s">
        <v>41</v>
      </c>
      <c r="D31" s="4" t="s">
        <v>37</v>
      </c>
      <c r="E31" s="4" t="s">
        <v>71</v>
      </c>
      <c r="F31" s="5">
        <v>1</v>
      </c>
      <c r="G31" s="6">
        <v>300</v>
      </c>
      <c r="H31" s="9">
        <f>Table1[[#This Row],[Units Sold]]*Table1[[#This Row],[Unit Price]]</f>
        <v>300</v>
      </c>
    </row>
    <row r="32" spans="1:8" x14ac:dyDescent="0.25">
      <c r="A32" s="10" t="s">
        <v>8</v>
      </c>
      <c r="B32" s="11"/>
      <c r="C32" s="11"/>
      <c r="D32" s="11"/>
      <c r="E32" s="11"/>
      <c r="F32" s="12">
        <f>SUBTOTAL(109,Table1[Units Sold])</f>
        <v>139</v>
      </c>
      <c r="G32" s="13">
        <f>SUBTOTAL(109,Table1[Unit Price])</f>
        <v>3763</v>
      </c>
      <c r="H32" s="14">
        <f>SUBTOTAL(109,Table1[Total Sales])</f>
        <v>13115</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Summary</vt:lpstr>
      <vt:lpstr>Sheet2</vt:lpstr>
      <vt:lpstr>Raw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Swayam Jagtap</dc:creator>
  <cp:lastModifiedBy>ishmal shahid</cp:lastModifiedBy>
  <dcterms:created xsi:type="dcterms:W3CDTF">2025-05-28T11:15:32Z</dcterms:created>
  <dcterms:modified xsi:type="dcterms:W3CDTF">2025-08-26T15:26:56Z</dcterms:modified>
</cp:coreProperties>
</file>