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3c2b1fbffc6f9/Desktop/wlsf/"/>
    </mc:Choice>
  </mc:AlternateContent>
  <xr:revisionPtr revIDLastSave="9" documentId="11_D5DD9A6975D56EC8EC7FC3C64D02586FDB84C07D" xr6:coauthVersionLast="47" xr6:coauthVersionMax="47" xr10:uidLastSave="{8A00E05A-9E06-44DE-B046-3A92D3CA2532}"/>
  <bookViews>
    <workbookView xWindow="4596" yWindow="1536" windowWidth="17280" windowHeight="888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2" i="1" l="1" a="1"/>
  <c r="R3" i="1" s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R8" i="1" l="1"/>
  <c r="S5" i="1"/>
  <c r="Q3" i="1"/>
  <c r="Q8" i="1"/>
  <c r="R5" i="1"/>
  <c r="S2" i="1"/>
  <c r="S7" i="1"/>
  <c r="Q5" i="1"/>
  <c r="R2" i="1"/>
  <c r="R7" i="1"/>
  <c r="S4" i="1"/>
  <c r="Q2" i="1"/>
  <c r="Q7" i="1"/>
  <c r="R4" i="1"/>
  <c r="Q4" i="1"/>
  <c r="S6" i="1"/>
  <c r="R6" i="1"/>
  <c r="S3" i="1"/>
  <c r="S8" i="1"/>
  <c r="Q6" i="1"/>
</calcChain>
</file>

<file path=xl/sharedStrings.xml><?xml version="1.0" encoding="utf-8"?>
<sst xmlns="http://schemas.openxmlformats.org/spreadsheetml/2006/main" count="12" uniqueCount="12">
  <si>
    <t>S. No.</t>
  </si>
  <si>
    <t>Mass (g)</t>
  </si>
  <si>
    <t>T1(s)</t>
  </si>
  <si>
    <t>T2(s)</t>
  </si>
  <si>
    <t>T3(s)</t>
  </si>
  <si>
    <t>T4(s)</t>
  </si>
  <si>
    <t>T5(s)</t>
  </si>
  <si>
    <t>T6(s)</t>
  </si>
  <si>
    <t>T7(s)</t>
  </si>
  <si>
    <t>T8(s)</t>
  </si>
  <si>
    <t>T9(s)</t>
  </si>
  <si>
    <t>T10(s)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</si>
</sst>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113" zoomScaleNormal="113" workbookViewId="0">
      <selection activeCell="Q3" sqref="Q3"/>
    </sheetView>
  </sheetViews>
  <sheetFormatPr defaultColWidth="11.33203125" defaultRowHeight="13.2" x14ac:dyDescent="0.25"/>
  <cols>
    <col min="1" max="1" width="5.109375" customWidth="1"/>
    <col min="2" max="12" width="6.33203125" customWidth="1"/>
    <col min="1005" max="1024" width="11.5546875" customWidth="1"/>
  </cols>
  <sheetData>
    <row r="1" spans="1:19" ht="2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x14ac:dyDescent="0.25">
      <c r="A2" s="2">
        <v>1</v>
      </c>
      <c r="B2" s="2">
        <v>55</v>
      </c>
      <c r="C2" s="2">
        <v>0.496</v>
      </c>
      <c r="D2" s="2">
        <v>0.53200000000000003</v>
      </c>
      <c r="E2" s="2">
        <v>0.47499999999999998</v>
      </c>
      <c r="F2" s="2">
        <v>0.52700000000000002</v>
      </c>
      <c r="G2" s="2">
        <v>0.42599999999999999</v>
      </c>
      <c r="H2" s="2">
        <v>0.54500000000000004</v>
      </c>
      <c r="I2" s="2">
        <v>0.53800000000000003</v>
      </c>
      <c r="J2" s="2">
        <v>0.54100000000000004</v>
      </c>
      <c r="K2" s="2">
        <v>0.44500000000000001</v>
      </c>
      <c r="L2" s="2">
        <v>0.432</v>
      </c>
      <c r="M2">
        <f>AVERAGE(C2:L2)</f>
        <v>0.49570000000000014</v>
      </c>
      <c r="N2">
        <f>M2^2</f>
        <v>0.24571849000000015</v>
      </c>
      <c r="O2">
        <f>VAR(C2:L2)</f>
        <v>2.2760111111111126E-3</v>
      </c>
      <c r="Q2">
        <f t="array" ref="Q2:S8">LINEST(N2:N11,B2:B11, , 1)</f>
        <v>3.3288099478787883E-3</v>
      </c>
      <c r="R2">
        <v>6.5741349593939291E-2</v>
      </c>
      <c r="S2" t="e">
        <v>#N/A</v>
      </c>
    </row>
    <row r="3" spans="1:19" x14ac:dyDescent="0.25">
      <c r="A3" s="2">
        <v>2</v>
      </c>
      <c r="B3" s="2">
        <v>105</v>
      </c>
      <c r="C3" s="2">
        <v>0.64500000000000002</v>
      </c>
      <c r="D3" s="2">
        <v>0.625</v>
      </c>
      <c r="E3" s="2">
        <v>0.66200000000000003</v>
      </c>
      <c r="F3" s="2">
        <v>0.65700000000000003</v>
      </c>
      <c r="G3" s="2">
        <v>0.61199999999999999</v>
      </c>
      <c r="H3" s="2">
        <v>0.67500000000000004</v>
      </c>
      <c r="I3" s="2">
        <v>0.60399999999999998</v>
      </c>
      <c r="J3" s="2">
        <v>0.68500000000000005</v>
      </c>
      <c r="K3" s="2">
        <v>0.626</v>
      </c>
      <c r="L3" s="2">
        <v>0.66900000000000004</v>
      </c>
      <c r="M3">
        <f t="shared" ref="M3:M11" si="0">AVERAGE(C3:L3)</f>
        <v>0.64600000000000013</v>
      </c>
      <c r="N3">
        <f t="shared" ref="N3:N11" si="1">M3^2</f>
        <v>0.41731600000000019</v>
      </c>
      <c r="O3">
        <f t="shared" ref="O3:O11" si="2">VAR(C3:L3)</f>
        <v>7.8111111111111263E-4</v>
      </c>
      <c r="Q3">
        <v>1.2747360352293024E-5</v>
      </c>
      <c r="R3">
        <v>4.0113696886560808E-3</v>
      </c>
      <c r="S3" t="e">
        <v>#N/A</v>
      </c>
    </row>
    <row r="4" spans="1:19" x14ac:dyDescent="0.25">
      <c r="A4" s="2">
        <v>3</v>
      </c>
      <c r="B4" s="2">
        <v>155</v>
      </c>
      <c r="C4" s="2">
        <v>0.76100000000000001</v>
      </c>
      <c r="D4" s="2">
        <v>0.77200000000000002</v>
      </c>
      <c r="E4" s="2">
        <v>0.752</v>
      </c>
      <c r="F4" s="2">
        <v>0.79300000000000004</v>
      </c>
      <c r="G4" s="2">
        <v>0.79800000000000004</v>
      </c>
      <c r="H4" s="2">
        <v>0.69699999999999995</v>
      </c>
      <c r="I4" s="2">
        <v>0.78900000000000003</v>
      </c>
      <c r="J4" s="2">
        <v>0.76500000000000001</v>
      </c>
      <c r="K4" s="2">
        <v>0.79900000000000004</v>
      </c>
      <c r="L4" s="2">
        <v>0.68799999999999994</v>
      </c>
      <c r="M4">
        <f t="shared" si="0"/>
        <v>0.76139999999999997</v>
      </c>
      <c r="N4">
        <f t="shared" si="1"/>
        <v>0.57972995999999999</v>
      </c>
      <c r="O4">
        <f t="shared" si="2"/>
        <v>1.5847111111111139E-3</v>
      </c>
      <c r="Q4">
        <v>0.99988269904025728</v>
      </c>
      <c r="R4">
        <v>5.7891825126642447E-3</v>
      </c>
      <c r="S4" t="e">
        <v>#N/A</v>
      </c>
    </row>
    <row r="5" spans="1:19" x14ac:dyDescent="0.25">
      <c r="A5" s="2">
        <v>4</v>
      </c>
      <c r="B5" s="2">
        <v>205</v>
      </c>
      <c r="C5" s="2">
        <v>0.86699999999999999</v>
      </c>
      <c r="D5" s="2">
        <v>0.90200000000000002</v>
      </c>
      <c r="E5" s="2">
        <v>0.89600000000000002</v>
      </c>
      <c r="F5" s="2">
        <v>0.92100000000000004</v>
      </c>
      <c r="G5" s="2">
        <v>0.8</v>
      </c>
      <c r="H5" s="2">
        <v>0.91200000000000003</v>
      </c>
      <c r="I5" s="2">
        <v>0.84499999999999997</v>
      </c>
      <c r="J5" s="2">
        <v>0.82099999999999995</v>
      </c>
      <c r="K5" s="2">
        <v>0.81399999999999995</v>
      </c>
      <c r="L5" s="2">
        <v>0.9</v>
      </c>
      <c r="M5">
        <f t="shared" si="0"/>
        <v>0.8677999999999999</v>
      </c>
      <c r="N5">
        <f t="shared" si="1"/>
        <v>0.75307683999999986</v>
      </c>
      <c r="O5">
        <f t="shared" si="2"/>
        <v>1.9986222222222244E-3</v>
      </c>
      <c r="Q5">
        <v>68192.635506736769</v>
      </c>
      <c r="R5">
        <v>8</v>
      </c>
      <c r="S5" t="e">
        <v>#N/A</v>
      </c>
    </row>
    <row r="6" spans="1:19" x14ac:dyDescent="0.25">
      <c r="A6" s="2">
        <v>5</v>
      </c>
      <c r="B6" s="2">
        <v>255</v>
      </c>
      <c r="C6" s="2">
        <v>0.95699999999999996</v>
      </c>
      <c r="D6" s="2">
        <v>1.0009999999999999</v>
      </c>
      <c r="E6" s="2">
        <v>0.90100000000000002</v>
      </c>
      <c r="F6" s="2">
        <v>0.97799999999999998</v>
      </c>
      <c r="G6" s="2">
        <v>0.95799999999999996</v>
      </c>
      <c r="H6" s="2">
        <v>0.90900000000000003</v>
      </c>
      <c r="I6" s="2">
        <v>0.90300000000000002</v>
      </c>
      <c r="J6" s="2">
        <v>1.0009999999999999</v>
      </c>
      <c r="K6" s="2">
        <v>0.97799999999999998</v>
      </c>
      <c r="L6" s="2">
        <v>0.98899999999999999</v>
      </c>
      <c r="M6">
        <f t="shared" si="0"/>
        <v>0.95749999999999991</v>
      </c>
      <c r="N6">
        <f t="shared" si="1"/>
        <v>0.91680624999999982</v>
      </c>
      <c r="O6">
        <f t="shared" si="2"/>
        <v>1.5702777777777742E-3</v>
      </c>
      <c r="Q6">
        <v>2.2854512317512099</v>
      </c>
      <c r="R6">
        <v>2.6811707331949995E-4</v>
      </c>
      <c r="S6" t="e">
        <v>#N/A</v>
      </c>
    </row>
    <row r="7" spans="1:19" x14ac:dyDescent="0.25">
      <c r="A7" s="2">
        <v>6</v>
      </c>
      <c r="B7" s="2">
        <v>305</v>
      </c>
      <c r="C7" s="2">
        <v>1.0369999999999999</v>
      </c>
      <c r="D7" s="2">
        <v>1.0109999999999999</v>
      </c>
      <c r="E7" s="2">
        <v>1.02</v>
      </c>
      <c r="F7" s="2">
        <v>1.0089999999999999</v>
      </c>
      <c r="G7" s="2">
        <v>1.07</v>
      </c>
      <c r="H7" s="2">
        <v>1.0780000000000001</v>
      </c>
      <c r="I7" s="2">
        <v>1.028</v>
      </c>
      <c r="J7" s="2">
        <v>1.048</v>
      </c>
      <c r="K7" s="2">
        <v>1.0669999999999999</v>
      </c>
      <c r="L7" s="2">
        <v>1.01</v>
      </c>
      <c r="M7">
        <f t="shared" si="0"/>
        <v>1.0378000000000001</v>
      </c>
      <c r="N7">
        <f t="shared" si="1"/>
        <v>1.0770288400000001</v>
      </c>
      <c r="O7">
        <f t="shared" si="2"/>
        <v>7.0484444444444646E-4</v>
      </c>
      <c r="Q7" t="e">
        <v>#N/A</v>
      </c>
      <c r="R7" t="e">
        <v>#N/A</v>
      </c>
      <c r="S7" t="e">
        <v>#N/A</v>
      </c>
    </row>
    <row r="8" spans="1:19" x14ac:dyDescent="0.25">
      <c r="A8" s="2">
        <v>7</v>
      </c>
      <c r="B8" s="2">
        <v>355</v>
      </c>
      <c r="C8" s="2">
        <v>1.113</v>
      </c>
      <c r="D8" s="2">
        <v>1.1000000000000001</v>
      </c>
      <c r="E8" s="2">
        <v>1.095</v>
      </c>
      <c r="F8" s="2">
        <v>1.099</v>
      </c>
      <c r="G8" s="2">
        <v>1.1120000000000001</v>
      </c>
      <c r="H8" s="2">
        <v>1.1559999999999999</v>
      </c>
      <c r="I8" s="2">
        <v>1.1339999999999999</v>
      </c>
      <c r="J8" s="2">
        <v>1.137</v>
      </c>
      <c r="K8" s="2">
        <v>1.0980000000000001</v>
      </c>
      <c r="L8" s="2">
        <v>1.1020000000000001</v>
      </c>
      <c r="M8">
        <f t="shared" si="0"/>
        <v>1.1146</v>
      </c>
      <c r="N8">
        <f t="shared" si="1"/>
        <v>1.24233316</v>
      </c>
      <c r="O8">
        <f t="shared" si="2"/>
        <v>4.3071111111110926E-4</v>
      </c>
      <c r="Q8" t="e">
        <v>#N/A</v>
      </c>
      <c r="R8" t="e">
        <v>#N/A</v>
      </c>
      <c r="S8" t="e">
        <v>#N/A</v>
      </c>
    </row>
    <row r="9" spans="1:19" x14ac:dyDescent="0.25">
      <c r="A9" s="2">
        <v>8</v>
      </c>
      <c r="B9" s="2">
        <v>405</v>
      </c>
      <c r="C9" s="2">
        <v>1.194</v>
      </c>
      <c r="D9" s="2">
        <v>1.2090000000000001</v>
      </c>
      <c r="E9" s="2">
        <v>1.1890000000000001</v>
      </c>
      <c r="F9" s="2">
        <v>1.1990000000000001</v>
      </c>
      <c r="G9" s="2">
        <v>1.198</v>
      </c>
      <c r="H9" s="2">
        <v>1.208</v>
      </c>
      <c r="I9" s="2">
        <v>1.2010000000000001</v>
      </c>
      <c r="J9" s="2">
        <v>1.171</v>
      </c>
      <c r="K9" s="2">
        <v>1.1819999999999999</v>
      </c>
      <c r="L9" s="2">
        <v>1.1879999999999999</v>
      </c>
      <c r="M9">
        <f t="shared" si="0"/>
        <v>1.1939000000000002</v>
      </c>
      <c r="N9">
        <f t="shared" si="1"/>
        <v>1.4253972100000005</v>
      </c>
      <c r="O9">
        <f t="shared" si="2"/>
        <v>1.3832222222222247E-4</v>
      </c>
    </row>
    <row r="10" spans="1:19" x14ac:dyDescent="0.25">
      <c r="A10" s="2">
        <v>9</v>
      </c>
      <c r="B10" s="2">
        <v>455</v>
      </c>
      <c r="C10" s="2">
        <v>1.325</v>
      </c>
      <c r="D10" s="2">
        <v>1.2150000000000001</v>
      </c>
      <c r="E10" s="2">
        <v>1.2909999999999999</v>
      </c>
      <c r="F10" s="2">
        <v>1.262</v>
      </c>
      <c r="G10" s="2">
        <v>1.2230000000000001</v>
      </c>
      <c r="H10" s="2">
        <v>1.2869999999999999</v>
      </c>
      <c r="I10" s="2">
        <v>1.2150000000000001</v>
      </c>
      <c r="J10" s="2">
        <v>1.2130000000000001</v>
      </c>
      <c r="K10" s="2">
        <v>1.298</v>
      </c>
      <c r="L10" s="2">
        <v>1.2150000000000001</v>
      </c>
      <c r="M10">
        <f t="shared" si="0"/>
        <v>1.2544</v>
      </c>
      <c r="N10">
        <f t="shared" si="1"/>
        <v>1.5735193599999999</v>
      </c>
      <c r="O10">
        <f t="shared" si="2"/>
        <v>1.8558222222222174E-3</v>
      </c>
    </row>
    <row r="11" spans="1:19" x14ac:dyDescent="0.25">
      <c r="A11" s="2">
        <v>10</v>
      </c>
      <c r="B11" s="2">
        <v>505</v>
      </c>
      <c r="C11" s="2">
        <v>1.321</v>
      </c>
      <c r="D11" s="2">
        <v>1.3069999999999999</v>
      </c>
      <c r="E11" s="2">
        <v>1.3939999999999999</v>
      </c>
      <c r="F11" s="2">
        <v>1.3089999999999999</v>
      </c>
      <c r="G11" s="2">
        <v>1.319</v>
      </c>
      <c r="H11" s="2">
        <v>1.3120000000000001</v>
      </c>
      <c r="I11" s="2">
        <v>1.3109999999999999</v>
      </c>
      <c r="J11" s="2">
        <v>1.3109999999999999</v>
      </c>
      <c r="K11" s="2">
        <v>1.319</v>
      </c>
      <c r="L11" s="2">
        <v>1.3149999999999999</v>
      </c>
      <c r="M11">
        <f t="shared" si="0"/>
        <v>1.3217999999999999</v>
      </c>
      <c r="N11">
        <f t="shared" si="1"/>
        <v>1.7471552399999997</v>
      </c>
      <c r="O11">
        <f t="shared" si="2"/>
        <v>6.6528888888888805E-4</v>
      </c>
    </row>
  </sheetData>
  <printOptions gridLines="1"/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PARMINDER SINGH</cp:lastModifiedBy>
  <cp:revision>10</cp:revision>
  <dcterms:created xsi:type="dcterms:W3CDTF">2018-05-03T22:16:30Z</dcterms:created>
  <dcterms:modified xsi:type="dcterms:W3CDTF">2022-03-14T06:38:41Z</dcterms:modified>
  <dc:language>en-IN</dc:language>
</cp:coreProperties>
</file>