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queryTables/queryTable4.xml" ContentType="application/vnd.openxmlformats-officedocument.spreadsheetml.queryTable+xml"/>
  <Override PartName="/xl/charts/chart1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-Optimum\"/>
    </mc:Choice>
  </mc:AlternateContent>
  <bookViews>
    <workbookView xWindow="0" yWindow="0" windowWidth="28800" windowHeight="11835" tabRatio="794"/>
  </bookViews>
  <sheets>
    <sheet name="Chart 12" sheetId="42" r:id="rId1"/>
    <sheet name="Chart 18 Data" sheetId="48" state="hidden" r:id="rId2"/>
    <sheet name="Chart 18" sheetId="49" state="hidden" r:id="rId3"/>
    <sheet name="Chart 19 Data" sheetId="56" state="hidden" r:id="rId4"/>
    <sheet name="Chart 19" sheetId="57" state="hidden" r:id="rId5"/>
    <sheet name="Chart 20" sheetId="52" state="hidden" r:id="rId6"/>
    <sheet name="Chart 7-2" sheetId="7" state="hidden" r:id="rId7"/>
    <sheet name="Chart 8-2" sheetId="8" state="hidden" r:id="rId8"/>
    <sheet name="Chart 50" sheetId="99" state="hidden" r:id="rId9"/>
  </sheets>
  <definedNames>
    <definedName name="_2">#REF!</definedName>
    <definedName name="_201209_12" localSheetId="0">'Chart 12'!$A$2:$M$23</definedName>
    <definedName name="_201209_18" localSheetId="1">'Chart 18 Data'!$A$45:$D$63</definedName>
    <definedName name="_201209_19_1" localSheetId="5">'Chart 20'!$A$2:$V$8</definedName>
    <definedName name="chart12" localSheetId="0">'Chart 12'!$A$1</definedName>
    <definedName name="chart18" localSheetId="1">'Chart 18 Data'!$A$24</definedName>
    <definedName name="chart19" localSheetId="5">'Chart 20'!$C$1</definedName>
    <definedName name="DLLookup5">#REF!</definedName>
    <definedName name="HD2011DI">#REF!</definedName>
    <definedName name="HD2011DT">#REF!</definedName>
    <definedName name="HD2011UI">#REF!</definedName>
    <definedName name="HD2011UT">#REF!</definedName>
    <definedName name="HD2012ADI">#REF!</definedName>
    <definedName name="HD2012ADT">#REF!</definedName>
    <definedName name="HD2012AUI">#REF!</definedName>
    <definedName name="HD2012AUT">#REF!</definedName>
    <definedName name="HD2012BDI">#REF!</definedName>
    <definedName name="HD2012BDT">#REF!</definedName>
    <definedName name="HD2012BUI">#REF!</definedName>
    <definedName name="HD2012BUT">#REF!</definedName>
    <definedName name="HD2013DI">#REF!</definedName>
    <definedName name="HD2013DT">#REF!</definedName>
    <definedName name="HD2013UI">#REF!</definedName>
    <definedName name="HD2013UT">#REF!</definedName>
    <definedName name="HD2014DI">#REF!</definedName>
    <definedName name="HD2014DT">#REF!</definedName>
    <definedName name="HD2014UI">#REF!</definedName>
    <definedName name="HD2014UT">#REF!</definedName>
    <definedName name="HD2015DI">#REF!</definedName>
    <definedName name="HD2015DT">#REF!</definedName>
    <definedName name="HD2015UI">#REF!</definedName>
    <definedName name="HD2015UT">#REF!</definedName>
    <definedName name="LEGACY" localSheetId="8">'Chart 50'!$A$1:$C$24</definedName>
    <definedName name="TECH_2011_USTM">#REF!</definedName>
    <definedName name="TECH_2012F_USTM">#REF!</definedName>
    <definedName name="TECH_2012S_USTM">#REF!</definedName>
    <definedName name="TECH_2013_USTM">#REF!</definedName>
    <definedName name="TECH_2014_USTM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  <definedName name="UPLOOK6">#REF!</definedName>
    <definedName name="WebLT11">#REF!</definedName>
  </definedNames>
  <calcPr calcId="152511"/>
</workbook>
</file>

<file path=xl/calcChain.xml><?xml version="1.0" encoding="utf-8"?>
<calcChain xmlns="http://schemas.openxmlformats.org/spreadsheetml/2006/main">
  <c r="B18" i="48" l="1"/>
  <c r="B17" i="48"/>
  <c r="E47" i="48" l="1"/>
  <c r="E48" i="48"/>
  <c r="B16" i="48" l="1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E6" i="56" l="1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</calcChain>
</file>

<file path=xl/connections.xml><?xml version="1.0" encoding="utf-8"?>
<connections xmlns="http://schemas.openxmlformats.org/spreadsheetml/2006/main">
  <connection id="1" name="201209-12" type="6" refreshedVersion="6" background="1" saveData="1">
    <textPr prompt="0" codePage="437" sourceFile="C:\Users\Andy\Box Sync\Default Sync Folder\SamKnowsFCC2015\OMS\201209-12.TAB">
      <textFields>
        <textField/>
      </textFields>
    </textPr>
  </connection>
  <connection id="2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3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4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<sst xmlns="http://schemas.openxmlformats.org/spreadsheetml/2006/main" count="315" uniqueCount="223">
  <si>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</si>
  <si>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</si>
  <si>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</si>
  <si>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</si>
  <si>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</si>
  <si>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</si>
  <si>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</si>
  <si>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</si>
  <si>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</si>
  <si>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</si>
  <si>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</si>
  <si>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</si>
  <si>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>Verizon Fiber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</si>
  <si>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</si>
  <si>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</si>
  <si>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</si>
  <si>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</si>
  <si>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</si>
  <si>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</si>
  <si>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</si>
  <si>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</si>
  <si>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</si>
  <si>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</si>
  <si>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</si>
  <si>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</si>
  <si>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</si>
  <si>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</si>
  <si>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</si>
  <si>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</si>
  <si>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</si>
  <si>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</si>
  <si>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</si>
  <si>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</si>
  <si>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</si>
  <si>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</si>
  <si>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</si>
  <si>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</si>
  <si>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</si>
  <si>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</si>
  <si>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</si>
  <si>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</si>
  <si>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</si>
  <si>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</si>
  <si>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</si>
  <si>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</si>
  <si>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</si>
  <si>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</si>
  <si>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</si>
  <si>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</si>
  <si>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</si>
  <si>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</si>
  <si>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</si>
  <si>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</si>
  <si>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</si>
  <si>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</si>
  <si>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</si>
  <si>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</si>
  <si>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</si>
  <si>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</si>
  <si>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</si>
  <si>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</si>
  <si>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</si>
  <si>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</si>
  <si>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</si>
  <si>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</si>
  <si>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</si>
  <si>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</si>
  <si>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</si>
  <si>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</si>
  <si>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</si>
  <si>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</si>
  <si>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</si>
  <si>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</si>
  <si>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</si>
  <si>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</si>
  <si>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</si>
  <si>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</si>
  <si>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</si>
  <si>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</si>
  <si>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</si>
  <si>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</si>
  <si>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</si>
  <si>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</si>
  <si>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</si>
  <si>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</si>
  <si>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</si>
  <si>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</si>
  <si>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</si>
  <si>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</si>
  <si>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</si>
  <si>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</si>
  <si>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</si>
  <si>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</si>
  <si>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</si>
  <si>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</si>
  <si>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</si>
  <si>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</si>
  <si>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</si>
  <si>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</si>
  <si>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</si>
  <si>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</si>
  <si>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</si>
  <si>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</si>
  <si>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</si>
  <si>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</si>
  <si>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</si>
  <si>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</si>
  <si>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</si>
  <si>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</si>
  <si>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</si>
  <si>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</si>
  <si>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</si>
  <si>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</si>
  <si>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</si>
  <si>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</si>
  <si>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</si>
  <si>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</si>
  <si>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</si>
  <si>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</si>
  <si>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</si>
  <si>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</si>
  <si>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</si>
  <si>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</si>
  <si>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</si>
  <si>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</si>
  <si>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</si>
  <si>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</si>
  <si>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</si>
  <si>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</si>
  <si>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</si>
  <si>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</si>
  <si>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</si>
  <si>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</si>
  <si>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</si>
  <si>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</si>
  <si>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</si>
  <si>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</si>
  <si>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</si>
  <si>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</si>
  <si>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</si>
  <si>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</si>
  <si>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</si>
  <si>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</si>
  <si>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</si>
  <si>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</si>
  <si>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</si>
  <si>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</si>
  <si>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</si>
  <si>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</si>
  <si>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</si>
  <si>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</si>
  <si>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</si>
  <si>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</si>
  <si>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</si>
  <si>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</si>
  <si>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</si>
  <si>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</si>
  <si>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</si>
  <si>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</si>
  <si>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00:00-02:00</t>
  </si>
  <si>
    <t>02:00-04:00</t>
  </si>
  <si>
    <t>04:00-06:00</t>
  </si>
  <si>
    <t>06:00-08:00</t>
  </si>
  <si>
    <t>08:00-10:00</t>
  </si>
  <si>
    <t>10:00-12:00</t>
  </si>
  <si>
    <t>12:00-14:00</t>
  </si>
  <si>
    <t>14:00-16:00</t>
  </si>
  <si>
    <t>16:00-18:00</t>
  </si>
  <si>
    <t>18:00-20:00</t>
  </si>
  <si>
    <t>20:00-22:00</t>
  </si>
  <si>
    <t>22:00-00:00</t>
  </si>
  <si>
    <t>growth per decade</t>
  </si>
  <si>
    <t>value at 1 Mbps tier</t>
  </si>
  <si>
    <t>Service Tier</t>
  </si>
  <si>
    <t>Down rate</t>
  </si>
  <si>
    <t>Normalized traffic</t>
  </si>
  <si>
    <t>Count</t>
  </si>
  <si>
    <t>CDF USAGE TECH</t>
  </si>
  <si>
    <t>TWC</t>
  </si>
  <si>
    <t>HIST USAGE DOWNLOAD</t>
  </si>
  <si>
    <t>Unweighted Count</t>
  </si>
  <si>
    <t>Column N %</t>
  </si>
  <si>
    <t>DOWN_CAT</t>
  </si>
  <si>
    <t>SAT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</si>
  <si>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</si>
  <si>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</si>
  <si>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</si>
  <si>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</si>
  <si>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</si>
  <si>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</si>
  <si>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</si>
  <si>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</si>
  <si>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</si>
  <si>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25 Mbps</t>
  </si>
  <si>
    <t>30 Mbps</t>
  </si>
  <si>
    <t>35 Mbps</t>
  </si>
  <si>
    <t>50 Mbps</t>
  </si>
  <si>
    <t>75 Mbps</t>
  </si>
  <si>
    <t>ViaSat/Exede</t>
  </si>
  <si>
    <t>Estimate</t>
  </si>
  <si>
    <t>Frontier DSL</t>
  </si>
  <si>
    <t>Frontier Fiber</t>
  </si>
  <si>
    <t>Hughes</t>
  </si>
  <si>
    <t>60 Mbps</t>
  </si>
  <si>
    <t>100 Mbps</t>
  </si>
  <si>
    <t>Chart 19: Normalized Average User Traffic - 2014 Test Data</t>
  </si>
  <si>
    <t>AT&amp;T - DSL</t>
  </si>
  <si>
    <t>2 hr Timeband charts - Actual vs. advertised - No Satellite</t>
  </si>
  <si>
    <t>2 hr Timeband charts - Actual vs. advertised - Satellite only</t>
  </si>
  <si>
    <t>C:\TEMP\TEMP.TMP</t>
  </si>
  <si>
    <t>DL Without Legacy vs. All</t>
  </si>
  <si>
    <t>All units</t>
  </si>
  <si>
    <t>Without Legacy modems</t>
  </si>
  <si>
    <t>UL Without Legacy vs. All</t>
  </si>
  <si>
    <t>Verizon DSL</t>
  </si>
  <si>
    <t>Chart 12:  Hourly Sustained Download Speeds as a Percentage of Advertised, by Provider - 2015 Test Data</t>
  </si>
  <si>
    <t>Chart 20:  Cumulative Distribution of User Traffic, by Technology - 2015 Test Data</t>
  </si>
  <si>
    <t>2.05 Mbps</t>
  </si>
  <si>
    <t>7 Mbps</t>
  </si>
  <si>
    <t xml:space="preserve"> Mbps</t>
  </si>
  <si>
    <t>Chart 18:  Normalized Average User Traffic - 2015 Test Data</t>
  </si>
  <si>
    <t>AT&amp;T - IPBB</t>
  </si>
  <si>
    <t>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</si>
</sst>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000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1" xfId="0" applyNumberFormat="1" applyBorder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10" fontId="0" fillId="0" borderId="0" xfId="0" applyNumberFormat="1" applyFont="1" applyFill="1"/>
    <xf numFmtId="0" fontId="0" fillId="0" borderId="0" xfId="0" applyNumberFormat="1" applyFont="1" applyFill="1"/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C80000"/>
      <color rgb="FFFAFA00"/>
      <color rgb="FF0000A8"/>
      <color rgb="FFF5F500"/>
      <color rgb="FFA80000"/>
      <color rgb="FFF0F000"/>
      <color rgb="FF4F7ACA"/>
      <color rgb="FFD5A986"/>
      <color rgb="FFFDEADA"/>
      <color rgb="FFE9C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2741298829704"/>
          <c:y val="3.6420413926540302E-2"/>
          <c:w val="0.64785378846182617"/>
          <c:h val="0.84911593611591163"/>
        </c:manualLayout>
      </c:layout>
      <c:lineChart>
        <c:grouping val="standard"/>
        <c:varyColors val="0"/>
        <c:ser>
          <c:idx val="0"/>
          <c:order val="0"/>
          <c:tx>
            <c:strRef>
              <c:f>'Chart 12'!$A$4</c:f>
              <c:strCache>
                <c:ptCount val="1"/>
                <c:pt idx="0">
                  <c:v>AT&amp;T - IPBB</c:v>
                </c:pt>
              </c:strCache>
            </c:strRef>
          </c:tx>
          <c:spPr>
            <a:ln w="19050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'Chart 12'!$B$2:$M$3</c:f>
              <c:strCache>
                <c:ptCount val="12"/>
                <c:pt idx="0">
                  <c:v>00:00-02:00</c:v>
                </c:pt>
                <c:pt idx="1">
                  <c:v>02:00-04:00</c:v>
                </c:pt>
                <c:pt idx="2">
                  <c:v>04:00-06:00</c:v>
                </c:pt>
                <c:pt idx="3">
                  <c:v>06:00-08:00</c:v>
                </c:pt>
                <c:pt idx="4">
                  <c:v>08:00-10:00</c:v>
                </c:pt>
                <c:pt idx="5">
                  <c:v>10:00-12:00</c:v>
                </c:pt>
                <c:pt idx="6">
                  <c:v>12:00-14:00</c:v>
                </c:pt>
                <c:pt idx="7">
                  <c:v>14:00-16:00</c:v>
                </c:pt>
                <c:pt idx="8">
                  <c:v>16:00-18:00</c:v>
                </c:pt>
                <c:pt idx="9">
                  <c:v>18:00-20:00</c:v>
                </c:pt>
                <c:pt idx="10">
                  <c:v>20:00-22:00</c:v>
                </c:pt>
                <c:pt idx="11">
                  <c:v>22:00-00:00</c:v>
                </c:pt>
              </c:strCache>
            </c:strRef>
          </c:cat>
          <c:val>
            <c:numRef>
              <c:f>'Chart 12'!$B$4:$M$4</c:f>
              <c:numCache>
                <c:formatCode>General</c:formatCode>
                <c:ptCount val="12"/>
                <c:pt idx="0">
                  <c:v>1.1919999999999999</c:v>
                </c:pt>
                <c:pt idx="1">
                  <c:v>1.2143999999999999</c:v>
                </c:pt>
                <c:pt idx="2">
                  <c:v>1.2261</c:v>
                </c:pt>
                <c:pt idx="3">
                  <c:v>1.2098</c:v>
                </c:pt>
                <c:pt idx="4">
                  <c:v>1.1998</c:v>
                </c:pt>
                <c:pt idx="5">
                  <c:v>1.1911</c:v>
                </c:pt>
                <c:pt idx="6">
                  <c:v>1.1886000000000001</c:v>
                </c:pt>
                <c:pt idx="7">
                  <c:v>1.1835</c:v>
                </c:pt>
                <c:pt idx="8">
                  <c:v>1.1647000000000001</c:v>
                </c:pt>
                <c:pt idx="9">
                  <c:v>1.1293</c:v>
                </c:pt>
                <c:pt idx="10">
                  <c:v>1.111</c:v>
                </c:pt>
                <c:pt idx="11">
                  <c:v>1.1389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AF-4291-B277-24B2F5431E88}"/>
            </c:ext>
          </c:extLst>
        </c:ser>
        <c:ser>
          <c:idx val="1"/>
          <c:order val="1"/>
          <c:tx>
            <c:strRef>
              <c:f>'Chart 12'!$A$5</c:f>
              <c:strCache>
                <c:ptCount val="1"/>
                <c:pt idx="0">
                  <c:v>AT&amp;T - DSL</c:v>
                </c:pt>
              </c:strCache>
            </c:strRef>
          </c:tx>
          <c:spPr>
            <a:ln w="19050">
              <a:solidFill>
                <a:srgbClr val="558ED5"/>
              </a:solidFill>
              <a:prstDash val="solid"/>
            </a:ln>
          </c:spPr>
          <c:marker>
            <c:symbol val="none"/>
          </c:marker>
          <c:cat>
            <c:strRef>
              <c:f>'Chart 12'!$B$2:$M$3</c:f>
              <c:strCache>
                <c:ptCount val="12"/>
                <c:pt idx="0">
                  <c:v>00:00-02:00</c:v>
                </c:pt>
                <c:pt idx="1">
                  <c:v>02:00-04:00</c:v>
                </c:pt>
                <c:pt idx="2">
                  <c:v>04:00-06:00</c:v>
                </c:pt>
                <c:pt idx="3">
                  <c:v>06:00-08:00</c:v>
                </c:pt>
                <c:pt idx="4">
                  <c:v>08:00-10:00</c:v>
                </c:pt>
                <c:pt idx="5">
                  <c:v>10:00-12:00</c:v>
                </c:pt>
                <c:pt idx="6">
                  <c:v>12:00-14:00</c:v>
                </c:pt>
                <c:pt idx="7">
                  <c:v>14:00-16:00</c:v>
                </c:pt>
                <c:pt idx="8">
                  <c:v>16:00-18:00</c:v>
                </c:pt>
                <c:pt idx="9">
                  <c:v>18:00-20:00</c:v>
                </c:pt>
                <c:pt idx="10">
                  <c:v>20:00-22:00</c:v>
                </c:pt>
                <c:pt idx="11">
                  <c:v>22:00-00:00</c:v>
                </c:pt>
              </c:strCache>
            </c:strRef>
          </c:cat>
          <c:val>
            <c:numRef>
              <c:f>'Chart 12'!$B$5:$M$5</c:f>
              <c:numCache>
                <c:formatCode>General</c:formatCode>
                <c:ptCount val="12"/>
                <c:pt idx="0">
                  <c:v>0.83579999999999999</c:v>
                </c:pt>
                <c:pt idx="1">
                  <c:v>0.84060000000000001</c:v>
                </c:pt>
                <c:pt idx="2">
                  <c:v>0.84189999999999998</c:v>
                </c:pt>
                <c:pt idx="3">
                  <c:v>0.83750000000000002</c:v>
                </c:pt>
                <c:pt idx="4">
                  <c:v>0.83009999999999995</c:v>
                </c:pt>
                <c:pt idx="5">
                  <c:v>0.83540000000000003</c:v>
                </c:pt>
                <c:pt idx="6">
                  <c:v>0.83499999999999996</c:v>
                </c:pt>
                <c:pt idx="7">
                  <c:v>0.83360000000000001</c:v>
                </c:pt>
                <c:pt idx="8">
                  <c:v>0.82679999999999998</c:v>
                </c:pt>
                <c:pt idx="9">
                  <c:v>0.8256</c:v>
                </c:pt>
                <c:pt idx="10">
                  <c:v>0.81010000000000004</c:v>
                </c:pt>
                <c:pt idx="11">
                  <c:v>0.81120000000000003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AF-4291-B277-24B2F5431E88}"/>
            </c:ext>
          </c:extLst>
        </c:ser>
        <c:ser>
          <c:idx val="2"/>
          <c:order val="2"/>
          <c:tx>
            <c:strRef>
              <c:f>'Chart 12'!$A$6</c:f>
              <c:strCache>
                <c:ptCount val="1"/>
                <c:pt idx="0">
                  <c:v>Optimum</c:v>
                </c:pt>
              </c:strCache>
            </c:strRef>
          </c:tx>
          <c:spPr>
            <a:ln w="19050">
              <a:solidFill>
                <a:srgbClr val="66CCFF"/>
              </a:solidFill>
              <a:prstDash val="solid"/>
            </a:ln>
          </c:spPr>
          <c:marker>
            <c:symbol val="none"/>
          </c:marker>
          <c:cat>
            <c:strRef>
              <c:f>'Chart 12'!$B$2:$M$3</c:f>
              <c:strCache>
                <c:ptCount val="12"/>
                <c:pt idx="0">
                  <c:v>00:00-02:00</c:v>
                </c:pt>
                <c:pt idx="1">
                  <c:v>02:00-04:00</c:v>
                </c:pt>
                <c:pt idx="2">
                  <c:v>04:00-06:00</c:v>
                </c:pt>
                <c:pt idx="3">
                  <c:v>06:00-08:00</c:v>
                </c:pt>
                <c:pt idx="4">
                  <c:v>08:00-10:00</c:v>
                </c:pt>
                <c:pt idx="5">
                  <c:v>10:00-12:00</c:v>
                </c:pt>
                <c:pt idx="6">
                  <c:v>12:00-14:00</c:v>
                </c:pt>
                <c:pt idx="7">
                  <c:v>14:00-16:00</c:v>
                </c:pt>
                <c:pt idx="8">
                  <c:v>16:00-18:00</c:v>
                </c:pt>
                <c:pt idx="9">
                  <c:v>18:00-20:00</c:v>
                </c:pt>
                <c:pt idx="10">
                  <c:v>20:00-22:00</c:v>
                </c:pt>
                <c:pt idx="11">
                  <c:v>22:00-00:00</c:v>
                </c:pt>
              </c:strCache>
            </c:strRef>
          </c:cat>
          <c:val>
            <c:numRef>
              <c:f>'Chart 12'!$B$6:$M$6</c:f>
              <c:numCache>
                <c:formatCode>General</c:formatCode>
                <c:ptCount val="12"/>
                <c:pt idx="0">
                  <c:v>1.1492</c:v>
                </c:pt>
                <c:pt idx="1">
                  <c:v>1.1509</c:v>
                </c:pt>
                <c:pt idx="2">
                  <c:v>1.1511</c:v>
                </c:pt>
                <c:pt idx="3">
                  <c:v>1.1507000000000001</c:v>
                </c:pt>
                <c:pt idx="4">
                  <c:v>1.1489</c:v>
                </c:pt>
                <c:pt idx="5">
                  <c:v>1.1400999999999999</c:v>
                </c:pt>
                <c:pt idx="6">
                  <c:v>1.1445000000000001</c:v>
                </c:pt>
                <c:pt idx="7">
                  <c:v>1.1425000000000001</c:v>
                </c:pt>
                <c:pt idx="8">
                  <c:v>1.1387</c:v>
                </c:pt>
                <c:pt idx="9">
                  <c:v>1.1404000000000001</c:v>
                </c:pt>
                <c:pt idx="10">
                  <c:v>1.1157999999999999</c:v>
                </c:pt>
                <c:pt idx="11">
                  <c:v>1.1288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AF-4291-B277-24B2F5431E88}"/>
            </c:ext>
          </c:extLst>
        </c:ser>
        <c:ser>
          <c:idx val="3"/>
          <c:order val="3"/>
          <c:tx>
            <c:strRef>
              <c:f>'Chart 12'!$A$7</c:f>
              <c:strCache>
                <c:ptCount val="1"/>
                <c:pt idx="0">
                  <c:v>CenturyLink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cat>
            <c:strRef>
              <c:f>'Chart 12'!$B$2:$M$3</c:f>
              <c:strCache>
                <c:ptCount val="12"/>
                <c:pt idx="0">
                  <c:v>00:00-02:00</c:v>
                </c:pt>
                <c:pt idx="1">
                  <c:v>02:00-04:00</c:v>
                </c:pt>
                <c:pt idx="2">
                  <c:v>04:00-06:00</c:v>
                </c:pt>
                <c:pt idx="3">
                  <c:v>06:00-08:00</c:v>
                </c:pt>
                <c:pt idx="4">
                  <c:v>08:00-10:00</c:v>
                </c:pt>
                <c:pt idx="5">
                  <c:v>10:00-12:00</c:v>
                </c:pt>
                <c:pt idx="6">
                  <c:v>12:00-14:00</c:v>
                </c:pt>
                <c:pt idx="7">
                  <c:v>14:00-16:00</c:v>
                </c:pt>
                <c:pt idx="8">
                  <c:v>16:00-18:00</c:v>
                </c:pt>
                <c:pt idx="9">
                  <c:v>18:00-20:00</c:v>
                </c:pt>
                <c:pt idx="10">
                  <c:v>20:00-22:00</c:v>
                </c:pt>
                <c:pt idx="11">
                  <c:v>22:00-00:00</c:v>
                </c:pt>
              </c:strCache>
            </c:strRef>
          </c:cat>
          <c:val>
            <c:numRef>
              <c:f>'Chart 12'!$B$7:$M$7</c:f>
              <c:numCache>
                <c:formatCode>General</c:formatCode>
                <c:ptCount val="12"/>
                <c:pt idx="0">
                  <c:v>0.93320000000000003</c:v>
                </c:pt>
                <c:pt idx="1">
                  <c:v>0.95620000000000005</c:v>
                </c:pt>
                <c:pt idx="2">
                  <c:v>0.95440000000000003</c:v>
                </c:pt>
                <c:pt idx="3">
                  <c:v>0.94779999999999998</c:v>
                </c:pt>
                <c:pt idx="4">
                  <c:v>0.9375</c:v>
                </c:pt>
                <c:pt idx="5">
                  <c:v>0.9365</c:v>
                </c:pt>
                <c:pt idx="6">
                  <c:v>0.9345</c:v>
                </c:pt>
                <c:pt idx="7">
                  <c:v>0.92989999999999995</c:v>
                </c:pt>
                <c:pt idx="8">
                  <c:v>0.91669999999999996</c:v>
                </c:pt>
                <c:pt idx="9">
                  <c:v>0.8962</c:v>
                </c:pt>
                <c:pt idx="10">
                  <c:v>0.87370000000000003</c:v>
                </c:pt>
                <c:pt idx="11">
                  <c:v>0.89090000000000003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AF-4291-B277-24B2F5431E88}"/>
            </c:ext>
          </c:extLst>
        </c:ser>
        <c:ser>
          <c:idx val="4"/>
          <c:order val="4"/>
          <c:tx>
            <c:strRef>
              <c:f>'Chart 12'!$A$8</c:f>
              <c:strCache>
                <c:ptCount val="1"/>
                <c:pt idx="0">
                  <c:v>Charter</c:v>
                </c:pt>
              </c:strCache>
            </c:strRef>
          </c:tx>
          <c:spPr>
            <a:ln w="19050">
              <a:solidFill>
                <a:srgbClr val="A6A6A6"/>
              </a:solidFill>
              <a:prstDash val="solid"/>
            </a:ln>
          </c:spPr>
          <c:marker>
            <c:symbol val="none"/>
          </c:marker>
          <c:cat>
            <c:strRef>
              <c:f>'Chart 12'!$B$2:$M$3</c:f>
              <c:strCache>
                <c:ptCount val="12"/>
                <c:pt idx="0">
                  <c:v>00:00-02:00</c:v>
                </c:pt>
                <c:pt idx="1">
                  <c:v>02:00-04:00</c:v>
                </c:pt>
                <c:pt idx="2">
                  <c:v>04:00-06:00</c:v>
                </c:pt>
                <c:pt idx="3">
                  <c:v>06:00-08:00</c:v>
                </c:pt>
                <c:pt idx="4">
                  <c:v>08:00-10:00</c:v>
                </c:pt>
                <c:pt idx="5">
                  <c:v>10:00-12:00</c:v>
                </c:pt>
                <c:pt idx="6">
                  <c:v>12:00-14:00</c:v>
                </c:pt>
                <c:pt idx="7">
                  <c:v>14:00-16:00</c:v>
                </c:pt>
                <c:pt idx="8">
                  <c:v>16:00-18:00</c:v>
                </c:pt>
                <c:pt idx="9">
                  <c:v>18:00-20:00</c:v>
                </c:pt>
                <c:pt idx="10">
                  <c:v>20:00-22:00</c:v>
                </c:pt>
                <c:pt idx="11">
                  <c:v>22:00-00:00</c:v>
                </c:pt>
              </c:strCache>
            </c:strRef>
          </c:cat>
          <c:val>
            <c:numRef>
              <c:f>'Chart 12'!$B$8:$M$8</c:f>
              <c:numCache>
                <c:formatCode>General</c:formatCode>
                <c:ptCount val="12"/>
                <c:pt idx="0">
                  <c:v>1.1012</c:v>
                </c:pt>
                <c:pt idx="1">
                  <c:v>1.1068</c:v>
                </c:pt>
                <c:pt idx="2">
                  <c:v>1.1109</c:v>
                </c:pt>
                <c:pt idx="3">
                  <c:v>1.1089</c:v>
                </c:pt>
                <c:pt idx="4">
                  <c:v>1.1017999999999999</c:v>
                </c:pt>
                <c:pt idx="5">
                  <c:v>1.1012999999999999</c:v>
                </c:pt>
                <c:pt idx="6">
                  <c:v>1.0993999999999999</c:v>
                </c:pt>
                <c:pt idx="7">
                  <c:v>1.1009</c:v>
                </c:pt>
                <c:pt idx="8">
                  <c:v>1.0972</c:v>
                </c:pt>
                <c:pt idx="9">
                  <c:v>1.0932999999999999</c:v>
                </c:pt>
                <c:pt idx="10">
                  <c:v>1.0771999999999999</c:v>
                </c:pt>
                <c:pt idx="11">
                  <c:v>1.0920000000000001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2AF-4291-B277-24B2F5431E88}"/>
            </c:ext>
          </c:extLst>
        </c:ser>
        <c:ser>
          <c:idx val="5"/>
          <c:order val="5"/>
          <c:tx>
            <c:strRef>
              <c:f>'Chart 12'!$A$9</c:f>
              <c:strCache>
                <c:ptCount val="1"/>
                <c:pt idx="0">
                  <c:v>Comcast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'Chart 12'!$B$2:$M$3</c:f>
              <c:strCache>
                <c:ptCount val="12"/>
                <c:pt idx="0">
                  <c:v>00:00-02:00</c:v>
                </c:pt>
                <c:pt idx="1">
                  <c:v>02:00-04:00</c:v>
                </c:pt>
                <c:pt idx="2">
                  <c:v>04:00-06:00</c:v>
                </c:pt>
                <c:pt idx="3">
                  <c:v>06:00-08:00</c:v>
                </c:pt>
                <c:pt idx="4">
                  <c:v>08:00-10:00</c:v>
                </c:pt>
                <c:pt idx="5">
                  <c:v>10:00-12:00</c:v>
                </c:pt>
                <c:pt idx="6">
                  <c:v>12:00-14:00</c:v>
                </c:pt>
                <c:pt idx="7">
                  <c:v>14:00-16:00</c:v>
                </c:pt>
                <c:pt idx="8">
                  <c:v>16:00-18:00</c:v>
                </c:pt>
                <c:pt idx="9">
                  <c:v>18:00-20:00</c:v>
                </c:pt>
                <c:pt idx="10">
                  <c:v>20:00-22:00</c:v>
                </c:pt>
                <c:pt idx="11">
                  <c:v>22:00-00:00</c:v>
                </c:pt>
              </c:strCache>
            </c:strRef>
          </c:cat>
          <c:val>
            <c:numRef>
              <c:f>'Chart 12'!$B$9:$M$9</c:f>
              <c:numCache>
                <c:formatCode>General</c:formatCode>
                <c:ptCount val="12"/>
                <c:pt idx="0">
                  <c:v>1.1772</c:v>
                </c:pt>
                <c:pt idx="1">
                  <c:v>1.1829000000000001</c:v>
                </c:pt>
                <c:pt idx="2">
                  <c:v>1.1830000000000001</c:v>
                </c:pt>
                <c:pt idx="3">
                  <c:v>1.1805000000000001</c:v>
                </c:pt>
                <c:pt idx="4">
                  <c:v>1.1775</c:v>
                </c:pt>
                <c:pt idx="5">
                  <c:v>1.1754</c:v>
                </c:pt>
                <c:pt idx="6">
                  <c:v>1.1734</c:v>
                </c:pt>
                <c:pt idx="7">
                  <c:v>1.1701999999999999</c:v>
                </c:pt>
                <c:pt idx="8">
                  <c:v>1.1681999999999999</c:v>
                </c:pt>
                <c:pt idx="9">
                  <c:v>1.1614</c:v>
                </c:pt>
                <c:pt idx="10">
                  <c:v>1.1355</c:v>
                </c:pt>
                <c:pt idx="11">
                  <c:v>1.1539999999999999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2AF-4291-B277-24B2F5431E88}"/>
            </c:ext>
          </c:extLst>
        </c:ser>
        <c:ser>
          <c:idx val="6"/>
          <c:order val="6"/>
          <c:tx>
            <c:strRef>
              <c:f>'Chart 12'!$A$10</c:f>
              <c:strCache>
                <c:ptCount val="1"/>
                <c:pt idx="0">
                  <c:v>Cox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'Chart 12'!$B$2:$M$3</c:f>
              <c:strCache>
                <c:ptCount val="12"/>
                <c:pt idx="0">
                  <c:v>00:00-02:00</c:v>
                </c:pt>
                <c:pt idx="1">
                  <c:v>02:00-04:00</c:v>
                </c:pt>
                <c:pt idx="2">
                  <c:v>04:00-06:00</c:v>
                </c:pt>
                <c:pt idx="3">
                  <c:v>06:00-08:00</c:v>
                </c:pt>
                <c:pt idx="4">
                  <c:v>08:00-10:00</c:v>
                </c:pt>
                <c:pt idx="5">
                  <c:v>10:00-12:00</c:v>
                </c:pt>
                <c:pt idx="6">
                  <c:v>12:00-14:00</c:v>
                </c:pt>
                <c:pt idx="7">
                  <c:v>14:00-16:00</c:v>
                </c:pt>
                <c:pt idx="8">
                  <c:v>16:00-18:00</c:v>
                </c:pt>
                <c:pt idx="9">
                  <c:v>18:00-20:00</c:v>
                </c:pt>
                <c:pt idx="10">
                  <c:v>20:00-22:00</c:v>
                </c:pt>
                <c:pt idx="11">
                  <c:v>22:00-00:00</c:v>
                </c:pt>
              </c:strCache>
            </c:strRef>
          </c:cat>
          <c:val>
            <c:numRef>
              <c:f>'Chart 12'!$B$10:$M$10</c:f>
              <c:numCache>
                <c:formatCode>General</c:formatCode>
                <c:ptCount val="12"/>
                <c:pt idx="0">
                  <c:v>1.0365</c:v>
                </c:pt>
                <c:pt idx="1">
                  <c:v>1.0412999999999999</c:v>
                </c:pt>
                <c:pt idx="2">
                  <c:v>1.0406</c:v>
                </c:pt>
                <c:pt idx="3">
                  <c:v>1.0392999999999999</c:v>
                </c:pt>
                <c:pt idx="4">
                  <c:v>1.0399</c:v>
                </c:pt>
                <c:pt idx="5">
                  <c:v>1.0363</c:v>
                </c:pt>
                <c:pt idx="6">
                  <c:v>1.0373000000000001</c:v>
                </c:pt>
                <c:pt idx="7">
                  <c:v>1.0313000000000001</c:v>
                </c:pt>
                <c:pt idx="8">
                  <c:v>1.0298</c:v>
                </c:pt>
                <c:pt idx="9">
                  <c:v>1.0174000000000001</c:v>
                </c:pt>
                <c:pt idx="10">
                  <c:v>0.99980000000000002</c:v>
                </c:pt>
                <c:pt idx="11">
                  <c:v>1.0165999999999999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2AF-4291-B277-24B2F5431E88}"/>
            </c:ext>
          </c:extLst>
        </c:ser>
        <c:ser>
          <c:idx val="7"/>
          <c:order val="7"/>
          <c:tx>
            <c:strRef>
              <c:f>'Chart 12'!$A$11</c:f>
              <c:strCache>
                <c:ptCount val="1"/>
                <c:pt idx="0">
                  <c:v>Frontier Fiber</c:v>
                </c:pt>
              </c:strCache>
            </c:strRef>
          </c:tx>
          <c:spPr>
            <a:ln w="19050">
              <a:solidFill>
                <a:srgbClr val="948A54"/>
              </a:solidFill>
              <a:prstDash val="solid"/>
            </a:ln>
          </c:spPr>
          <c:marker>
            <c:symbol val="none"/>
          </c:marker>
          <c:cat>
            <c:strRef>
              <c:f>'Chart 12'!$B$2:$M$3</c:f>
              <c:strCache>
                <c:ptCount val="12"/>
                <c:pt idx="0">
                  <c:v>00:00-02:00</c:v>
                </c:pt>
                <c:pt idx="1">
                  <c:v>02:00-04:00</c:v>
                </c:pt>
                <c:pt idx="2">
                  <c:v>04:00-06:00</c:v>
                </c:pt>
                <c:pt idx="3">
                  <c:v>06:00-08:00</c:v>
                </c:pt>
                <c:pt idx="4">
                  <c:v>08:00-10:00</c:v>
                </c:pt>
                <c:pt idx="5">
                  <c:v>10:00-12:00</c:v>
                </c:pt>
                <c:pt idx="6">
                  <c:v>12:00-14:00</c:v>
                </c:pt>
                <c:pt idx="7">
                  <c:v>14:00-16:00</c:v>
                </c:pt>
                <c:pt idx="8">
                  <c:v>16:00-18:00</c:v>
                </c:pt>
                <c:pt idx="9">
                  <c:v>18:00-20:00</c:v>
                </c:pt>
                <c:pt idx="10">
                  <c:v>20:00-22:00</c:v>
                </c:pt>
                <c:pt idx="11">
                  <c:v>22:00-00:00</c:v>
                </c:pt>
              </c:strCache>
            </c:strRef>
          </c:cat>
          <c:val>
            <c:numRef>
              <c:f>'Chart 12'!$B$11:$M$11</c:f>
              <c:numCache>
                <c:formatCode>General</c:formatCode>
                <c:ptCount val="12"/>
                <c:pt idx="0">
                  <c:v>1.0130999999999999</c:v>
                </c:pt>
                <c:pt idx="1">
                  <c:v>1.0146999999999999</c:v>
                </c:pt>
                <c:pt idx="2">
                  <c:v>1.0154000000000001</c:v>
                </c:pt>
                <c:pt idx="3">
                  <c:v>1.014</c:v>
                </c:pt>
                <c:pt idx="4">
                  <c:v>1.0121</c:v>
                </c:pt>
                <c:pt idx="5">
                  <c:v>1.012</c:v>
                </c:pt>
                <c:pt idx="6">
                  <c:v>1.0107999999999999</c:v>
                </c:pt>
                <c:pt idx="7">
                  <c:v>1.0102</c:v>
                </c:pt>
                <c:pt idx="8">
                  <c:v>1.0086999999999999</c:v>
                </c:pt>
                <c:pt idx="9">
                  <c:v>0.97960000000000003</c:v>
                </c:pt>
                <c:pt idx="10">
                  <c:v>0.84840000000000004</c:v>
                </c:pt>
                <c:pt idx="11">
                  <c:v>0.93010000000000004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2AF-4291-B277-24B2F5431E88}"/>
            </c:ext>
          </c:extLst>
        </c:ser>
        <c:ser>
          <c:idx val="8"/>
          <c:order val="8"/>
          <c:tx>
            <c:strRef>
              <c:f>'Chart 12'!$A$12</c:f>
              <c:strCache>
                <c:ptCount val="1"/>
                <c:pt idx="0">
                  <c:v>Frontier 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cat>
            <c:strRef>
              <c:f>'Chart 12'!$B$2:$M$3</c:f>
              <c:strCache>
                <c:ptCount val="12"/>
                <c:pt idx="0">
                  <c:v>00:00-02:00</c:v>
                </c:pt>
                <c:pt idx="1">
                  <c:v>02:00-04:00</c:v>
                </c:pt>
                <c:pt idx="2">
                  <c:v>04:00-06:00</c:v>
                </c:pt>
                <c:pt idx="3">
                  <c:v>06:00-08:00</c:v>
                </c:pt>
                <c:pt idx="4">
                  <c:v>08:00-10:00</c:v>
                </c:pt>
                <c:pt idx="5">
                  <c:v>10:00-12:00</c:v>
                </c:pt>
                <c:pt idx="6">
                  <c:v>12:00-14:00</c:v>
                </c:pt>
                <c:pt idx="7">
                  <c:v>14:00-16:00</c:v>
                </c:pt>
                <c:pt idx="8">
                  <c:v>16:00-18:00</c:v>
                </c:pt>
                <c:pt idx="9">
                  <c:v>18:00-20:00</c:v>
                </c:pt>
                <c:pt idx="10">
                  <c:v>20:00-22:00</c:v>
                </c:pt>
                <c:pt idx="11">
                  <c:v>22:00-00:00</c:v>
                </c:pt>
              </c:strCache>
            </c:strRef>
          </c:cat>
          <c:val>
            <c:numRef>
              <c:f>'Chart 12'!$B$12:$M$12</c:f>
              <c:numCache>
                <c:formatCode>General</c:formatCode>
                <c:ptCount val="12"/>
                <c:pt idx="0">
                  <c:v>0.94699999999999995</c:v>
                </c:pt>
                <c:pt idx="1">
                  <c:v>0.97050000000000003</c:v>
                </c:pt>
                <c:pt idx="2">
                  <c:v>0.97019999999999995</c:v>
                </c:pt>
                <c:pt idx="3">
                  <c:v>0.95830000000000004</c:v>
                </c:pt>
                <c:pt idx="4">
                  <c:v>0.95850000000000002</c:v>
                </c:pt>
                <c:pt idx="5">
                  <c:v>0.94599999999999995</c:v>
                </c:pt>
                <c:pt idx="6">
                  <c:v>0.95499999999999996</c:v>
                </c:pt>
                <c:pt idx="7">
                  <c:v>0.94430000000000003</c:v>
                </c:pt>
                <c:pt idx="8">
                  <c:v>0.93110000000000004</c:v>
                </c:pt>
                <c:pt idx="9">
                  <c:v>0.92920000000000003</c:v>
                </c:pt>
                <c:pt idx="10">
                  <c:v>0.88290000000000002</c:v>
                </c:pt>
                <c:pt idx="11">
                  <c:v>0.90859999999999996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2AF-4291-B277-24B2F5431E88}"/>
            </c:ext>
          </c:extLst>
        </c:ser>
        <c:ser>
          <c:idx val="9"/>
          <c:order val="9"/>
          <c:tx>
            <c:strRef>
              <c:f>'Chart 12'!$A$13</c:f>
              <c:strCache>
                <c:ptCount val="1"/>
                <c:pt idx="0">
                  <c:v>Mediacom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none"/>
          </c:marker>
          <c:cat>
            <c:strRef>
              <c:f>'Chart 12'!$B$2:$M$3</c:f>
              <c:strCache>
                <c:ptCount val="12"/>
                <c:pt idx="0">
                  <c:v>00:00-02:00</c:v>
                </c:pt>
                <c:pt idx="1">
                  <c:v>02:00-04:00</c:v>
                </c:pt>
                <c:pt idx="2">
                  <c:v>04:00-06:00</c:v>
                </c:pt>
                <c:pt idx="3">
                  <c:v>06:00-08:00</c:v>
                </c:pt>
                <c:pt idx="4">
                  <c:v>08:00-10:00</c:v>
                </c:pt>
                <c:pt idx="5">
                  <c:v>10:00-12:00</c:v>
                </c:pt>
                <c:pt idx="6">
                  <c:v>12:00-14:00</c:v>
                </c:pt>
                <c:pt idx="7">
                  <c:v>14:00-16:00</c:v>
                </c:pt>
                <c:pt idx="8">
                  <c:v>16:00-18:00</c:v>
                </c:pt>
                <c:pt idx="9">
                  <c:v>18:00-20:00</c:v>
                </c:pt>
                <c:pt idx="10">
                  <c:v>20:00-22:00</c:v>
                </c:pt>
                <c:pt idx="11">
                  <c:v>22:00-00:00</c:v>
                </c:pt>
              </c:strCache>
            </c:strRef>
          </c:cat>
          <c:val>
            <c:numRef>
              <c:f>'Chart 12'!$B$13:$M$13</c:f>
              <c:numCache>
                <c:formatCode>General</c:formatCode>
                <c:ptCount val="12"/>
                <c:pt idx="0">
                  <c:v>1.2005999999999999</c:v>
                </c:pt>
                <c:pt idx="1">
                  <c:v>1.2043999999999999</c:v>
                </c:pt>
                <c:pt idx="2">
                  <c:v>1.2056</c:v>
                </c:pt>
                <c:pt idx="3">
                  <c:v>1.2031000000000001</c:v>
                </c:pt>
                <c:pt idx="4">
                  <c:v>1.1977</c:v>
                </c:pt>
                <c:pt idx="5">
                  <c:v>1.1941999999999999</c:v>
                </c:pt>
                <c:pt idx="6">
                  <c:v>1.1908000000000001</c:v>
                </c:pt>
                <c:pt idx="7">
                  <c:v>1.1922999999999999</c:v>
                </c:pt>
                <c:pt idx="8">
                  <c:v>1.1884999999999999</c:v>
                </c:pt>
                <c:pt idx="9">
                  <c:v>1.179</c:v>
                </c:pt>
                <c:pt idx="10">
                  <c:v>1.1299999999999999</c:v>
                </c:pt>
                <c:pt idx="11">
                  <c:v>1.1741999999999999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62AF-4291-B277-24B2F5431E88}"/>
            </c:ext>
          </c:extLst>
        </c:ser>
        <c:ser>
          <c:idx val="10"/>
          <c:order val="10"/>
          <c:tx>
            <c:strRef>
              <c:f>'Chart 12'!$A$14</c:f>
              <c:strCache>
                <c:ptCount val="1"/>
                <c:pt idx="0">
                  <c:v>TWC</c:v>
                </c:pt>
              </c:strCache>
            </c:strRef>
          </c:tx>
          <c:spPr>
            <a:ln w="19050">
              <a:solidFill>
                <a:srgbClr val="FF7171"/>
              </a:solidFill>
              <a:prstDash val="solid"/>
            </a:ln>
          </c:spPr>
          <c:marker>
            <c:symbol val="none"/>
          </c:marker>
          <c:cat>
            <c:strRef>
              <c:f>'Chart 12'!$B$2:$M$3</c:f>
              <c:strCache>
                <c:ptCount val="12"/>
                <c:pt idx="0">
                  <c:v>00:00-02:00</c:v>
                </c:pt>
                <c:pt idx="1">
                  <c:v>02:00-04:00</c:v>
                </c:pt>
                <c:pt idx="2">
                  <c:v>04:00-06:00</c:v>
                </c:pt>
                <c:pt idx="3">
                  <c:v>06:00-08:00</c:v>
                </c:pt>
                <c:pt idx="4">
                  <c:v>08:00-10:00</c:v>
                </c:pt>
                <c:pt idx="5">
                  <c:v>10:00-12:00</c:v>
                </c:pt>
                <c:pt idx="6">
                  <c:v>12:00-14:00</c:v>
                </c:pt>
                <c:pt idx="7">
                  <c:v>14:00-16:00</c:v>
                </c:pt>
                <c:pt idx="8">
                  <c:v>16:00-18:00</c:v>
                </c:pt>
                <c:pt idx="9">
                  <c:v>18:00-20:00</c:v>
                </c:pt>
                <c:pt idx="10">
                  <c:v>20:00-22:00</c:v>
                </c:pt>
                <c:pt idx="11">
                  <c:v>22:00-00:00</c:v>
                </c:pt>
              </c:strCache>
            </c:strRef>
          </c:cat>
          <c:val>
            <c:numRef>
              <c:f>'Chart 12'!$B$14:$M$14</c:f>
              <c:numCache>
                <c:formatCode>General</c:formatCode>
                <c:ptCount val="12"/>
                <c:pt idx="0">
                  <c:v>1.1758999999999999</c:v>
                </c:pt>
                <c:pt idx="1">
                  <c:v>1.1838</c:v>
                </c:pt>
                <c:pt idx="2">
                  <c:v>1.1842999999999999</c:v>
                </c:pt>
                <c:pt idx="3">
                  <c:v>1.1805000000000001</c:v>
                </c:pt>
                <c:pt idx="4">
                  <c:v>1.1767000000000001</c:v>
                </c:pt>
                <c:pt idx="5">
                  <c:v>1.1756</c:v>
                </c:pt>
                <c:pt idx="6">
                  <c:v>1.1734</c:v>
                </c:pt>
                <c:pt idx="7">
                  <c:v>1.1685000000000001</c:v>
                </c:pt>
                <c:pt idx="8">
                  <c:v>1.1657</c:v>
                </c:pt>
                <c:pt idx="9">
                  <c:v>1.1536</c:v>
                </c:pt>
                <c:pt idx="10">
                  <c:v>1.1203000000000001</c:v>
                </c:pt>
                <c:pt idx="11">
                  <c:v>1.1476999999999999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62AF-4291-B277-24B2F5431E88}"/>
            </c:ext>
          </c:extLst>
        </c:ser>
        <c:ser>
          <c:idx val="11"/>
          <c:order val="11"/>
          <c:tx>
            <c:strRef>
              <c:f>'Chart 12'!$A$15</c:f>
              <c:strCache>
                <c:ptCount val="1"/>
                <c:pt idx="0">
                  <c:v>Verizon Fiber</c:v>
                </c:pt>
              </c:strCache>
            </c:strRef>
          </c:tx>
          <c:spPr>
            <a:ln w="19050">
              <a:solidFill>
                <a:srgbClr val="558ED5"/>
              </a:solidFill>
              <a:prstDash val="dash"/>
            </a:ln>
          </c:spPr>
          <c:marker>
            <c:symbol val="none"/>
          </c:marker>
          <c:cat>
            <c:strRef>
              <c:f>'Chart 12'!$B$2:$M$3</c:f>
              <c:strCache>
                <c:ptCount val="12"/>
                <c:pt idx="0">
                  <c:v>00:00-02:00</c:v>
                </c:pt>
                <c:pt idx="1">
                  <c:v>02:00-04:00</c:v>
                </c:pt>
                <c:pt idx="2">
                  <c:v>04:00-06:00</c:v>
                </c:pt>
                <c:pt idx="3">
                  <c:v>06:00-08:00</c:v>
                </c:pt>
                <c:pt idx="4">
                  <c:v>08:00-10:00</c:v>
                </c:pt>
                <c:pt idx="5">
                  <c:v>10:00-12:00</c:v>
                </c:pt>
                <c:pt idx="6">
                  <c:v>12:00-14:00</c:v>
                </c:pt>
                <c:pt idx="7">
                  <c:v>14:00-16:00</c:v>
                </c:pt>
                <c:pt idx="8">
                  <c:v>16:00-18:00</c:v>
                </c:pt>
                <c:pt idx="9">
                  <c:v>18:00-20:00</c:v>
                </c:pt>
                <c:pt idx="10">
                  <c:v>20:00-22:00</c:v>
                </c:pt>
                <c:pt idx="11">
                  <c:v>22:00-00:00</c:v>
                </c:pt>
              </c:strCache>
            </c:strRef>
          </c:cat>
          <c:val>
            <c:numRef>
              <c:f>'Chart 12'!$B$15:$M$15</c:f>
              <c:numCache>
                <c:formatCode>General</c:formatCode>
                <c:ptCount val="12"/>
                <c:pt idx="0">
                  <c:v>1.1454</c:v>
                </c:pt>
                <c:pt idx="1">
                  <c:v>1.147</c:v>
                </c:pt>
                <c:pt idx="2">
                  <c:v>1.1468</c:v>
                </c:pt>
                <c:pt idx="3">
                  <c:v>1.1456</c:v>
                </c:pt>
                <c:pt idx="4">
                  <c:v>1.1420999999999999</c:v>
                </c:pt>
                <c:pt idx="5">
                  <c:v>1.1414</c:v>
                </c:pt>
                <c:pt idx="6">
                  <c:v>1.1436999999999999</c:v>
                </c:pt>
                <c:pt idx="7">
                  <c:v>1.1403000000000001</c:v>
                </c:pt>
                <c:pt idx="8">
                  <c:v>1.1422000000000001</c:v>
                </c:pt>
                <c:pt idx="9">
                  <c:v>1.1241000000000001</c:v>
                </c:pt>
                <c:pt idx="10">
                  <c:v>1.0886</c:v>
                </c:pt>
                <c:pt idx="11">
                  <c:v>1.1298999999999999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62AF-4291-B277-24B2F5431E88}"/>
            </c:ext>
          </c:extLst>
        </c:ser>
        <c:ser>
          <c:idx val="12"/>
          <c:order val="12"/>
          <c:tx>
            <c:strRef>
              <c:f>'Chart 12'!$A$16</c:f>
              <c:strCache>
                <c:ptCount val="1"/>
                <c:pt idx="0">
                  <c:v>Verizon DSL</c:v>
                </c:pt>
              </c:strCache>
            </c:strRef>
          </c:tx>
          <c:spPr>
            <a:ln w="19050">
              <a:solidFill>
                <a:srgbClr val="FF7171"/>
              </a:solidFill>
              <a:prstDash val="solid"/>
            </a:ln>
          </c:spPr>
          <c:marker>
            <c:symbol val="none"/>
          </c:marker>
          <c:cat>
            <c:strRef>
              <c:f>'Chart 12'!$B$2:$M$3</c:f>
              <c:strCache>
                <c:ptCount val="12"/>
                <c:pt idx="0">
                  <c:v>00:00-02:00</c:v>
                </c:pt>
                <c:pt idx="1">
                  <c:v>02:00-04:00</c:v>
                </c:pt>
                <c:pt idx="2">
                  <c:v>04:00-06:00</c:v>
                </c:pt>
                <c:pt idx="3">
                  <c:v>06:00-08:00</c:v>
                </c:pt>
                <c:pt idx="4">
                  <c:v>08:00-10:00</c:v>
                </c:pt>
                <c:pt idx="5">
                  <c:v>10:00-12:00</c:v>
                </c:pt>
                <c:pt idx="6">
                  <c:v>12:00-14:00</c:v>
                </c:pt>
                <c:pt idx="7">
                  <c:v>14:00-16:00</c:v>
                </c:pt>
                <c:pt idx="8">
                  <c:v>16:00-18:00</c:v>
                </c:pt>
                <c:pt idx="9">
                  <c:v>18:00-20:00</c:v>
                </c:pt>
                <c:pt idx="10">
                  <c:v>20:00-22:00</c:v>
                </c:pt>
                <c:pt idx="11">
                  <c:v>22:00-00:00</c:v>
                </c:pt>
              </c:strCache>
            </c:strRef>
          </c:cat>
          <c:val>
            <c:numRef>
              <c:f>'Chart 12'!$B$16:$M$16</c:f>
              <c:numCache>
                <c:formatCode>General</c:formatCode>
                <c:ptCount val="12"/>
                <c:pt idx="0">
                  <c:v>1.2482</c:v>
                </c:pt>
                <c:pt idx="1">
                  <c:v>1.3145</c:v>
                </c:pt>
                <c:pt idx="2">
                  <c:v>1.3309</c:v>
                </c:pt>
                <c:pt idx="3">
                  <c:v>1.3028</c:v>
                </c:pt>
                <c:pt idx="4">
                  <c:v>1.2438</c:v>
                </c:pt>
                <c:pt idx="5">
                  <c:v>1.2101</c:v>
                </c:pt>
                <c:pt idx="6">
                  <c:v>1.2504</c:v>
                </c:pt>
                <c:pt idx="7">
                  <c:v>1.2869999999999999</c:v>
                </c:pt>
                <c:pt idx="8">
                  <c:v>1.2616000000000001</c:v>
                </c:pt>
                <c:pt idx="9">
                  <c:v>1.2129000000000001</c:v>
                </c:pt>
                <c:pt idx="10">
                  <c:v>1.1637999999999999</c:v>
                </c:pt>
                <c:pt idx="11">
                  <c:v>1.2578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62AF-4291-B277-24B2F5431E88}"/>
            </c:ext>
          </c:extLst>
        </c:ser>
        <c:ser>
          <c:idx val="13"/>
          <c:order val="13"/>
          <c:tx>
            <c:strRef>
              <c:f>'Chart 12'!$A$17</c:f>
              <c:strCache>
                <c:ptCount val="1"/>
                <c:pt idx="0">
                  <c:v>Windstream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'Chart 12'!$B$2:$M$3</c:f>
              <c:strCache>
                <c:ptCount val="12"/>
                <c:pt idx="0">
                  <c:v>00:00-02:00</c:v>
                </c:pt>
                <c:pt idx="1">
                  <c:v>02:00-04:00</c:v>
                </c:pt>
                <c:pt idx="2">
                  <c:v>04:00-06:00</c:v>
                </c:pt>
                <c:pt idx="3">
                  <c:v>06:00-08:00</c:v>
                </c:pt>
                <c:pt idx="4">
                  <c:v>08:00-10:00</c:v>
                </c:pt>
                <c:pt idx="5">
                  <c:v>10:00-12:00</c:v>
                </c:pt>
                <c:pt idx="6">
                  <c:v>12:00-14:00</c:v>
                </c:pt>
                <c:pt idx="7">
                  <c:v>14:00-16:00</c:v>
                </c:pt>
                <c:pt idx="8">
                  <c:v>16:00-18:00</c:v>
                </c:pt>
                <c:pt idx="9">
                  <c:v>18:00-20:00</c:v>
                </c:pt>
                <c:pt idx="10">
                  <c:v>20:00-22:00</c:v>
                </c:pt>
                <c:pt idx="11">
                  <c:v>22:00-00:00</c:v>
                </c:pt>
              </c:strCache>
            </c:strRef>
          </c:cat>
          <c:val>
            <c:numRef>
              <c:f>'Chart 12'!$B$17:$M$17</c:f>
              <c:numCache>
                <c:formatCode>General</c:formatCode>
                <c:ptCount val="12"/>
                <c:pt idx="0">
                  <c:v>0.98650000000000004</c:v>
                </c:pt>
                <c:pt idx="1">
                  <c:v>0.99109999999999998</c:v>
                </c:pt>
                <c:pt idx="2">
                  <c:v>0.99570000000000003</c:v>
                </c:pt>
                <c:pt idx="3">
                  <c:v>0.99329999999999996</c:v>
                </c:pt>
                <c:pt idx="4">
                  <c:v>0.97170000000000001</c:v>
                </c:pt>
                <c:pt idx="5">
                  <c:v>0.96350000000000002</c:v>
                </c:pt>
                <c:pt idx="6">
                  <c:v>0.96779999999999999</c:v>
                </c:pt>
                <c:pt idx="7">
                  <c:v>0.96120000000000005</c:v>
                </c:pt>
                <c:pt idx="8">
                  <c:v>0.95369999999999999</c:v>
                </c:pt>
                <c:pt idx="9">
                  <c:v>0.9234</c:v>
                </c:pt>
                <c:pt idx="10">
                  <c:v>0.90780000000000005</c:v>
                </c:pt>
                <c:pt idx="11">
                  <c:v>0.94369999999999998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62AF-4291-B277-24B2F543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948144"/>
        <c:axId val="539948536"/>
      </c:lineChart>
      <c:catAx>
        <c:axId val="53994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9948536"/>
        <c:crosses val="autoZero"/>
        <c:auto val="1"/>
        <c:lblAlgn val="ctr"/>
        <c:lblOffset val="100"/>
        <c:noMultiLvlLbl val="0"/>
      </c:catAx>
      <c:valAx>
        <c:axId val="539948536"/>
        <c:scaling>
          <c:orientation val="minMax"/>
          <c:min val="0.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Actual Download Speed/</a:t>
                </a:r>
              </a:p>
              <a:p>
                <a:pPr>
                  <a:defRPr/>
                </a:pPr>
                <a:r>
                  <a:rPr lang="en-US"/>
                  <a:t>Advertised Download Speed (%)</a:t>
                </a:r>
              </a:p>
            </c:rich>
          </c:tx>
          <c:layout>
            <c:manualLayout>
              <c:xMode val="edge"/>
              <c:yMode val="edge"/>
              <c:x val="1.2460328251730364E-2"/>
              <c:y val="0.3396533261728930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39948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31616334969978"/>
          <c:y val="0.21665514225346105"/>
          <c:w val="0.13330228447754977"/>
          <c:h val="0.4724538698840417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 baseline="0"/>
      </a:pPr>
      <a:endParaRPr lang="en-US"/>
    </a:p>
  </c:txPr>
  <c:printSettings>
    <c:headerFooter/>
    <c:pageMargins b="0" l="0" r="0" t="0" header="0" footer="0"/>
    <c:pageSetup paperSize="15"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876432"/>
        <c:axId val="493876824"/>
      </c:barChart>
      <c:catAx>
        <c:axId val="49387643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93876824"/>
        <c:crosses val="autoZero"/>
        <c:auto val="1"/>
        <c:lblAlgn val="ctr"/>
        <c:lblOffset val="100"/>
        <c:noMultiLvlLbl val="0"/>
      </c:catAx>
      <c:valAx>
        <c:axId val="493876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93876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878000"/>
        <c:axId val="493878392"/>
      </c:barChart>
      <c:catAx>
        <c:axId val="4938780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93878392"/>
        <c:crosses val="autoZero"/>
        <c:auto val="1"/>
        <c:lblAlgn val="ctr"/>
        <c:lblOffset val="100"/>
        <c:noMultiLvlLbl val="0"/>
      </c:catAx>
      <c:valAx>
        <c:axId val="493878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93878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879176"/>
        <c:axId val="493879568"/>
      </c:barChart>
      <c:catAx>
        <c:axId val="49387917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93879568"/>
        <c:crosses val="autoZero"/>
        <c:auto val="1"/>
        <c:lblAlgn val="ctr"/>
        <c:lblOffset val="100"/>
        <c:noMultiLvlLbl val="0"/>
      </c:catAx>
      <c:valAx>
        <c:axId val="493879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9387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880352"/>
        <c:axId val="493880744"/>
      </c:barChart>
      <c:catAx>
        <c:axId val="49388035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93880744"/>
        <c:crosses val="autoZero"/>
        <c:auto val="1"/>
        <c:lblAlgn val="ctr"/>
        <c:lblOffset val="100"/>
        <c:noMultiLvlLbl val="0"/>
      </c:catAx>
      <c:valAx>
        <c:axId val="493880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93880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881528"/>
        <c:axId val="493881920"/>
      </c:barChart>
      <c:catAx>
        <c:axId val="49388152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93881920"/>
        <c:crosses val="autoZero"/>
        <c:auto val="1"/>
        <c:lblAlgn val="ctr"/>
        <c:lblOffset val="100"/>
        <c:noMultiLvlLbl val="0"/>
      </c:catAx>
      <c:valAx>
        <c:axId val="493881920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9388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773984"/>
        <c:axId val="632774376"/>
      </c:barChart>
      <c:catAx>
        <c:axId val="6327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74376"/>
        <c:crosses val="autoZero"/>
        <c:auto val="1"/>
        <c:lblAlgn val="ctr"/>
        <c:lblOffset val="100"/>
        <c:noMultiLvlLbl val="0"/>
      </c:catAx>
      <c:valAx>
        <c:axId val="632774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775160"/>
        <c:axId val="632775552"/>
      </c:barChart>
      <c:catAx>
        <c:axId val="63277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75552"/>
        <c:crosses val="autoZero"/>
        <c:auto val="1"/>
        <c:lblAlgn val="ctr"/>
        <c:lblOffset val="100"/>
        <c:noMultiLvlLbl val="0"/>
      </c:catAx>
      <c:valAx>
        <c:axId val="632775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7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2741298829704"/>
          <c:y val="3.6420413926540302E-2"/>
          <c:w val="0.64785378846182617"/>
          <c:h val="0.77681700695647649"/>
        </c:manualLayout>
      </c:layout>
      <c:lineChart>
        <c:grouping val="standard"/>
        <c:varyColors val="0"/>
        <c:ser>
          <c:idx val="0"/>
          <c:order val="0"/>
          <c:tx>
            <c:strRef>
              <c:f>'Chart 12'!$A$21</c:f>
              <c:strCache>
                <c:ptCount val="1"/>
                <c:pt idx="0">
                  <c:v>Hughes</c:v>
                </c:pt>
              </c:strCache>
            </c:strRef>
          </c:tx>
          <c:spPr>
            <a:ln w="19050">
              <a:solidFill>
                <a:srgbClr val="FF8000"/>
              </a:solidFill>
              <a:prstDash val="solid"/>
            </a:ln>
          </c:spPr>
          <c:marker>
            <c:symbol val="none"/>
          </c:marker>
          <c:cat>
            <c:strRef>
              <c:f>'Chart 12'!$B$20:$M$20</c:f>
              <c:strCache>
                <c:ptCount val="12"/>
                <c:pt idx="0">
                  <c:v>00:00-02:00</c:v>
                </c:pt>
                <c:pt idx="1">
                  <c:v>02:00-04:00</c:v>
                </c:pt>
                <c:pt idx="2">
                  <c:v>04:00-06:00</c:v>
                </c:pt>
                <c:pt idx="3">
                  <c:v>06:00-08:00</c:v>
                </c:pt>
                <c:pt idx="4">
                  <c:v>08:00-10:00</c:v>
                </c:pt>
                <c:pt idx="5">
                  <c:v>10:00-12:00</c:v>
                </c:pt>
                <c:pt idx="6">
                  <c:v>12:00-14:00</c:v>
                </c:pt>
                <c:pt idx="7">
                  <c:v>14:00-16:00</c:v>
                </c:pt>
                <c:pt idx="8">
                  <c:v>16:00-18:00</c:v>
                </c:pt>
                <c:pt idx="9">
                  <c:v>18:00-20:00</c:v>
                </c:pt>
                <c:pt idx="10">
                  <c:v>20:00-22:00</c:v>
                </c:pt>
                <c:pt idx="11">
                  <c:v>22:00-00:00</c:v>
                </c:pt>
              </c:strCache>
            </c:strRef>
          </c:cat>
          <c:val>
            <c:numRef>
              <c:f>'Chart 12'!$B$21:$M$21</c:f>
              <c:numCache>
                <c:formatCode>General</c:formatCode>
                <c:ptCount val="12"/>
                <c:pt idx="0">
                  <c:v>2.2496999999999998</c:v>
                </c:pt>
                <c:pt idx="1">
                  <c:v>2.1848999999999998</c:v>
                </c:pt>
                <c:pt idx="2">
                  <c:v>2.2940999999999998</c:v>
                </c:pt>
                <c:pt idx="3">
                  <c:v>2.1939000000000002</c:v>
                </c:pt>
                <c:pt idx="4">
                  <c:v>2.2465999999999999</c:v>
                </c:pt>
                <c:pt idx="5">
                  <c:v>2.2477999999999998</c:v>
                </c:pt>
                <c:pt idx="6">
                  <c:v>2.2056</c:v>
                </c:pt>
                <c:pt idx="7">
                  <c:v>2.1926999999999999</c:v>
                </c:pt>
                <c:pt idx="8">
                  <c:v>2.069</c:v>
                </c:pt>
                <c:pt idx="9">
                  <c:v>1.8513999999999999</c:v>
                </c:pt>
                <c:pt idx="10">
                  <c:v>1.4539</c:v>
                </c:pt>
                <c:pt idx="11">
                  <c:v>1.9153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EE-4474-81BF-701762A62A33}"/>
            </c:ext>
          </c:extLst>
        </c:ser>
        <c:ser>
          <c:idx val="1"/>
          <c:order val="1"/>
          <c:tx>
            <c:strRef>
              <c:f>'Chart 12'!$A$22</c:f>
              <c:strCache>
                <c:ptCount val="1"/>
                <c:pt idx="0">
                  <c:v>ViaSat/Exede</c:v>
                </c:pt>
              </c:strCache>
            </c:strRef>
          </c:tx>
          <c:spPr>
            <a:ln w="19050">
              <a:solidFill>
                <a:srgbClr val="4F7ACA"/>
              </a:solidFill>
              <a:prstDash val="solid"/>
            </a:ln>
          </c:spPr>
          <c:marker>
            <c:symbol val="none"/>
          </c:marker>
          <c:cat>
            <c:strRef>
              <c:f>'Chart 12'!$B$20:$M$20</c:f>
              <c:strCache>
                <c:ptCount val="12"/>
                <c:pt idx="0">
                  <c:v>00:00-02:00</c:v>
                </c:pt>
                <c:pt idx="1">
                  <c:v>02:00-04:00</c:v>
                </c:pt>
                <c:pt idx="2">
                  <c:v>04:00-06:00</c:v>
                </c:pt>
                <c:pt idx="3">
                  <c:v>06:00-08:00</c:v>
                </c:pt>
                <c:pt idx="4">
                  <c:v>08:00-10:00</c:v>
                </c:pt>
                <c:pt idx="5">
                  <c:v>10:00-12:00</c:v>
                </c:pt>
                <c:pt idx="6">
                  <c:v>12:00-14:00</c:v>
                </c:pt>
                <c:pt idx="7">
                  <c:v>14:00-16:00</c:v>
                </c:pt>
                <c:pt idx="8">
                  <c:v>16:00-18:00</c:v>
                </c:pt>
                <c:pt idx="9">
                  <c:v>18:00-20:00</c:v>
                </c:pt>
                <c:pt idx="10">
                  <c:v>20:00-22:00</c:v>
                </c:pt>
                <c:pt idx="11">
                  <c:v>22:00-00:00</c:v>
                </c:pt>
              </c:strCache>
            </c:strRef>
          </c:cat>
          <c:val>
            <c:numRef>
              <c:f>'Chart 12'!$B$22:$M$22</c:f>
              <c:numCache>
                <c:formatCode>General</c:formatCode>
                <c:ptCount val="12"/>
                <c:pt idx="0">
                  <c:v>0.79120000000000001</c:v>
                </c:pt>
                <c:pt idx="1">
                  <c:v>0.89419999999999999</c:v>
                </c:pt>
                <c:pt idx="2">
                  <c:v>0.92179999999999995</c:v>
                </c:pt>
                <c:pt idx="3">
                  <c:v>0.92549999999999999</c:v>
                </c:pt>
                <c:pt idx="4">
                  <c:v>0.92359999999999998</c:v>
                </c:pt>
                <c:pt idx="5">
                  <c:v>0.92159999999999997</c:v>
                </c:pt>
                <c:pt idx="6">
                  <c:v>0.91320000000000001</c:v>
                </c:pt>
                <c:pt idx="7">
                  <c:v>0.90369999999999995</c:v>
                </c:pt>
                <c:pt idx="8">
                  <c:v>0.90080000000000005</c:v>
                </c:pt>
                <c:pt idx="9">
                  <c:v>0.86599999999999999</c:v>
                </c:pt>
                <c:pt idx="10">
                  <c:v>0.68640000000000001</c:v>
                </c:pt>
                <c:pt idx="11">
                  <c:v>0.73260000000000003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EE-4474-81BF-701762A62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949320"/>
        <c:axId val="539949712"/>
      </c:lineChart>
      <c:catAx>
        <c:axId val="53994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9949712"/>
        <c:crosses val="autoZero"/>
        <c:auto val="1"/>
        <c:lblAlgn val="ctr"/>
        <c:lblOffset val="100"/>
        <c:noMultiLvlLbl val="0"/>
      </c:catAx>
      <c:valAx>
        <c:axId val="539949712"/>
        <c:scaling>
          <c:orientation val="minMax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1" i="0" baseline="0">
                    <a:effectLst/>
                  </a:rPr>
                  <a:t>Actual download speed/</a:t>
                </a:r>
                <a:endParaRPr lang="en-US" sz="1400">
                  <a:effectLst/>
                </a:endParaRPr>
              </a:p>
              <a:p>
                <a:pPr>
                  <a:defRPr sz="1400"/>
                </a:pPr>
                <a:r>
                  <a:rPr lang="en-US" sz="1400" b="1" i="0" baseline="0">
                    <a:effectLst/>
                  </a:rPr>
                  <a:t>Advertised download speed (%)</a:t>
                </a:r>
                <a:endParaRPr lang="en-US" sz="1400">
                  <a:effectLst/>
                </a:endParaRPr>
              </a:p>
              <a:p>
                <a:pPr>
                  <a:defRPr sz="1400"/>
                </a:pPr>
                <a:endParaRPr lang="en-US" sz="1400"/>
              </a:p>
            </c:rich>
          </c:tx>
          <c:layout>
            <c:manualLayout>
              <c:xMode val="edge"/>
              <c:yMode val="edge"/>
              <c:x val="1.0325789447411601E-2"/>
              <c:y val="0.1726609226003363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39949320"/>
        <c:crosses val="autoZero"/>
        <c:crossBetween val="between"/>
        <c:majorUnit val="0.25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 baseline="0"/>
      </a:pPr>
      <a:endParaRPr lang="en-US"/>
    </a:p>
  </c:txPr>
  <c:printSettings>
    <c:headerFooter/>
    <c:pageMargins b="0" l="0" r="0" t="0" header="0" footer="0"/>
    <c:pageSetup paperSize="15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739800"/>
        <c:axId val="428740192"/>
      </c:barChart>
      <c:catAx>
        <c:axId val="42873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8740192"/>
        <c:crosses val="autoZero"/>
        <c:auto val="1"/>
        <c:lblAlgn val="ctr"/>
        <c:lblOffset val="100"/>
        <c:noMultiLvlLbl val="0"/>
      </c:catAx>
      <c:valAx>
        <c:axId val="42874019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428739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40976"/>
        <c:axId val="428741368"/>
      </c:scatterChart>
      <c:valAx>
        <c:axId val="42874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28741368"/>
        <c:crosses val="autoZero"/>
        <c:crossBetween val="midCat"/>
      </c:valAx>
      <c:valAx>
        <c:axId val="42874136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428740976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958472"/>
        <c:axId val="825958864"/>
      </c:scatterChart>
      <c:valAx>
        <c:axId val="825958472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5958864"/>
        <c:crosses val="autoZero"/>
        <c:crossBetween val="midCat"/>
        <c:majorUnit val="20"/>
      </c:valAx>
      <c:valAx>
        <c:axId val="82595886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825958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743488"/>
        <c:axId val="395743880"/>
      </c:barChart>
      <c:catAx>
        <c:axId val="3957434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95743880"/>
        <c:crosses val="autoZero"/>
        <c:auto val="1"/>
        <c:lblAlgn val="ctr"/>
        <c:lblOffset val="100"/>
        <c:noMultiLvlLbl val="0"/>
      </c:catAx>
      <c:valAx>
        <c:axId val="395743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9574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744664"/>
        <c:axId val="395745056"/>
      </c:barChart>
      <c:catAx>
        <c:axId val="39574466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95745056"/>
        <c:crosses val="autoZero"/>
        <c:auto val="1"/>
        <c:lblAlgn val="ctr"/>
        <c:lblOffset val="100"/>
        <c:noMultiLvlLbl val="0"/>
      </c:catAx>
      <c:valAx>
        <c:axId val="395745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95744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745840"/>
        <c:axId val="395746232"/>
      </c:barChart>
      <c:catAx>
        <c:axId val="39574584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95746232"/>
        <c:crosses val="autoZero"/>
        <c:auto val="1"/>
        <c:lblAlgn val="ctr"/>
        <c:lblOffset val="100"/>
        <c:noMultiLvlLbl val="0"/>
      </c:catAx>
      <c:valAx>
        <c:axId val="395746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95745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875256"/>
        <c:axId val="493875648"/>
      </c:barChart>
      <c:catAx>
        <c:axId val="4938752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93875648"/>
        <c:crosses val="autoZero"/>
        <c:auto val="1"/>
        <c:lblAlgn val="ctr"/>
        <c:lblOffset val="100"/>
        <c:noMultiLvlLbl val="0"/>
      </c:catAx>
      <c:valAx>
        <c:axId val="493875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9387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1177739</xdr:colOff>
      <xdr:row>25</xdr:row>
      <xdr:rowOff>0</xdr:rowOff>
    </xdr:from>
    <xdr:to>
      <xdr:col>13</xdr:col>
      <xdr:colOff>560294</xdr:colOff>
      <xdr:row>70</xdr:row>
      <xdr:rowOff>52668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76</xdr:row>
      <xdr:rowOff>22412</xdr:rowOff>
    </xdr:from>
    <xdr:to>
      <xdr:col>12</xdr:col>
      <xdr:colOff>110938</xdr:colOff>
      <xdr:row>106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448234</xdr:colOff>
      <xdr:row>76</xdr:row>
      <xdr:rowOff>11206</xdr:rowOff>
    </xdr:from>
    <xdr:to>
      <xdr:col>8</xdr:col>
      <xdr:colOff>313764</xdr:colOff>
      <xdr:row>100</xdr:row>
      <xdr:rowOff>89647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SpPr/>
      </xdr:nvSpPr>
      <xdr:spPr>
        <a:xfrm>
          <a:off x="7866528" y="14500412"/>
          <a:ext cx="1322295" cy="4650441"/>
        </a:xfrm>
        <a:prstGeom prst="rect">
          <a:avLst/>
        </a:prstGeom>
        <a:solidFill>
          <a:schemeClr val="accent1">
            <a:lumMod val="20000"/>
            <a:lumOff val="8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0.66004</cdr:x>
      <cdr:y>0.02209</cdr:y>
    </cdr:from>
    <cdr:to>
      <cdr:x>0.76928</cdr:x>
      <cdr:y>0.88476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xmlns="" id="{D06E878B-6BBB-4CA6-8171-DC65E2576FBB}"/>
            </a:ext>
          </a:extLst>
        </cdr:cNvPr>
        <cdr:cNvSpPr/>
      </cdr:nvSpPr>
      <cdr:spPr>
        <a:xfrm xmlns:a="http://schemas.openxmlformats.org/drawingml/2006/main">
          <a:off x="7854201" y="190530"/>
          <a:ext cx="1299883" cy="744067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  <a:alpha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xmlns="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xmlns="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xmlns="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xmlns="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xmlns="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xmlns="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:a16="http://schemas.microsoft.com/office/drawing/2014/main" xmlns="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:a16="http://schemas.microsoft.com/office/drawing/2014/main" xmlns="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:a16="http://schemas.microsoft.com/office/drawing/2014/main" xmlns="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209-1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09-18" growShrinkType="overwriteClear" preserveFormatting="0" adjustColumnWidth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09-19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EGACY" growShrinkType="overwriteClear" preserveFormatting="0" adjustColumnWidth="0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22"/>
  <sheetViews>
    <sheetView tabSelected="1" topLeftCell="A28" zoomScale="85" zoomScaleNormal="85" zoomScalePageLayoutView="85" workbookViewId="0">
      <selection activeCell="A4" sqref="A4:M17"/>
    </sheetView>
  </sheetViews>
  <sheetFormatPr defaultColWidth="8.85546875" defaultRowHeight="15" x14ac:dyDescent="0.25"/>
  <cols>
    <col min="1" max="1" width="56.5703125" customWidth="1"/>
    <col min="2" max="13" width="10.85546875" customWidth="1"/>
    <col min="14" max="14" width="20.7109375" bestFit="1" customWidth="1"/>
    <col min="15" max="26" width="8.140625" customWidth="1"/>
    <col min="27" max="27" width="9.140625" bestFit="1" customWidth="1"/>
    <col min="28" max="28" width="14.28515625" bestFit="1" customWidth="1"/>
  </cols>
  <sheetData>
    <row r="1" spans="1:13" ht="15.75" x14ac:dyDescent="0.25">
      <c r="A1" s="3" t="s">
        <v>215</v>
      </c>
    </row>
    <row r="2" spans="1:13" x14ac:dyDescent="0.25">
      <c r="A2" t="s">
        <v>207</v>
      </c>
    </row>
    <row r="3" spans="1:13" x14ac:dyDescent="0.25">
      <c r="B3" t="s">
        <v>159</v>
      </c>
      <c r="C3" t="s">
        <v>160</v>
      </c>
      <c r="D3" t="s">
        <v>161</v>
      </c>
      <c r="E3" t="s">
        <v>162</v>
      </c>
      <c r="F3" t="s">
        <v>163</v>
      </c>
      <c r="G3" t="s">
        <v>164</v>
      </c>
      <c r="H3" t="s">
        <v>165</v>
      </c>
      <c r="I3" t="s">
        <v>166</v>
      </c>
      <c r="J3" t="s">
        <v>167</v>
      </c>
      <c r="K3" t="s">
        <v>168</v>
      </c>
      <c r="L3" t="s">
        <v>169</v>
      </c>
      <c r="M3" t="s">
        <v>170</v>
      </c>
    </row>
    <row r="4" spans="1:13" x14ac:dyDescent="0.25">
      <c r="A4" t="s">
        <v>221</v>
      </c>
      <c r="B4">
        <v>1.1919999999999999</v>
      </c>
      <c r="C4">
        <v>1.2143999999999999</v>
      </c>
      <c r="D4">
        <v>1.2261</v>
      </c>
      <c r="E4">
        <v>1.2098</v>
      </c>
      <c r="F4">
        <v>1.1998</v>
      </c>
      <c r="G4">
        <v>1.1911</v>
      </c>
      <c r="H4">
        <v>1.1886000000000001</v>
      </c>
      <c r="I4">
        <v>1.1835</v>
      </c>
      <c r="J4">
        <v>1.1647000000000001</v>
      </c>
      <c r="K4">
        <v>1.1293</v>
      </c>
      <c r="L4">
        <v>1.111</v>
      </c>
      <c r="M4">
        <v>1.1389</v>
      </c>
    </row>
    <row r="5" spans="1:13" x14ac:dyDescent="0.25">
      <c r="A5" t="s">
        <v>206</v>
      </c>
      <c r="B5">
        <v>0.83579999999999999</v>
      </c>
      <c r="C5">
        <v>0.84060000000000001</v>
      </c>
      <c r="D5">
        <v>0.84189999999999998</v>
      </c>
      <c r="E5">
        <v>0.83750000000000002</v>
      </c>
      <c r="F5">
        <v>0.83009999999999995</v>
      </c>
      <c r="G5">
        <v>0.83540000000000003</v>
      </c>
      <c r="H5">
        <v>0.83499999999999996</v>
      </c>
      <c r="I5">
        <v>0.83360000000000001</v>
      </c>
      <c r="J5">
        <v>0.82679999999999998</v>
      </c>
      <c r="K5">
        <v>0.8256</v>
      </c>
      <c r="L5">
        <v>0.81010000000000004</v>
      </c>
      <c r="M5">
        <v>0.81120000000000003</v>
      </c>
    </row>
    <row r="6" spans="1:13" x14ac:dyDescent="0.25">
      <c r="A6" t="s">
        <v>222</v>
      </c>
      <c r="B6">
        <v>1.1492</v>
      </c>
      <c r="C6">
        <v>1.1509</v>
      </c>
      <c r="D6">
        <v>1.1511</v>
      </c>
      <c r="E6">
        <v>1.1507000000000001</v>
      </c>
      <c r="F6">
        <v>1.1489</v>
      </c>
      <c r="G6">
        <v>1.1400999999999999</v>
      </c>
      <c r="H6">
        <v>1.1445000000000001</v>
      </c>
      <c r="I6">
        <v>1.1425000000000001</v>
      </c>
      <c r="J6">
        <v>1.1387</v>
      </c>
      <c r="K6">
        <v>1.1404000000000001</v>
      </c>
      <c r="L6">
        <v>1.1157999999999999</v>
      </c>
      <c r="M6">
        <v>1.1288</v>
      </c>
    </row>
    <row r="7" spans="1:13" x14ac:dyDescent="0.25">
      <c r="A7" t="s">
        <v>2</v>
      </c>
      <c r="B7">
        <v>0.93320000000000003</v>
      </c>
      <c r="C7">
        <v>0.95620000000000005</v>
      </c>
      <c r="D7">
        <v>0.95440000000000003</v>
      </c>
      <c r="E7">
        <v>0.94779999999999998</v>
      </c>
      <c r="F7">
        <v>0.9375</v>
      </c>
      <c r="G7">
        <v>0.9365</v>
      </c>
      <c r="H7">
        <v>0.9345</v>
      </c>
      <c r="I7">
        <v>0.92989999999999995</v>
      </c>
      <c r="J7">
        <v>0.91669999999999996</v>
      </c>
      <c r="K7">
        <v>0.8962</v>
      </c>
      <c r="L7">
        <v>0.87370000000000003</v>
      </c>
      <c r="M7">
        <v>0.89090000000000003</v>
      </c>
    </row>
    <row r="8" spans="1:13" x14ac:dyDescent="0.25">
      <c r="A8" t="s">
        <v>3</v>
      </c>
      <c r="B8">
        <v>1.1012</v>
      </c>
      <c r="C8">
        <v>1.1068</v>
      </c>
      <c r="D8">
        <v>1.1109</v>
      </c>
      <c r="E8">
        <v>1.1089</v>
      </c>
      <c r="F8">
        <v>1.1017999999999999</v>
      </c>
      <c r="G8">
        <v>1.1012999999999999</v>
      </c>
      <c r="H8">
        <v>1.0993999999999999</v>
      </c>
      <c r="I8">
        <v>1.1009</v>
      </c>
      <c r="J8">
        <v>1.0972</v>
      </c>
      <c r="K8">
        <v>1.0932999999999999</v>
      </c>
      <c r="L8">
        <v>1.0771999999999999</v>
      </c>
      <c r="M8">
        <v>1.0920000000000001</v>
      </c>
    </row>
    <row r="9" spans="1:13" x14ac:dyDescent="0.25">
      <c r="A9" t="s">
        <v>4</v>
      </c>
      <c r="B9">
        <v>1.1772</v>
      </c>
      <c r="C9">
        <v>1.1829000000000001</v>
      </c>
      <c r="D9">
        <v>1.1830000000000001</v>
      </c>
      <c r="E9">
        <v>1.1805000000000001</v>
      </c>
      <c r="F9">
        <v>1.1775</v>
      </c>
      <c r="G9">
        <v>1.1754</v>
      </c>
      <c r="H9">
        <v>1.1734</v>
      </c>
      <c r="I9">
        <v>1.1701999999999999</v>
      </c>
      <c r="J9">
        <v>1.1681999999999999</v>
      </c>
      <c r="K9">
        <v>1.1614</v>
      </c>
      <c r="L9">
        <v>1.1355</v>
      </c>
      <c r="M9">
        <v>1.1539999999999999</v>
      </c>
    </row>
    <row r="10" spans="1:13" x14ac:dyDescent="0.25">
      <c r="A10" t="s">
        <v>5</v>
      </c>
      <c r="B10">
        <v>1.0365</v>
      </c>
      <c r="C10">
        <v>1.0412999999999999</v>
      </c>
      <c r="D10">
        <v>1.0406</v>
      </c>
      <c r="E10">
        <v>1.0392999999999999</v>
      </c>
      <c r="F10">
        <v>1.0399</v>
      </c>
      <c r="G10">
        <v>1.0363</v>
      </c>
      <c r="H10">
        <v>1.0373000000000001</v>
      </c>
      <c r="I10">
        <v>1.0313000000000001</v>
      </c>
      <c r="J10">
        <v>1.0298</v>
      </c>
      <c r="K10">
        <v>1.0174000000000001</v>
      </c>
      <c r="L10">
        <v>0.99980000000000002</v>
      </c>
      <c r="M10">
        <v>1.0165999999999999</v>
      </c>
    </row>
    <row r="11" spans="1:13" x14ac:dyDescent="0.25">
      <c r="A11" t="s">
        <v>201</v>
      </c>
      <c r="B11">
        <v>1.0130999999999999</v>
      </c>
      <c r="C11">
        <v>1.0146999999999999</v>
      </c>
      <c r="D11">
        <v>1.0154000000000001</v>
      </c>
      <c r="E11">
        <v>1.014</v>
      </c>
      <c r="F11">
        <v>1.0121</v>
      </c>
      <c r="G11">
        <v>1.012</v>
      </c>
      <c r="H11">
        <v>1.0107999999999999</v>
      </c>
      <c r="I11">
        <v>1.0102</v>
      </c>
      <c r="J11">
        <v>1.0086999999999999</v>
      </c>
      <c r="K11">
        <v>0.97960000000000003</v>
      </c>
      <c r="L11">
        <v>0.84840000000000004</v>
      </c>
      <c r="M11">
        <v>0.93010000000000004</v>
      </c>
    </row>
    <row r="12" spans="1:13" x14ac:dyDescent="0.25">
      <c r="A12" t="s">
        <v>200</v>
      </c>
      <c r="B12">
        <v>0.94699999999999995</v>
      </c>
      <c r="C12">
        <v>0.97050000000000003</v>
      </c>
      <c r="D12">
        <v>0.97019999999999995</v>
      </c>
      <c r="E12">
        <v>0.95830000000000004</v>
      </c>
      <c r="F12">
        <v>0.95850000000000002</v>
      </c>
      <c r="G12">
        <v>0.94599999999999995</v>
      </c>
      <c r="H12">
        <v>0.95499999999999996</v>
      </c>
      <c r="I12">
        <v>0.94430000000000003</v>
      </c>
      <c r="J12">
        <v>0.93110000000000004</v>
      </c>
      <c r="K12">
        <v>0.92920000000000003</v>
      </c>
      <c r="L12">
        <v>0.88290000000000002</v>
      </c>
      <c r="M12">
        <v>0.90859999999999996</v>
      </c>
    </row>
    <row r="13" spans="1:13" x14ac:dyDescent="0.25">
      <c r="A13" t="s">
        <v>8</v>
      </c>
      <c r="B13">
        <v>1.2005999999999999</v>
      </c>
      <c r="C13">
        <v>1.2043999999999999</v>
      </c>
      <c r="D13">
        <v>1.2056</v>
      </c>
      <c r="E13">
        <v>1.2031000000000001</v>
      </c>
      <c r="F13">
        <v>1.1977</v>
      </c>
      <c r="G13">
        <v>1.1941999999999999</v>
      </c>
      <c r="H13">
        <v>1.1908000000000001</v>
      </c>
      <c r="I13">
        <v>1.1922999999999999</v>
      </c>
      <c r="J13">
        <v>1.1884999999999999</v>
      </c>
      <c r="K13">
        <v>1.179</v>
      </c>
      <c r="L13">
        <v>1.1299999999999999</v>
      </c>
      <c r="M13">
        <v>1.1741999999999999</v>
      </c>
    </row>
    <row r="14" spans="1:13" x14ac:dyDescent="0.25">
      <c r="A14" t="s">
        <v>178</v>
      </c>
      <c r="B14">
        <v>1.1758999999999999</v>
      </c>
      <c r="C14">
        <v>1.1838</v>
      </c>
      <c r="D14">
        <v>1.1842999999999999</v>
      </c>
      <c r="E14">
        <v>1.1805000000000001</v>
      </c>
      <c r="F14">
        <v>1.1767000000000001</v>
      </c>
      <c r="G14">
        <v>1.1756</v>
      </c>
      <c r="H14">
        <v>1.1734</v>
      </c>
      <c r="I14">
        <v>1.1685000000000001</v>
      </c>
      <c r="J14">
        <v>1.1657</v>
      </c>
      <c r="K14">
        <v>1.1536</v>
      </c>
      <c r="L14">
        <v>1.1203000000000001</v>
      </c>
      <c r="M14">
        <v>1.1476999999999999</v>
      </c>
    </row>
    <row r="15" spans="1:13" x14ac:dyDescent="0.25">
      <c r="A15" t="s">
        <v>12</v>
      </c>
      <c r="B15">
        <v>1.1454</v>
      </c>
      <c r="C15">
        <v>1.147</v>
      </c>
      <c r="D15">
        <v>1.1468</v>
      </c>
      <c r="E15">
        <v>1.1456</v>
      </c>
      <c r="F15">
        <v>1.1420999999999999</v>
      </c>
      <c r="G15">
        <v>1.1414</v>
      </c>
      <c r="H15">
        <v>1.1436999999999999</v>
      </c>
      <c r="I15">
        <v>1.1403000000000001</v>
      </c>
      <c r="J15">
        <v>1.1422000000000001</v>
      </c>
      <c r="K15">
        <v>1.1241000000000001</v>
      </c>
      <c r="L15">
        <v>1.0886</v>
      </c>
      <c r="M15">
        <v>1.1298999999999999</v>
      </c>
    </row>
    <row r="16" spans="1:13" x14ac:dyDescent="0.25">
      <c r="A16" t="s">
        <v>214</v>
      </c>
      <c r="B16">
        <v>1.2482</v>
      </c>
      <c r="C16">
        <v>1.3145</v>
      </c>
      <c r="D16">
        <v>1.3309</v>
      </c>
      <c r="E16">
        <v>1.3028</v>
      </c>
      <c r="F16">
        <v>1.2438</v>
      </c>
      <c r="G16">
        <v>1.2101</v>
      </c>
      <c r="H16">
        <v>1.2504</v>
      </c>
      <c r="I16">
        <v>1.2869999999999999</v>
      </c>
      <c r="J16">
        <v>1.2616000000000001</v>
      </c>
      <c r="K16">
        <v>1.2129000000000001</v>
      </c>
      <c r="L16">
        <v>1.1637999999999999</v>
      </c>
      <c r="M16">
        <v>1.2578</v>
      </c>
    </row>
    <row r="17" spans="1:13" x14ac:dyDescent="0.25">
      <c r="A17" t="s">
        <v>11</v>
      </c>
      <c r="B17">
        <v>0.98650000000000004</v>
      </c>
      <c r="C17">
        <v>0.99109999999999998</v>
      </c>
      <c r="D17">
        <v>0.99570000000000003</v>
      </c>
      <c r="E17">
        <v>0.99329999999999996</v>
      </c>
      <c r="F17">
        <v>0.97170000000000001</v>
      </c>
      <c r="G17">
        <v>0.96350000000000002</v>
      </c>
      <c r="H17">
        <v>0.96779999999999999</v>
      </c>
      <c r="I17">
        <v>0.96120000000000005</v>
      </c>
      <c r="J17">
        <v>0.95369999999999999</v>
      </c>
      <c r="K17">
        <v>0.9234</v>
      </c>
      <c r="L17">
        <v>0.90780000000000005</v>
      </c>
      <c r="M17">
        <v>0.94369999999999998</v>
      </c>
    </row>
    <row r="19" spans="1:13" x14ac:dyDescent="0.25">
      <c r="A19" t="s">
        <v>208</v>
      </c>
    </row>
    <row r="20" spans="1:13" x14ac:dyDescent="0.25">
      <c r="B20" t="s">
        <v>159</v>
      </c>
      <c r="C20" t="s">
        <v>160</v>
      </c>
      <c r="D20" t="s">
        <v>161</v>
      </c>
      <c r="E20" t="s">
        <v>162</v>
      </c>
      <c r="F20" t="s">
        <v>163</v>
      </c>
      <c r="G20" t="s">
        <v>164</v>
      </c>
      <c r="H20" t="s">
        <v>165</v>
      </c>
      <c r="I20" t="s">
        <v>166</v>
      </c>
      <c r="J20" t="s">
        <v>167</v>
      </c>
      <c r="K20" t="s">
        <v>168</v>
      </c>
      <c r="L20" t="s">
        <v>169</v>
      </c>
      <c r="M20" t="s">
        <v>170</v>
      </c>
    </row>
    <row r="21" spans="1:13" x14ac:dyDescent="0.25">
      <c r="A21" t="s">
        <v>202</v>
      </c>
      <c r="B21">
        <v>2.2496999999999998</v>
      </c>
      <c r="C21">
        <v>2.1848999999999998</v>
      </c>
      <c r="D21">
        <v>2.2940999999999998</v>
      </c>
      <c r="E21">
        <v>2.1939000000000002</v>
      </c>
      <c r="F21">
        <v>2.2465999999999999</v>
      </c>
      <c r="G21">
        <v>2.2477999999999998</v>
      </c>
      <c r="H21">
        <v>2.2056</v>
      </c>
      <c r="I21">
        <v>2.1926999999999999</v>
      </c>
      <c r="J21">
        <v>2.069</v>
      </c>
      <c r="K21">
        <v>1.8513999999999999</v>
      </c>
      <c r="L21">
        <v>1.4539</v>
      </c>
      <c r="M21">
        <v>1.9153</v>
      </c>
    </row>
    <row r="22" spans="1:13" x14ac:dyDescent="0.25">
      <c r="A22" t="s">
        <v>198</v>
      </c>
      <c r="B22">
        <v>0.79120000000000001</v>
      </c>
      <c r="C22">
        <v>0.89419999999999999</v>
      </c>
      <c r="D22">
        <v>0.92179999999999995</v>
      </c>
      <c r="E22">
        <v>0.92549999999999999</v>
      </c>
      <c r="F22">
        <v>0.92359999999999998</v>
      </c>
      <c r="G22">
        <v>0.92159999999999997</v>
      </c>
      <c r="H22">
        <v>0.91320000000000001</v>
      </c>
      <c r="I22">
        <v>0.90369999999999995</v>
      </c>
      <c r="J22">
        <v>0.90080000000000005</v>
      </c>
      <c r="K22">
        <v>0.86599999999999999</v>
      </c>
      <c r="L22">
        <v>0.68640000000000001</v>
      </c>
      <c r="M22">
        <v>0.73260000000000003</v>
      </c>
    </row>
  </sheetData>
  <sortState ref="A4:M17">
    <sortCondition descending="1" ref="M4:M1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220</v>
      </c>
      <c r="E1" s="4"/>
      <c r="F1" t="s">
        <v>171</v>
      </c>
      <c r="I1" s="4"/>
      <c r="N1" s="4"/>
    </row>
    <row r="2" spans="1:14" x14ac:dyDescent="0.25">
      <c r="F2" t="s">
        <v>172</v>
      </c>
    </row>
    <row r="4" spans="1:14" x14ac:dyDescent="0.25">
      <c r="A4" s="5" t="s">
        <v>173</v>
      </c>
      <c r="B4" s="5" t="s">
        <v>174</v>
      </c>
      <c r="D4" s="5" t="s">
        <v>175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1">
        <f t="shared" ref="C5:C18" si="1">C26</f>
        <v>2.6412104500000001E-3</v>
      </c>
      <c r="D5">
        <f>C5/SUM($C$5:$C$22)</f>
        <v>3.8022260811238062E-3</v>
      </c>
      <c r="J5" t="s">
        <v>184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1">
        <f t="shared" si="1"/>
        <v>6.1568242299999999E-3</v>
      </c>
      <c r="D6">
        <f t="shared" ref="D6:D16" si="3">C6/SUM($C$5:$C$22)</f>
        <v>8.8632231726180673E-3</v>
      </c>
      <c r="J6" t="s">
        <v>217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1">
        <f t="shared" si="1"/>
        <v>1.8838405039999999E-2</v>
      </c>
      <c r="D7">
        <f t="shared" si="3"/>
        <v>2.7119336503405912E-2</v>
      </c>
      <c r="J7" t="s">
        <v>185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1">
        <f t="shared" si="1"/>
        <v>1.3454235000000001E-4</v>
      </c>
      <c r="D8">
        <f t="shared" si="3"/>
        <v>1.9368408609230195E-4</v>
      </c>
      <c r="J8" t="s">
        <v>186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1">
        <f t="shared" si="1"/>
        <v>1.8157744430000001E-2</v>
      </c>
      <c r="D9">
        <f t="shared" si="3"/>
        <v>2.6139473076114219E-2</v>
      </c>
      <c r="J9" t="s">
        <v>187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1">
        <f t="shared" si="1"/>
        <v>0</v>
      </c>
      <c r="D10">
        <f t="shared" si="3"/>
        <v>0</v>
      </c>
      <c r="G10" t="s">
        <v>18</v>
      </c>
      <c r="H10">
        <v>0.76800000000000002</v>
      </c>
      <c r="I10">
        <v>1.4957542673945069E-2</v>
      </c>
      <c r="J10" t="s">
        <v>218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1">
        <f t="shared" si="1"/>
        <v>1.243187133E-2</v>
      </c>
      <c r="D11">
        <f t="shared" si="3"/>
        <v>1.7896637281630209E-2</v>
      </c>
      <c r="G11" t="s">
        <v>19</v>
      </c>
      <c r="H11">
        <v>1</v>
      </c>
      <c r="I11">
        <v>1.8141842128065161E-2</v>
      </c>
      <c r="J11" t="s">
        <v>188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1">
        <f t="shared" si="1"/>
        <v>2.6733816149999999E-2</v>
      </c>
      <c r="D12">
        <f t="shared" si="3"/>
        <v>3.8485389535505891E-2</v>
      </c>
      <c r="G12" t="s">
        <v>20</v>
      </c>
      <c r="H12">
        <v>1.5</v>
      </c>
      <c r="I12">
        <v>2.5192790919331087E-2</v>
      </c>
      <c r="J12" t="s">
        <v>189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1">
        <f t="shared" si="1"/>
        <v>0.10905981735</v>
      </c>
      <c r="D13">
        <f t="shared" si="3"/>
        <v>0.15700001562948859</v>
      </c>
      <c r="G13" t="s">
        <v>22</v>
      </c>
      <c r="H13">
        <v>3</v>
      </c>
      <c r="I13">
        <v>3.8514860064119236E-2</v>
      </c>
      <c r="J13" t="s">
        <v>190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1">
        <f t="shared" si="1"/>
        <v>2.4055914519999999E-2</v>
      </c>
      <c r="D14">
        <f t="shared" si="3"/>
        <v>3.4630343671867896E-2</v>
      </c>
      <c r="G14" t="s">
        <v>24</v>
      </c>
      <c r="H14">
        <v>5</v>
      </c>
      <c r="I14">
        <v>4.2533142708604116E-2</v>
      </c>
      <c r="J14" t="s">
        <v>191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1">
        <f t="shared" si="1"/>
        <v>2.473593478E-2</v>
      </c>
      <c r="D15">
        <f t="shared" si="3"/>
        <v>3.560928526596336E-2</v>
      </c>
      <c r="G15" t="s">
        <v>25</v>
      </c>
      <c r="H15">
        <v>6</v>
      </c>
      <c r="I15">
        <v>5.2605926696126862E-2</v>
      </c>
      <c r="J15" t="s">
        <v>192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1">
        <f t="shared" si="1"/>
        <v>0.2150689452</v>
      </c>
      <c r="D16">
        <f t="shared" si="3"/>
        <v>0.30960832851438497</v>
      </c>
      <c r="G16" t="s">
        <v>29</v>
      </c>
      <c r="H16">
        <v>10</v>
      </c>
      <c r="I16">
        <v>7.3130577939519978E-2</v>
      </c>
      <c r="J16" t="s">
        <v>193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1">
        <f t="shared" si="1"/>
        <v>2.029151907E-2</v>
      </c>
      <c r="D17">
        <f>C17/SUM($C$5:$C$22)</f>
        <v>2.921120618524551E-2</v>
      </c>
      <c r="G17" t="s">
        <v>30</v>
      </c>
      <c r="H17">
        <v>12</v>
      </c>
      <c r="I17">
        <v>6.0978251451347373E-2</v>
      </c>
      <c r="J17" t="s">
        <v>194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1">
        <f t="shared" si="1"/>
        <v>0.21634190410000001</v>
      </c>
      <c r="D18">
        <f>C18/SUM($C$5:$C$22)</f>
        <v>0.31144085099655927</v>
      </c>
      <c r="G18" t="s">
        <v>31</v>
      </c>
      <c r="H18">
        <v>15</v>
      </c>
      <c r="I18">
        <v>7.1505935360887285E-2</v>
      </c>
      <c r="J18" t="s">
        <v>195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1"/>
      <c r="G19" t="s">
        <v>33</v>
      </c>
      <c r="H19">
        <v>18</v>
      </c>
      <c r="I19">
        <v>5.4739623949397805E-2</v>
      </c>
      <c r="J19" t="s">
        <v>196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1"/>
      <c r="G20" t="s">
        <v>34</v>
      </c>
      <c r="H20">
        <v>20</v>
      </c>
      <c r="I20">
        <v>8.9680270340525101E-2</v>
      </c>
      <c r="J20" t="s">
        <v>203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1"/>
      <c r="G21" t="s">
        <v>35</v>
      </c>
      <c r="H21">
        <v>22</v>
      </c>
      <c r="I21">
        <v>6.6902781388094634E-2</v>
      </c>
      <c r="J21" t="s">
        <v>197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1"/>
      <c r="G22" t="s">
        <v>36</v>
      </c>
      <c r="H22">
        <v>24</v>
      </c>
      <c r="I22">
        <v>2.1997660514686771E-2</v>
      </c>
      <c r="J22" t="s">
        <v>204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1"/>
      <c r="D23">
        <f>SUM(D5:D22)</f>
        <v>1</v>
      </c>
      <c r="G23" t="s">
        <v>37</v>
      </c>
      <c r="H23">
        <v>25</v>
      </c>
      <c r="I23">
        <v>8.6398492331687032E-2</v>
      </c>
      <c r="J23" t="s">
        <v>219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39</v>
      </c>
      <c r="H24">
        <v>30</v>
      </c>
      <c r="I24">
        <v>7.0942725933627951E-2</v>
      </c>
    </row>
    <row r="25" spans="1:14" x14ac:dyDescent="0.25">
      <c r="B25" s="9"/>
      <c r="G25" t="s">
        <v>40</v>
      </c>
      <c r="H25">
        <v>45</v>
      </c>
      <c r="I25">
        <v>7.2567368512260644E-2</v>
      </c>
    </row>
    <row r="26" spans="1:14" x14ac:dyDescent="0.25">
      <c r="A26" s="12" t="str">
        <f>B47&amp;" Mbps"</f>
        <v>1.5 Mbps</v>
      </c>
      <c r="C26" s="13">
        <f>D47</f>
        <v>2.6412104500000001E-3</v>
      </c>
    </row>
    <row r="27" spans="1:14" x14ac:dyDescent="0.25">
      <c r="A27" s="12" t="str">
        <f t="shared" ref="A27:A44" si="5">B48&amp;" Mbps"</f>
        <v>2.05 Mbps</v>
      </c>
      <c r="C27" s="13">
        <f t="shared" ref="C27:C43" si="6">D48</f>
        <v>6.1568242299999999E-3</v>
      </c>
    </row>
    <row r="28" spans="1:14" x14ac:dyDescent="0.25">
      <c r="A28" s="12" t="str">
        <f t="shared" si="5"/>
        <v>3 Mbps</v>
      </c>
      <c r="C28" s="13">
        <f t="shared" si="6"/>
        <v>1.8838405039999999E-2</v>
      </c>
    </row>
    <row r="29" spans="1:14" x14ac:dyDescent="0.25">
      <c r="A29" s="12" t="str">
        <f t="shared" si="5"/>
        <v>5 Mbps</v>
      </c>
      <c r="C29" s="13">
        <f t="shared" si="6"/>
        <v>1.3454235000000001E-4</v>
      </c>
    </row>
    <row r="30" spans="1:14" x14ac:dyDescent="0.25">
      <c r="A30" s="12" t="str">
        <f t="shared" si="5"/>
        <v>6 Mbps</v>
      </c>
      <c r="C30" s="13">
        <f t="shared" si="6"/>
        <v>1.8157744430000001E-2</v>
      </c>
    </row>
    <row r="31" spans="1:14" x14ac:dyDescent="0.25">
      <c r="A31" s="12" t="str">
        <f t="shared" si="5"/>
        <v>7 Mbps</v>
      </c>
      <c r="C31" s="13">
        <f t="shared" si="6"/>
        <v>0</v>
      </c>
    </row>
    <row r="32" spans="1:14" x14ac:dyDescent="0.25">
      <c r="A32" s="12" t="str">
        <f t="shared" si="5"/>
        <v>10 Mbps</v>
      </c>
      <c r="C32" s="13">
        <f t="shared" si="6"/>
        <v>1.243187133E-2</v>
      </c>
    </row>
    <row r="33" spans="1:8" x14ac:dyDescent="0.25">
      <c r="A33" s="12" t="str">
        <f t="shared" si="5"/>
        <v>12 Mbps</v>
      </c>
      <c r="C33" s="13">
        <f t="shared" si="6"/>
        <v>2.6733816149999999E-2</v>
      </c>
    </row>
    <row r="34" spans="1:8" x14ac:dyDescent="0.25">
      <c r="A34" s="12" t="str">
        <f t="shared" si="5"/>
        <v>15 Mbps</v>
      </c>
      <c r="C34" s="13">
        <f t="shared" si="6"/>
        <v>0.10905981735</v>
      </c>
    </row>
    <row r="35" spans="1:8" x14ac:dyDescent="0.25">
      <c r="A35" s="12" t="str">
        <f t="shared" si="5"/>
        <v>18 Mbps</v>
      </c>
      <c r="C35" s="13">
        <f t="shared" si="6"/>
        <v>2.4055914519999999E-2</v>
      </c>
    </row>
    <row r="36" spans="1:8" x14ac:dyDescent="0.25">
      <c r="A36" s="12" t="str">
        <f t="shared" si="5"/>
        <v>20 Mbps</v>
      </c>
      <c r="C36" s="13">
        <f t="shared" si="6"/>
        <v>2.473593478E-2</v>
      </c>
    </row>
    <row r="37" spans="1:8" x14ac:dyDescent="0.25">
      <c r="A37" s="12" t="str">
        <f t="shared" si="5"/>
        <v>25 Mbps</v>
      </c>
      <c r="C37" s="13">
        <f t="shared" si="6"/>
        <v>0.2150689452</v>
      </c>
    </row>
    <row r="38" spans="1:8" x14ac:dyDescent="0.25">
      <c r="A38" s="12" t="str">
        <f t="shared" si="5"/>
        <v>30 Mbps</v>
      </c>
      <c r="C38" s="13">
        <f t="shared" si="6"/>
        <v>2.029151907E-2</v>
      </c>
    </row>
    <row r="39" spans="1:8" x14ac:dyDescent="0.25">
      <c r="A39" s="12" t="str">
        <f t="shared" si="5"/>
        <v>50 Mbps</v>
      </c>
      <c r="C39" s="13">
        <f t="shared" si="6"/>
        <v>0.21634190410000001</v>
      </c>
    </row>
    <row r="40" spans="1:8" x14ac:dyDescent="0.25">
      <c r="A40" s="12" t="str">
        <f t="shared" si="5"/>
        <v>60 Mbps</v>
      </c>
      <c r="C40" s="13">
        <f t="shared" si="6"/>
        <v>0.10127808250000001</v>
      </c>
    </row>
    <row r="41" spans="1:8" x14ac:dyDescent="0.25">
      <c r="A41" s="12" t="str">
        <f t="shared" si="5"/>
        <v>75 Mbps</v>
      </c>
      <c r="C41" s="13">
        <f t="shared" si="6"/>
        <v>0.20407346849999999</v>
      </c>
    </row>
    <row r="42" spans="1:8" x14ac:dyDescent="0.25">
      <c r="A42" s="12" t="str">
        <f t="shared" si="5"/>
        <v xml:space="preserve"> Mbps</v>
      </c>
      <c r="C42" s="13">
        <f t="shared" si="6"/>
        <v>0</v>
      </c>
    </row>
    <row r="43" spans="1:8" x14ac:dyDescent="0.25">
      <c r="A43" s="12" t="str">
        <f t="shared" si="5"/>
        <v xml:space="preserve"> Mbps</v>
      </c>
      <c r="C43" s="13">
        <f t="shared" si="6"/>
        <v>0</v>
      </c>
    </row>
    <row r="44" spans="1:8" x14ac:dyDescent="0.25">
      <c r="A44" s="12" t="str">
        <f t="shared" si="5"/>
        <v xml:space="preserve"> Mbps</v>
      </c>
      <c r="C44" s="13"/>
    </row>
    <row r="45" spans="1:8" x14ac:dyDescent="0.25">
      <c r="A45" s="15" t="s">
        <v>179</v>
      </c>
      <c r="B45" s="15"/>
      <c r="C45" s="15"/>
      <c r="D45" s="15"/>
    </row>
    <row r="46" spans="1:8" x14ac:dyDescent="0.25">
      <c r="A46" s="15"/>
      <c r="B46" s="15"/>
      <c r="C46" s="15" t="s">
        <v>180</v>
      </c>
      <c r="D46" s="15" t="s">
        <v>181</v>
      </c>
    </row>
    <row r="47" spans="1:8" x14ac:dyDescent="0.25">
      <c r="A47" s="15" t="s">
        <v>182</v>
      </c>
      <c r="B47" s="15">
        <v>1.5</v>
      </c>
      <c r="C47" s="15">
        <v>37</v>
      </c>
      <c r="D47" s="16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5"/>
      <c r="B48" s="15">
        <v>2.0499999999999998</v>
      </c>
      <c r="C48" s="15">
        <v>32</v>
      </c>
      <c r="D48" s="16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5"/>
      <c r="B49" s="15">
        <v>3</v>
      </c>
      <c r="C49" s="15">
        <v>130</v>
      </c>
      <c r="D49" s="16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5"/>
      <c r="B50" s="15">
        <v>5</v>
      </c>
      <c r="C50" s="15">
        <v>25</v>
      </c>
      <c r="D50" s="16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5"/>
      <c r="B51" s="15">
        <v>6</v>
      </c>
      <c r="C51" s="15">
        <v>70</v>
      </c>
      <c r="D51" s="16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5"/>
      <c r="B52" s="15">
        <v>7</v>
      </c>
      <c r="C52" s="15">
        <v>38</v>
      </c>
      <c r="D52" s="16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5"/>
      <c r="B53" s="15">
        <v>10</v>
      </c>
      <c r="C53" s="15">
        <v>45</v>
      </c>
      <c r="D53" s="16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5"/>
      <c r="B54" s="15">
        <v>12</v>
      </c>
      <c r="C54" s="15">
        <v>88</v>
      </c>
      <c r="D54" s="16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5"/>
      <c r="B55" s="15">
        <v>15</v>
      </c>
      <c r="C55" s="15">
        <v>245</v>
      </c>
      <c r="D55" s="16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5"/>
      <c r="B56" s="15">
        <v>18</v>
      </c>
      <c r="C56" s="15">
        <v>55</v>
      </c>
      <c r="D56" s="16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5"/>
      <c r="B57" s="15">
        <v>20</v>
      </c>
      <c r="C57" s="15">
        <v>67</v>
      </c>
      <c r="D57" s="16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5"/>
      <c r="B58" s="15">
        <v>25</v>
      </c>
      <c r="C58" s="15">
        <v>213</v>
      </c>
      <c r="D58" s="16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5"/>
      <c r="B59" s="15">
        <v>30</v>
      </c>
      <c r="C59" s="15">
        <v>65</v>
      </c>
      <c r="D59" s="16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5"/>
      <c r="B60" s="15">
        <v>50</v>
      </c>
      <c r="C60" s="15">
        <v>337</v>
      </c>
      <c r="D60" s="16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5"/>
      <c r="B61" s="15">
        <v>60</v>
      </c>
      <c r="C61" s="15">
        <v>276</v>
      </c>
      <c r="D61" s="16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5"/>
      <c r="B62" s="15">
        <v>75</v>
      </c>
      <c r="C62" s="15">
        <v>130</v>
      </c>
      <c r="D62" s="16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5"/>
      <c r="B63" s="15"/>
      <c r="C63" s="15"/>
      <c r="D63" s="17"/>
      <c r="E63">
        <f t="shared" si="7"/>
        <v>0</v>
      </c>
      <c r="H63">
        <f t="shared" si="8"/>
        <v>0</v>
      </c>
    </row>
    <row r="64" spans="1:8" x14ac:dyDescent="0.25">
      <c r="A64" s="15"/>
      <c r="B64" s="15"/>
      <c r="C64" s="15"/>
      <c r="D64" s="17"/>
      <c r="E64">
        <f t="shared" si="7"/>
        <v>0</v>
      </c>
      <c r="H64">
        <f t="shared" si="8"/>
        <v>0</v>
      </c>
    </row>
    <row r="65" spans="1:8" x14ac:dyDescent="0.25">
      <c r="A65" s="15"/>
      <c r="B65" s="15"/>
      <c r="C65" s="15"/>
      <c r="D65" s="17"/>
      <c r="E65">
        <f t="shared" si="7"/>
        <v>0</v>
      </c>
      <c r="H65">
        <f t="shared" si="8"/>
        <v>0</v>
      </c>
    </row>
    <row r="66" spans="1:8" x14ac:dyDescent="0.25">
      <c r="A66" s="15"/>
      <c r="B66" s="15"/>
      <c r="C66" s="15"/>
      <c r="D66" s="17"/>
      <c r="E66">
        <f t="shared" si="7"/>
        <v>0</v>
      </c>
      <c r="H66">
        <f t="shared" si="8"/>
        <v>0</v>
      </c>
    </row>
    <row r="67" spans="1:8" x14ac:dyDescent="0.25">
      <c r="A67" s="15"/>
      <c r="B67" s="15"/>
      <c r="C67" s="15"/>
      <c r="D67" s="17"/>
      <c r="E67">
        <f t="shared" si="7"/>
        <v>0</v>
      </c>
      <c r="H67">
        <f t="shared" si="8"/>
        <v>0</v>
      </c>
    </row>
    <row r="68" spans="1:8" x14ac:dyDescent="0.25">
      <c r="A68" s="15"/>
      <c r="B68" s="15"/>
      <c r="C68" s="15"/>
      <c r="D68" s="17"/>
    </row>
    <row r="69" spans="1:8" x14ac:dyDescent="0.25">
      <c r="A69" s="15"/>
      <c r="B69" s="15"/>
      <c r="C69" s="15">
        <f>SUM(C49:C67)</f>
        <v>1784</v>
      </c>
      <c r="D69" s="15"/>
      <c r="E69" s="15">
        <f>SUM(E49:E67)</f>
        <v>59147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205</v>
      </c>
    </row>
    <row r="2" spans="1:14" x14ac:dyDescent="0.25">
      <c r="E2" s="4">
        <v>1</v>
      </c>
      <c r="F2" t="s">
        <v>171</v>
      </c>
      <c r="I2" s="4"/>
      <c r="N2" s="4"/>
    </row>
    <row r="3" spans="1:14" x14ac:dyDescent="0.25">
      <c r="E3">
        <v>2.5999999999999999E-2</v>
      </c>
      <c r="F3" t="s">
        <v>172</v>
      </c>
    </row>
    <row r="5" spans="1:14" x14ac:dyDescent="0.25">
      <c r="A5" s="5" t="s">
        <v>173</v>
      </c>
      <c r="B5" s="5" t="s">
        <v>174</v>
      </c>
      <c r="C5" s="5" t="s">
        <v>175</v>
      </c>
      <c r="E5" s="6" t="s">
        <v>199</v>
      </c>
    </row>
    <row r="6" spans="1:14" x14ac:dyDescent="0.25">
      <c r="A6" s="14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4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4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4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4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4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4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4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4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4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4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4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4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4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4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4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4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4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4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216</v>
      </c>
    </row>
    <row r="2" spans="1:22" x14ac:dyDescent="0.25">
      <c r="A2" t="s">
        <v>177</v>
      </c>
    </row>
    <row r="3" spans="1:22" x14ac:dyDescent="0.25">
      <c r="C3" t="s">
        <v>176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14</v>
      </c>
      <c r="B4" t="s">
        <v>13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15</v>
      </c>
      <c r="B5" t="s">
        <v>13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16</v>
      </c>
      <c r="B6" t="s">
        <v>13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183</v>
      </c>
      <c r="B7" t="s">
        <v>13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137</v>
      </c>
    </row>
    <row r="2" spans="1:28" x14ac:dyDescent="0.25">
      <c r="A2" t="s">
        <v>138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</row>
    <row r="3" spans="1:28" x14ac:dyDescent="0.25">
      <c r="A3" t="s">
        <v>0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1</v>
      </c>
      <c r="P4">
        <v>1.2896000000000001</v>
      </c>
      <c r="X4">
        <v>0.9768</v>
      </c>
      <c r="AA4">
        <v>1.1253</v>
      </c>
    </row>
    <row r="5" spans="1:28" x14ac:dyDescent="0.25">
      <c r="A5" t="s">
        <v>2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3</v>
      </c>
      <c r="P6">
        <v>1.3046</v>
      </c>
      <c r="V6">
        <v>1.1047</v>
      </c>
      <c r="X6">
        <v>1.0478000000000001</v>
      </c>
    </row>
    <row r="7" spans="1:28" x14ac:dyDescent="0.25">
      <c r="A7" t="s">
        <v>4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5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6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7</v>
      </c>
      <c r="N10">
        <v>0.95760000000000001</v>
      </c>
      <c r="S10">
        <v>0.92090000000000005</v>
      </c>
    </row>
    <row r="11" spans="1:28" x14ac:dyDescent="0.25">
      <c r="A11" t="s">
        <v>8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9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10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139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140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11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45</v>
      </c>
      <c r="B18">
        <v>1.0249999999999999</v>
      </c>
    </row>
    <row r="19" spans="1:2" x14ac:dyDescent="0.25">
      <c r="A19" t="s">
        <v>141</v>
      </c>
      <c r="B19">
        <v>0.81740000000000002</v>
      </c>
    </row>
    <row r="20" spans="1:2" x14ac:dyDescent="0.25">
      <c r="A20" t="s">
        <v>49</v>
      </c>
      <c r="B20">
        <v>0.83640000000000003</v>
      </c>
    </row>
    <row r="21" spans="1:2" x14ac:dyDescent="0.25">
      <c r="A21" t="s">
        <v>50</v>
      </c>
      <c r="B21">
        <v>0.89229999999999998</v>
      </c>
    </row>
    <row r="22" spans="1:2" x14ac:dyDescent="0.25">
      <c r="A22" t="s">
        <v>52</v>
      </c>
      <c r="B22">
        <v>0.80920000000000003</v>
      </c>
    </row>
    <row r="23" spans="1:2" x14ac:dyDescent="0.25">
      <c r="A23" t="s">
        <v>142</v>
      </c>
      <c r="B23">
        <v>0.98719999999999997</v>
      </c>
    </row>
    <row r="24" spans="1:2" x14ac:dyDescent="0.25">
      <c r="A24" t="s">
        <v>53</v>
      </c>
      <c r="B24">
        <v>0.75919999999999999</v>
      </c>
    </row>
    <row r="25" spans="1:2" x14ac:dyDescent="0.25">
      <c r="A25" t="s">
        <v>59</v>
      </c>
      <c r="B25">
        <v>0.83499999999999996</v>
      </c>
    </row>
    <row r="26" spans="1:2" x14ac:dyDescent="0.25">
      <c r="A26" t="s">
        <v>60</v>
      </c>
      <c r="B26">
        <v>0.88890000000000002</v>
      </c>
    </row>
    <row r="27" spans="1:2" x14ac:dyDescent="0.25">
      <c r="A27" t="s">
        <v>62</v>
      </c>
      <c r="B27">
        <v>1.054</v>
      </c>
    </row>
    <row r="28" spans="1:2" x14ac:dyDescent="0.25">
      <c r="A28" t="s">
        <v>63</v>
      </c>
      <c r="B28">
        <v>0.75429999999999997</v>
      </c>
    </row>
    <row r="29" spans="1:2" x14ac:dyDescent="0.25">
      <c r="A29" t="s">
        <v>64</v>
      </c>
      <c r="B29">
        <v>0.8931</v>
      </c>
    </row>
    <row r="30" spans="1:2" x14ac:dyDescent="0.25">
      <c r="A30" t="s">
        <v>143</v>
      </c>
      <c r="B30">
        <v>0.78180000000000005</v>
      </c>
    </row>
    <row r="31" spans="1:2" x14ac:dyDescent="0.25">
      <c r="A31" t="s">
        <v>65</v>
      </c>
      <c r="B31">
        <v>0.89139999999999997</v>
      </c>
    </row>
    <row r="32" spans="1:2" x14ac:dyDescent="0.25">
      <c r="A32" t="s">
        <v>73</v>
      </c>
      <c r="B32">
        <v>0.86629999999999996</v>
      </c>
    </row>
    <row r="33" spans="1:2" x14ac:dyDescent="0.25">
      <c r="A33" t="s">
        <v>74</v>
      </c>
      <c r="B33">
        <v>0.49509999999999998</v>
      </c>
    </row>
    <row r="34" spans="1:2" x14ac:dyDescent="0.25">
      <c r="A34" t="s">
        <v>75</v>
      </c>
      <c r="B34">
        <v>0.87450000000000006</v>
      </c>
    </row>
    <row r="35" spans="1:2" x14ac:dyDescent="0.25">
      <c r="A35" t="s">
        <v>76</v>
      </c>
      <c r="B35">
        <v>0.49080000000000001</v>
      </c>
    </row>
    <row r="36" spans="1:2" x14ac:dyDescent="0.25">
      <c r="A36" t="s">
        <v>77</v>
      </c>
      <c r="B36">
        <v>0.81040000000000001</v>
      </c>
    </row>
    <row r="37" spans="1:2" x14ac:dyDescent="0.25">
      <c r="A37" t="s">
        <v>144</v>
      </c>
      <c r="B37">
        <v>0.74690000000000001</v>
      </c>
    </row>
    <row r="38" spans="1:2" x14ac:dyDescent="0.25">
      <c r="A38" t="s">
        <v>79</v>
      </c>
      <c r="B38">
        <v>2.1501999999999999</v>
      </c>
    </row>
    <row r="39" spans="1:2" x14ac:dyDescent="0.25">
      <c r="A39" t="s">
        <v>80</v>
      </c>
      <c r="B39">
        <v>0.92789999999999995</v>
      </c>
    </row>
    <row r="40" spans="1:2" x14ac:dyDescent="0.25">
      <c r="A40" t="s">
        <v>81</v>
      </c>
      <c r="B40">
        <v>0.33750000000000002</v>
      </c>
    </row>
    <row r="41" spans="1:2" x14ac:dyDescent="0.25">
      <c r="A41" t="s">
        <v>82</v>
      </c>
      <c r="B41">
        <v>0.95760000000000001</v>
      </c>
    </row>
    <row r="42" spans="1:2" x14ac:dyDescent="0.25">
      <c r="A42" t="s">
        <v>83</v>
      </c>
      <c r="B42">
        <v>1.7988999999999999</v>
      </c>
    </row>
    <row r="43" spans="1:2" x14ac:dyDescent="0.25">
      <c r="A43" t="s">
        <v>84</v>
      </c>
      <c r="B43">
        <v>0.91490000000000005</v>
      </c>
    </row>
    <row r="44" spans="1:2" x14ac:dyDescent="0.25">
      <c r="A44" t="s">
        <v>85</v>
      </c>
      <c r="B44">
        <v>1.9931000000000001</v>
      </c>
    </row>
    <row r="45" spans="1:2" x14ac:dyDescent="0.25">
      <c r="A45" t="s">
        <v>86</v>
      </c>
      <c r="B45">
        <v>1.1822999999999999</v>
      </c>
    </row>
    <row r="46" spans="1:2" x14ac:dyDescent="0.25">
      <c r="A46" t="s">
        <v>87</v>
      </c>
      <c r="B46">
        <v>1.6569</v>
      </c>
    </row>
    <row r="47" spans="1:2" x14ac:dyDescent="0.25">
      <c r="A47" t="s">
        <v>88</v>
      </c>
      <c r="B47">
        <v>0.85089999999999999</v>
      </c>
    </row>
    <row r="48" spans="1:2" x14ac:dyDescent="0.25">
      <c r="A48" t="s">
        <v>89</v>
      </c>
      <c r="B48">
        <v>0.78839999999999999</v>
      </c>
    </row>
    <row r="49" spans="1:2" x14ac:dyDescent="0.25">
      <c r="A49" t="s">
        <v>90</v>
      </c>
      <c r="B49">
        <v>1.2896000000000001</v>
      </c>
    </row>
    <row r="50" spans="1:2" x14ac:dyDescent="0.25">
      <c r="A50" t="s">
        <v>91</v>
      </c>
      <c r="B50">
        <v>1.3046</v>
      </c>
    </row>
    <row r="51" spans="1:2" x14ac:dyDescent="0.25">
      <c r="A51" t="s">
        <v>92</v>
      </c>
      <c r="B51">
        <v>1.5077</v>
      </c>
    </row>
    <row r="52" spans="1:2" x14ac:dyDescent="0.25">
      <c r="A52" t="s">
        <v>93</v>
      </c>
      <c r="B52">
        <v>1.1967000000000001</v>
      </c>
    </row>
    <row r="53" spans="1:2" x14ac:dyDescent="0.25">
      <c r="A53" t="s">
        <v>94</v>
      </c>
      <c r="B53">
        <v>1.0003</v>
      </c>
    </row>
    <row r="54" spans="1:2" x14ac:dyDescent="0.25">
      <c r="A54" t="s">
        <v>95</v>
      </c>
      <c r="B54">
        <v>1.4291</v>
      </c>
    </row>
    <row r="55" spans="1:2" x14ac:dyDescent="0.25">
      <c r="A55" t="s">
        <v>96</v>
      </c>
      <c r="B55">
        <v>1.3406</v>
      </c>
    </row>
    <row r="56" spans="1:2" x14ac:dyDescent="0.25">
      <c r="A56" t="s">
        <v>155</v>
      </c>
      <c r="B56">
        <v>1.2972999999999999</v>
      </c>
    </row>
    <row r="57" spans="1:2" x14ac:dyDescent="0.25">
      <c r="A57" t="s">
        <v>97</v>
      </c>
      <c r="B57">
        <v>0.92569999999999997</v>
      </c>
    </row>
    <row r="58" spans="1:2" x14ac:dyDescent="0.25">
      <c r="A58" t="s">
        <v>98</v>
      </c>
      <c r="B58">
        <v>1.0860000000000001</v>
      </c>
    </row>
    <row r="59" spans="1:2" x14ac:dyDescent="0.25">
      <c r="A59" t="s">
        <v>99</v>
      </c>
      <c r="B59">
        <v>0.94540000000000002</v>
      </c>
    </row>
    <row r="60" spans="1:2" x14ac:dyDescent="0.25">
      <c r="A60" t="s">
        <v>100</v>
      </c>
      <c r="B60">
        <v>0.92090000000000005</v>
      </c>
    </row>
    <row r="61" spans="1:2" x14ac:dyDescent="0.25">
      <c r="A61" t="s">
        <v>101</v>
      </c>
      <c r="B61">
        <v>1.2710999999999999</v>
      </c>
    </row>
    <row r="62" spans="1:2" x14ac:dyDescent="0.25">
      <c r="A62" t="s">
        <v>102</v>
      </c>
      <c r="B62">
        <v>0.86429999999999996</v>
      </c>
    </row>
    <row r="63" spans="1:2" x14ac:dyDescent="0.25">
      <c r="A63" t="s">
        <v>103</v>
      </c>
      <c r="B63">
        <v>1.1597999999999999</v>
      </c>
    </row>
    <row r="64" spans="1:2" x14ac:dyDescent="0.25">
      <c r="A64" t="s">
        <v>154</v>
      </c>
      <c r="B64">
        <v>1.1964999999999999</v>
      </c>
    </row>
    <row r="65" spans="1:2" x14ac:dyDescent="0.25">
      <c r="A65" t="s">
        <v>104</v>
      </c>
      <c r="B65">
        <v>0.99660000000000004</v>
      </c>
    </row>
    <row r="66" spans="1:2" x14ac:dyDescent="0.25">
      <c r="A66" t="s">
        <v>105</v>
      </c>
      <c r="B66">
        <v>0.90490000000000004</v>
      </c>
    </row>
    <row r="67" spans="1:2" x14ac:dyDescent="0.25">
      <c r="A67" t="s">
        <v>106</v>
      </c>
      <c r="B67">
        <v>1.1047</v>
      </c>
    </row>
    <row r="68" spans="1:2" x14ac:dyDescent="0.25">
      <c r="A68" t="s">
        <v>107</v>
      </c>
      <c r="B68">
        <v>1.2567999999999999</v>
      </c>
    </row>
    <row r="69" spans="1:2" x14ac:dyDescent="0.25">
      <c r="A69" t="s">
        <v>108</v>
      </c>
      <c r="B69">
        <v>1.0868</v>
      </c>
    </row>
    <row r="70" spans="1:2" x14ac:dyDescent="0.25">
      <c r="A70" t="s">
        <v>109</v>
      </c>
      <c r="B70">
        <v>0.96660000000000001</v>
      </c>
    </row>
    <row r="71" spans="1:2" x14ac:dyDescent="0.25">
      <c r="A71" t="s">
        <v>153</v>
      </c>
      <c r="B71">
        <v>1.1791</v>
      </c>
    </row>
    <row r="72" spans="1:2" x14ac:dyDescent="0.25">
      <c r="A72" t="s">
        <v>110</v>
      </c>
      <c r="B72">
        <v>0.9768</v>
      </c>
    </row>
    <row r="73" spans="1:2" x14ac:dyDescent="0.25">
      <c r="A73" t="s">
        <v>111</v>
      </c>
      <c r="B73">
        <v>1.0478000000000001</v>
      </c>
    </row>
    <row r="74" spans="1:2" x14ac:dyDescent="0.25">
      <c r="A74" t="s">
        <v>112</v>
      </c>
      <c r="B74">
        <v>1.0013000000000001</v>
      </c>
    </row>
    <row r="75" spans="1:2" x14ac:dyDescent="0.25">
      <c r="A75" t="s">
        <v>152</v>
      </c>
      <c r="B75">
        <v>1.1963999999999999</v>
      </c>
    </row>
    <row r="76" spans="1:2" x14ac:dyDescent="0.25">
      <c r="A76" t="s">
        <v>114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145</v>
      </c>
    </row>
    <row r="2" spans="1:22" x14ac:dyDescent="0.25">
      <c r="A2" s="1" t="s">
        <v>146</v>
      </c>
      <c r="B2" t="s">
        <v>115</v>
      </c>
      <c r="C2" t="s">
        <v>116</v>
      </c>
      <c r="D2" t="s">
        <v>117</v>
      </c>
      <c r="E2" t="s">
        <v>17</v>
      </c>
      <c r="F2" t="s">
        <v>118</v>
      </c>
      <c r="G2" t="s">
        <v>18</v>
      </c>
      <c r="H2" t="s">
        <v>119</v>
      </c>
      <c r="I2" t="s">
        <v>19</v>
      </c>
      <c r="J2" t="s">
        <v>20</v>
      </c>
      <c r="K2" t="s">
        <v>21</v>
      </c>
      <c r="L2" t="s">
        <v>120</v>
      </c>
      <c r="M2" t="s">
        <v>22</v>
      </c>
      <c r="N2" t="s">
        <v>23</v>
      </c>
      <c r="O2" t="s">
        <v>24</v>
      </c>
      <c r="P2" t="s">
        <v>25</v>
      </c>
      <c r="Q2" t="s">
        <v>27</v>
      </c>
      <c r="R2" t="s">
        <v>29</v>
      </c>
      <c r="S2" t="s">
        <v>31</v>
      </c>
      <c r="T2" t="s">
        <v>34</v>
      </c>
      <c r="U2" t="s">
        <v>37</v>
      </c>
      <c r="V2" t="s">
        <v>40</v>
      </c>
    </row>
    <row r="3" spans="1:22" x14ac:dyDescent="0.25">
      <c r="A3" t="s">
        <v>0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2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5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6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7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8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9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10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150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140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11</v>
      </c>
      <c r="G16">
        <v>0.78449999999999998</v>
      </c>
    </row>
    <row r="18" spans="1:2" x14ac:dyDescent="0.25">
      <c r="A18" t="s">
        <v>121</v>
      </c>
      <c r="B18">
        <v>1.2793000000000001</v>
      </c>
    </row>
    <row r="19" spans="1:2" x14ac:dyDescent="0.25">
      <c r="A19" t="s">
        <v>122</v>
      </c>
      <c r="B19">
        <v>0.91469999999999996</v>
      </c>
    </row>
    <row r="20" spans="1:2" x14ac:dyDescent="0.25">
      <c r="A20" t="s">
        <v>123</v>
      </c>
      <c r="B20">
        <v>1.2730999999999999</v>
      </c>
    </row>
    <row r="21" spans="1:2" x14ac:dyDescent="0.25">
      <c r="A21" t="s">
        <v>147</v>
      </c>
      <c r="B21">
        <v>1.2337</v>
      </c>
    </row>
    <row r="22" spans="1:2" x14ac:dyDescent="0.25">
      <c r="A22" t="s">
        <v>124</v>
      </c>
      <c r="B22">
        <v>0.88390000000000002</v>
      </c>
    </row>
    <row r="23" spans="1:2" x14ac:dyDescent="0.25">
      <c r="A23" t="s">
        <v>125</v>
      </c>
      <c r="B23">
        <v>0.97040000000000004</v>
      </c>
    </row>
    <row r="24" spans="1:2" x14ac:dyDescent="0.25">
      <c r="A24" t="s">
        <v>126</v>
      </c>
      <c r="B24">
        <v>1.5121</v>
      </c>
    </row>
    <row r="25" spans="1:2" x14ac:dyDescent="0.25">
      <c r="A25" t="s">
        <v>127</v>
      </c>
      <c r="B25">
        <v>1.8759999999999999</v>
      </c>
    </row>
    <row r="26" spans="1:2" x14ac:dyDescent="0.25">
      <c r="A26" t="s">
        <v>128</v>
      </c>
      <c r="B26">
        <v>0.98670000000000002</v>
      </c>
    </row>
    <row r="27" spans="1:2" x14ac:dyDescent="0.25">
      <c r="A27" t="s">
        <v>129</v>
      </c>
      <c r="B27">
        <v>1.0591999999999999</v>
      </c>
    </row>
    <row r="28" spans="1:2" x14ac:dyDescent="0.25">
      <c r="A28" t="s">
        <v>130</v>
      </c>
      <c r="B28">
        <v>0.81769999999999998</v>
      </c>
    </row>
    <row r="29" spans="1:2" x14ac:dyDescent="0.25">
      <c r="A29" t="s">
        <v>131</v>
      </c>
      <c r="B29">
        <v>0.95679999999999998</v>
      </c>
    </row>
    <row r="30" spans="1:2" x14ac:dyDescent="0.25">
      <c r="A30" t="s">
        <v>132</v>
      </c>
      <c r="B30">
        <v>1.0859000000000001</v>
      </c>
    </row>
    <row r="31" spans="1:2" x14ac:dyDescent="0.25">
      <c r="A31" t="s">
        <v>133</v>
      </c>
      <c r="B31">
        <v>0.76949999999999996</v>
      </c>
    </row>
    <row r="32" spans="1:2" x14ac:dyDescent="0.25">
      <c r="A32" t="s">
        <v>148</v>
      </c>
      <c r="B32">
        <v>0.85270000000000001</v>
      </c>
    </row>
    <row r="33" spans="1:2" x14ac:dyDescent="0.25">
      <c r="A33" t="s">
        <v>134</v>
      </c>
      <c r="B33">
        <v>0.78449999999999998</v>
      </c>
    </row>
    <row r="34" spans="1:2" x14ac:dyDescent="0.25">
      <c r="A34" t="s">
        <v>135</v>
      </c>
      <c r="B34">
        <v>0.88600000000000001</v>
      </c>
    </row>
    <row r="35" spans="1:2" x14ac:dyDescent="0.25">
      <c r="A35" t="s">
        <v>136</v>
      </c>
      <c r="B35">
        <v>0.89759999999999995</v>
      </c>
    </row>
    <row r="36" spans="1:2" x14ac:dyDescent="0.25">
      <c r="A36" t="s">
        <v>44</v>
      </c>
      <c r="B36">
        <v>1.0175000000000001</v>
      </c>
    </row>
    <row r="37" spans="1:2" x14ac:dyDescent="0.25">
      <c r="A37" t="s">
        <v>45</v>
      </c>
      <c r="B37">
        <v>0.40150000000000002</v>
      </c>
    </row>
    <row r="38" spans="1:2" x14ac:dyDescent="0.25">
      <c r="A38" t="s">
        <v>46</v>
      </c>
      <c r="B38">
        <v>1.0570999999999999</v>
      </c>
    </row>
    <row r="39" spans="1:2" x14ac:dyDescent="0.25">
      <c r="A39" t="s">
        <v>47</v>
      </c>
      <c r="B39">
        <v>1.2149000000000001</v>
      </c>
    </row>
    <row r="40" spans="1:2" x14ac:dyDescent="0.25">
      <c r="A40" t="s">
        <v>48</v>
      </c>
      <c r="B40">
        <v>1.0379</v>
      </c>
    </row>
    <row r="41" spans="1:2" x14ac:dyDescent="0.25">
      <c r="A41" t="s">
        <v>49</v>
      </c>
      <c r="B41">
        <v>0.95520000000000005</v>
      </c>
    </row>
    <row r="42" spans="1:2" x14ac:dyDescent="0.25">
      <c r="A42" t="s">
        <v>51</v>
      </c>
      <c r="B42">
        <v>0.92730000000000001</v>
      </c>
    </row>
    <row r="43" spans="1:2" x14ac:dyDescent="0.25">
      <c r="A43" t="s">
        <v>54</v>
      </c>
      <c r="B43">
        <v>1.0288999999999999</v>
      </c>
    </row>
    <row r="44" spans="1:2" x14ac:dyDescent="0.25">
      <c r="A44" t="s">
        <v>55</v>
      </c>
      <c r="B44">
        <v>1.9079999999999999</v>
      </c>
    </row>
    <row r="45" spans="1:2" x14ac:dyDescent="0.25">
      <c r="A45" t="s">
        <v>56</v>
      </c>
      <c r="B45">
        <v>1.5063</v>
      </c>
    </row>
    <row r="46" spans="1:2" x14ac:dyDescent="0.25">
      <c r="A46" t="s">
        <v>57</v>
      </c>
      <c r="B46">
        <v>1.1500999999999999</v>
      </c>
    </row>
    <row r="47" spans="1:2" x14ac:dyDescent="0.25">
      <c r="A47" t="s">
        <v>58</v>
      </c>
      <c r="B47">
        <v>0.91900000000000004</v>
      </c>
    </row>
    <row r="48" spans="1:2" x14ac:dyDescent="0.25">
      <c r="A48" t="s">
        <v>59</v>
      </c>
      <c r="B48">
        <v>1.4051</v>
      </c>
    </row>
    <row r="49" spans="1:2" x14ac:dyDescent="0.25">
      <c r="A49" t="s">
        <v>61</v>
      </c>
      <c r="B49">
        <v>1.0506</v>
      </c>
    </row>
    <row r="50" spans="1:2" x14ac:dyDescent="0.25">
      <c r="A50" t="s">
        <v>62</v>
      </c>
      <c r="B50">
        <v>1.2954000000000001</v>
      </c>
    </row>
    <row r="51" spans="1:2" x14ac:dyDescent="0.25">
      <c r="A51" t="s">
        <v>66</v>
      </c>
      <c r="B51">
        <v>1.0385</v>
      </c>
    </row>
    <row r="52" spans="1:2" x14ac:dyDescent="0.25">
      <c r="A52" t="s">
        <v>67</v>
      </c>
      <c r="B52">
        <v>1.4085000000000001</v>
      </c>
    </row>
    <row r="53" spans="1:2" x14ac:dyDescent="0.25">
      <c r="A53" t="s">
        <v>68</v>
      </c>
      <c r="B53">
        <v>1.2262999999999999</v>
      </c>
    </row>
    <row r="54" spans="1:2" x14ac:dyDescent="0.25">
      <c r="A54" t="s">
        <v>69</v>
      </c>
      <c r="B54">
        <v>1.0476000000000001</v>
      </c>
    </row>
    <row r="55" spans="1:2" x14ac:dyDescent="0.25">
      <c r="A55" t="s">
        <v>70</v>
      </c>
      <c r="B55">
        <v>1.0908</v>
      </c>
    </row>
    <row r="56" spans="1:2" x14ac:dyDescent="0.25">
      <c r="A56" t="s">
        <v>71</v>
      </c>
      <c r="B56">
        <v>1.0767</v>
      </c>
    </row>
    <row r="57" spans="1:2" x14ac:dyDescent="0.25">
      <c r="A57" t="s">
        <v>72</v>
      </c>
      <c r="B57">
        <v>0.9839</v>
      </c>
    </row>
    <row r="58" spans="1:2" x14ac:dyDescent="0.25">
      <c r="A58" t="s">
        <v>151</v>
      </c>
      <c r="B58">
        <v>1.0737000000000001</v>
      </c>
    </row>
    <row r="59" spans="1:2" x14ac:dyDescent="0.25">
      <c r="A59" t="s">
        <v>78</v>
      </c>
      <c r="B59">
        <v>1.0113000000000001</v>
      </c>
    </row>
    <row r="60" spans="1:2" x14ac:dyDescent="0.25">
      <c r="A60" t="s">
        <v>113</v>
      </c>
      <c r="B60">
        <v>1.0588</v>
      </c>
    </row>
    <row r="61" spans="1:2" x14ac:dyDescent="0.25">
      <c r="A61" t="s">
        <v>149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156</v>
      </c>
    </row>
    <row r="2" spans="1:3" x14ac:dyDescent="0.25">
      <c r="A2" t="s">
        <v>209</v>
      </c>
    </row>
    <row r="3" spans="1:3" x14ac:dyDescent="0.25">
      <c r="A3" t="s">
        <v>13</v>
      </c>
    </row>
    <row r="4" spans="1:3" x14ac:dyDescent="0.25">
      <c r="A4" t="s">
        <v>210</v>
      </c>
    </row>
    <row r="5" spans="1:3" x14ac:dyDescent="0.25">
      <c r="C5" t="s">
        <v>157</v>
      </c>
    </row>
    <row r="6" spans="1:3" x14ac:dyDescent="0.25">
      <c r="B6" t="s">
        <v>211</v>
      </c>
      <c r="C6" t="s">
        <v>212</v>
      </c>
    </row>
    <row r="7" spans="1:3" x14ac:dyDescent="0.25">
      <c r="A7" t="s">
        <v>13</v>
      </c>
      <c r="B7">
        <v>1.0302</v>
      </c>
      <c r="C7">
        <v>1.0304</v>
      </c>
    </row>
    <row r="8" spans="1:3" x14ac:dyDescent="0.25">
      <c r="A8" t="s">
        <v>210</v>
      </c>
    </row>
    <row r="9" spans="1:3" x14ac:dyDescent="0.25">
      <c r="C9" t="s">
        <v>158</v>
      </c>
    </row>
    <row r="10" spans="1:3" x14ac:dyDescent="0.25">
      <c r="B10" t="s">
        <v>211</v>
      </c>
      <c r="C10" t="s">
        <v>212</v>
      </c>
    </row>
    <row r="11" spans="1:3" x14ac:dyDescent="0.25">
      <c r="A11" t="s">
        <v>13</v>
      </c>
      <c r="B11">
        <v>2922</v>
      </c>
      <c r="C11">
        <v>2920</v>
      </c>
    </row>
    <row r="13" spans="1:3" x14ac:dyDescent="0.25">
      <c r="A13" t="s">
        <v>156</v>
      </c>
    </row>
    <row r="14" spans="1:3" x14ac:dyDescent="0.25">
      <c r="A14" t="s">
        <v>209</v>
      </c>
    </row>
    <row r="15" spans="1:3" x14ac:dyDescent="0.25">
      <c r="A15" t="s">
        <v>13</v>
      </c>
    </row>
    <row r="16" spans="1:3" x14ac:dyDescent="0.25">
      <c r="A16" t="s">
        <v>213</v>
      </c>
    </row>
    <row r="17" spans="1:3" x14ac:dyDescent="0.25">
      <c r="C17" t="s">
        <v>157</v>
      </c>
    </row>
    <row r="18" spans="1:3" x14ac:dyDescent="0.25">
      <c r="B18" t="s">
        <v>211</v>
      </c>
      <c r="C18" t="s">
        <v>212</v>
      </c>
    </row>
    <row r="19" spans="1:3" x14ac:dyDescent="0.25">
      <c r="A19" t="s">
        <v>13</v>
      </c>
      <c r="B19">
        <v>1.0996999999999999</v>
      </c>
      <c r="C19">
        <v>1.1008</v>
      </c>
    </row>
    <row r="20" spans="1:3" x14ac:dyDescent="0.25">
      <c r="A20" t="s">
        <v>213</v>
      </c>
    </row>
    <row r="21" spans="1:3" x14ac:dyDescent="0.25">
      <c r="C21" t="s">
        <v>158</v>
      </c>
    </row>
    <row r="22" spans="1:3" x14ac:dyDescent="0.25">
      <c r="B22" t="s">
        <v>211</v>
      </c>
      <c r="C22" t="s">
        <v>212</v>
      </c>
    </row>
    <row r="23" spans="1:3" x14ac:dyDescent="0.25">
      <c r="A23" t="s">
        <v>13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Chart 12</vt:lpstr>
      <vt:lpstr>Chart 18 Data</vt:lpstr>
      <vt:lpstr>Chart 19 Data</vt:lpstr>
      <vt:lpstr>Chart 20</vt:lpstr>
      <vt:lpstr>Chart 7-2</vt:lpstr>
      <vt:lpstr>Chart 8-2</vt:lpstr>
      <vt:lpstr>Chart 50</vt:lpstr>
      <vt:lpstr>Chart 18</vt:lpstr>
      <vt:lpstr>Chart 19</vt:lpstr>
      <vt:lpstr>'Chart 12'!_201209_12</vt:lpstr>
      <vt:lpstr>'Chart 18 Data'!_201209_18</vt:lpstr>
      <vt:lpstr>'Chart 20'!_201209_19_1</vt:lpstr>
      <vt:lpstr>'Chart 12'!chart12</vt:lpstr>
      <vt:lpstr>'Chart 18 Data'!chart18</vt:lpstr>
      <vt:lpstr>'Chart 20'!chart19</vt:lpstr>
      <vt:lpstr>'Chart 50'!LEGACY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2016-11-09T16:07:56Z</dcterms:modified>
</cp:coreProperties>
</file>