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27" sheetId="130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_201309_25" localSheetId="7">'Chart 27'!$A$33:$F$51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 localSheetId="7">#REF!</definedName>
    <definedName name="TECH_2011_USTM">#REF!</definedName>
    <definedName name="TECH_2012F_USTM" localSheetId="7">#REF!</definedName>
    <definedName name="TECH_2012F_USTM">#REF!</definedName>
    <definedName name="TECH_2012S_USTM" localSheetId="7">#REF!</definedName>
    <definedName name="TECH_2012S_USTM">#REF!</definedName>
    <definedName name="TECH_2013_USTM" localSheetId="7">#REF!</definedName>
    <definedName name="TECH_2013_USTM">#REF!</definedName>
    <definedName name="TECH_2014_USTM" localSheetId="7">#REF!</definedName>
    <definedName name="TECH_2014_USTM">#REF!</definedName>
    <definedName name="TECH_2015_USTM" localSheetId="7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D117" i="130" l="1"/>
  <c r="E117" i="130" s="1"/>
  <c r="C117" i="130"/>
  <c r="D116" i="130"/>
  <c r="E116" i="130" s="1"/>
  <c r="C116" i="130"/>
  <c r="B116" i="130"/>
  <c r="D113" i="130"/>
  <c r="E113" i="130" s="1"/>
  <c r="C113" i="130"/>
  <c r="D112" i="130"/>
  <c r="E112" i="130" s="1"/>
  <c r="C112" i="130"/>
  <c r="B112" i="130"/>
  <c r="D109" i="130"/>
  <c r="E109" i="130" s="1"/>
  <c r="C109" i="130"/>
  <c r="D108" i="130"/>
  <c r="E108" i="130" s="1"/>
  <c r="C108" i="130"/>
  <c r="B108" i="130"/>
  <c r="D105" i="130"/>
  <c r="E105" i="130" s="1"/>
  <c r="C105" i="130"/>
  <c r="D104" i="130"/>
  <c r="E104" i="130" s="1"/>
  <c r="C104" i="130"/>
  <c r="B104" i="130"/>
  <c r="D101" i="130"/>
  <c r="E101" i="130" s="1"/>
  <c r="C101" i="130"/>
  <c r="D100" i="130"/>
  <c r="E100" i="130" s="1"/>
  <c r="C100" i="130"/>
  <c r="B100" i="130"/>
  <c r="D97" i="130"/>
  <c r="E97" i="130" s="1"/>
  <c r="C97" i="130"/>
  <c r="D96" i="130"/>
  <c r="E96" i="130" s="1"/>
  <c r="C96" i="130"/>
  <c r="B96" i="130"/>
  <c r="D93" i="130"/>
  <c r="E93" i="130" s="1"/>
  <c r="C93" i="130"/>
  <c r="D92" i="130"/>
  <c r="E92" i="130" s="1"/>
  <c r="C92" i="130"/>
  <c r="B92" i="130"/>
  <c r="D89" i="130"/>
  <c r="E89" i="130" s="1"/>
  <c r="C89" i="130"/>
  <c r="D88" i="130"/>
  <c r="E88" i="130" s="1"/>
  <c r="C88" i="130"/>
  <c r="B88" i="130"/>
  <c r="D85" i="130"/>
  <c r="E85" i="130" s="1"/>
  <c r="C85" i="130"/>
  <c r="D84" i="130"/>
  <c r="E84" i="130" s="1"/>
  <c r="C84" i="130"/>
  <c r="B84" i="130"/>
  <c r="D81" i="130"/>
  <c r="E81" i="130" s="1"/>
  <c r="C81" i="130"/>
  <c r="D80" i="130"/>
  <c r="E80" i="130" s="1"/>
  <c r="C80" i="130"/>
  <c r="B80" i="130"/>
  <c r="D77" i="130"/>
  <c r="E77" i="130" s="1"/>
  <c r="C77" i="130"/>
  <c r="D76" i="130"/>
  <c r="E76" i="130" s="1"/>
  <c r="C76" i="130"/>
  <c r="B76" i="130"/>
  <c r="D73" i="130"/>
  <c r="C73" i="130"/>
  <c r="D72" i="130"/>
  <c r="C72" i="130"/>
  <c r="B72" i="130"/>
  <c r="D69" i="130"/>
  <c r="E69" i="130" s="1"/>
  <c r="C69" i="130"/>
  <c r="D68" i="130"/>
  <c r="E68" i="130" s="1"/>
  <c r="C68" i="130"/>
  <c r="B68" i="130"/>
  <c r="D65" i="130"/>
  <c r="E65" i="130" s="1"/>
  <c r="C65" i="130"/>
  <c r="D64" i="130"/>
  <c r="E64" i="130" s="1"/>
  <c r="C64" i="130"/>
  <c r="B64" i="130"/>
  <c r="D61" i="130"/>
  <c r="E61" i="130" s="1"/>
  <c r="C61" i="130"/>
  <c r="D60" i="130"/>
  <c r="E60" i="130" s="1"/>
  <c r="C60" i="130"/>
  <c r="B60" i="130"/>
  <c r="D57" i="130"/>
  <c r="E57" i="130" s="1"/>
  <c r="C57" i="130"/>
  <c r="D56" i="130"/>
  <c r="E56" i="130" s="1"/>
  <c r="C56" i="130"/>
  <c r="B56" i="130"/>
  <c r="K50" i="130"/>
  <c r="K49" i="130"/>
  <c r="K48" i="130"/>
  <c r="K47" i="130"/>
  <c r="K46" i="130"/>
  <c r="K45" i="130"/>
  <c r="K44" i="130"/>
  <c r="K43" i="130"/>
  <c r="K42" i="130"/>
  <c r="K41" i="130"/>
  <c r="K40" i="130"/>
  <c r="K39" i="130"/>
  <c r="K38" i="130"/>
  <c r="K37" i="130"/>
  <c r="K36" i="130"/>
  <c r="K35" i="130"/>
  <c r="E73" i="130" l="1"/>
  <c r="E72" i="130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20161018-27" type="6" refreshedVersion="6" background="1" saveData="1">
    <textPr prompt="0" codePage="437" sourceFile="C:\Users\Andy\Box Sync\Default Sync Folder\SamKnowsFCC2015\OMS\201610-27-70-70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<sst xmlns="http://schemas.openxmlformats.org/spreadsheetml/2006/main" count="312" uniqueCount="219">
  <si>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</si>
  <si>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</si>
  <si>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</si>
  <si>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</si>
  <si>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</si>
  <si>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</si>
  <si>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</si>
  <si>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</si>
  <si>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</si>
  <si>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</si>
  <si>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</si>
  <si>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</si>
  <si>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</si>
  <si>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</si>
  <si>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</si>
  <si>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</si>
  <si>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</si>
  <si>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</si>
  <si>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</si>
  <si>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</si>
  <si>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</si>
  <si>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</si>
  <si>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</si>
  <si>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</si>
  <si>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</si>
  <si>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</si>
  <si>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</si>
  <si>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</si>
  <si>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</si>
  <si>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</si>
  <si>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</si>
  <si>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</si>
  <si>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</si>
  <si>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</si>
  <si>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</si>
  <si>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</si>
  <si>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</si>
  <si>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</si>
  <si>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</si>
  <si>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</si>
  <si>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</si>
  <si>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</si>
  <si>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</si>
  <si>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</si>
  <si>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</si>
  <si>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</si>
  <si>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</si>
  <si>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</si>
  <si>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</si>
  <si>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</si>
  <si>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</si>
  <si>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</si>
  <si>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</si>
  <si>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</si>
  <si>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</si>
  <si>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</si>
  <si>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</si>
  <si>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</si>
  <si>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</si>
  <si>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</si>
  <si>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</si>
  <si>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</si>
  <si>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</si>
  <si>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</si>
  <si>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</si>
  <si>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</si>
  <si>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</si>
  <si>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</si>
  <si>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</si>
  <si>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</si>
  <si>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</si>
  <si>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</si>
  <si>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</si>
  <si>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</si>
  <si>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</si>
  <si>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</si>
  <si>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</si>
  <si>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</si>
  <si>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</si>
  <si>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</si>
  <si>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</si>
  <si>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</si>
  <si>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</si>
  <si>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</si>
  <si>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</si>
  <si>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</si>
  <si>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</si>
  <si>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</si>
  <si>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</si>
  <si>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</si>
  <si>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</si>
  <si>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</si>
  <si>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</si>
  <si>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</si>
  <si>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</si>
  <si>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</si>
  <si>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</si>
  <si>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</si>
  <si>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</si>
  <si>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</si>
  <si>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</si>
  <si>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</si>
  <si>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</si>
  <si>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</si>
  <si>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</si>
  <si>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</si>
  <si>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</si>
  <si>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</si>
  <si>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</si>
  <si>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</si>
  <si>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</si>
  <si>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</si>
  <si>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</si>
  <si>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</si>
  <si>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</si>
  <si>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</si>
  <si>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</si>
  <si>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</si>
  <si>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</si>
  <si>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</si>
  <si>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</si>
  <si>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</si>
  <si>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</si>
  <si>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</si>
  <si>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</si>
  <si>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</si>
  <si>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</si>
  <si>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</si>
  <si>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</si>
  <si>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</si>
  <si>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</si>
  <si>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</si>
  <si>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</si>
  <si>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</si>
  <si>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</si>
  <si>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</si>
  <si>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</si>
  <si>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</si>
  <si>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</si>
  <si>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</si>
  <si>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</si>
  <si>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</si>
  <si>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</si>
  <si>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</si>
  <si>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</si>
  <si>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</si>
  <si>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</si>
  <si>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</si>
  <si>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</si>
  <si>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</si>
  <si>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</si>
  <si>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</si>
  <si>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</si>
  <si>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</si>
  <si>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</si>
  <si>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</si>
  <si>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</si>
  <si>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</si>
  <si>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</si>
  <si>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</si>
  <si>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</si>
  <si>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</si>
  <si>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</si>
  <si>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</si>
  <si>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</si>
  <si>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</si>
  <si>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</si>
  <si>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</si>
  <si>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</si>
  <si>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</si>
  <si>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</si>
  <si>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</si>
  <si>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</si>
  <si>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</si>
  <si>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</si>
  <si>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</si>
  <si>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</si>
  <si>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</si>
  <si>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</si>
  <si>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</si>
  <si>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</si>
  <si>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</si>
  <si>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</si>
  <si>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</si>
  <si>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</si>
  <si>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</si>
  <si>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</si>
  <si>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</si>
  <si>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ISP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</si>
  <si>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</si>
  <si>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</si>
  <si>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</si>
  <si>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</si>
  <si>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</si>
  <si>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</si>
  <si>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</si>
  <si>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</si>
  <si>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</si>
  <si>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</si>
  <si>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</si>
  <si>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</si>
  <si>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</si>
  <si>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Verizon DSL</t>
  </si>
  <si>
    <t>Upload Consistent speed by ISP 70/70 - Chart 27</t>
  </si>
  <si>
    <t>Chart 20:  Cumulative Distribution of User Traffic, by Technology - 2015 Test Data</t>
  </si>
  <si>
    <t>Chart 25 - Download speed 80% of users can expect 80% of the time - 2015 Test Data</t>
  </si>
  <si>
    <t>2.05 Mbps</t>
  </si>
  <si>
    <t>7 Mbps</t>
  </si>
  <si>
    <t xml:space="preserve"> Mbps</t>
  </si>
  <si>
    <t>Chart 18:  Normalized Average User Traffic - 2015 Test Data</t>
  </si>
  <si>
    <t>AT&amp;T - IPBB</t>
  </si>
  <si>
    <t>Total or Max</t>
  </si>
  <si>
    <t>Minimum</t>
  </si>
  <si>
    <t>Difference</t>
  </si>
  <si>
    <t>Median Upload Speed to Advertised Upload Speed - Max</t>
  </si>
  <si>
    <t>Median Upload Speed to Advertised Upload Speed - Min</t>
  </si>
  <si>
    <t>70/70 Weighted Median Upload Speed to Advertised Upload Speed - Max</t>
  </si>
  <si>
    <t>70/70 Weighted Median Upload Speed to Advertised Upload Speed - Min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</si>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</sst>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0" borderId="0" xfId="0" applyBorder="1"/>
    <xf numFmtId="0" fontId="12" fillId="0" borderId="0" xfId="0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970352"/>
        <c:axId val="385970744"/>
      </c:barChart>
      <c:catAx>
        <c:axId val="38597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5970744"/>
        <c:crosses val="autoZero"/>
        <c:auto val="1"/>
        <c:lblAlgn val="ctr"/>
        <c:lblOffset val="100"/>
        <c:noMultiLvlLbl val="0"/>
      </c:catAx>
      <c:valAx>
        <c:axId val="3859707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8597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841936"/>
        <c:axId val="665842328"/>
      </c:barChart>
      <c:catAx>
        <c:axId val="6658419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65842328"/>
        <c:crosses val="autoZero"/>
        <c:auto val="1"/>
        <c:lblAlgn val="ctr"/>
        <c:lblOffset val="100"/>
        <c:noMultiLvlLbl val="0"/>
      </c:catAx>
      <c:valAx>
        <c:axId val="665842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6584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843112"/>
        <c:axId val="665843504"/>
      </c:barChart>
      <c:catAx>
        <c:axId val="6658431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65843504"/>
        <c:crosses val="autoZero"/>
        <c:auto val="1"/>
        <c:lblAlgn val="ctr"/>
        <c:lblOffset val="100"/>
        <c:noMultiLvlLbl val="0"/>
      </c:catAx>
      <c:valAx>
        <c:axId val="66584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6584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844288"/>
        <c:axId val="665844680"/>
      </c:barChart>
      <c:catAx>
        <c:axId val="6658442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65844680"/>
        <c:crosses val="autoZero"/>
        <c:auto val="1"/>
        <c:lblAlgn val="ctr"/>
        <c:lblOffset val="100"/>
        <c:noMultiLvlLbl val="0"/>
      </c:catAx>
      <c:valAx>
        <c:axId val="665844680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6584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394980880215E-2"/>
          <c:y val="4.1239198449324992E-2"/>
          <c:w val="0.92735677890471035"/>
          <c:h val="0.71067190767499577"/>
        </c:manualLayout>
      </c:layout>
      <c:barChart>
        <c:barDir val="col"/>
        <c:grouping val="stacked"/>
        <c:varyColors val="0"/>
        <c:ser>
          <c:idx val="2"/>
          <c:order val="0"/>
          <c:spPr>
            <a:solidFill>
              <a:srgbClr val="003BB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1F9-4445-B274-D899706EFC68}"/>
              </c:ext>
            </c:extLst>
          </c:dPt>
          <c:dPt>
            <c:idx val="2"/>
            <c:invertIfNegative val="0"/>
            <c:bubble3D val="0"/>
            <c:spPr>
              <a:solidFill>
                <a:srgbClr val="984807"/>
              </a:solidFill>
              <a:ln w="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1F9-4445-B274-D899706EFC68}"/>
              </c:ext>
            </c:extLst>
          </c:dPt>
          <c:dPt>
            <c:idx val="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1F9-4445-B274-D899706EFC68}"/>
              </c:ext>
            </c:extLst>
          </c:dPt>
          <c:dPt>
            <c:idx val="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1F9-4445-B274-D899706EFC68}"/>
              </c:ext>
            </c:extLst>
          </c:dPt>
          <c:dPt>
            <c:idx val="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1F9-4445-B274-D899706EFC68}"/>
              </c:ext>
            </c:extLst>
          </c:dPt>
          <c:dPt>
            <c:idx val="1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1F9-4445-B274-D899706EFC68}"/>
              </c:ext>
            </c:extLst>
          </c:dPt>
          <c:dPt>
            <c:idx val="1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1F9-4445-B274-D899706EFC68}"/>
              </c:ext>
            </c:extLst>
          </c:dPt>
          <c:dPt>
            <c:idx val="1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1F9-4445-B274-D899706EFC68}"/>
              </c:ext>
            </c:extLst>
          </c:dPt>
          <c:dPt>
            <c:idx val="1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1F9-4445-B274-D899706EFC68}"/>
              </c:ext>
            </c:extLst>
          </c:dPt>
          <c:dPt>
            <c:idx val="1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1F9-4445-B274-D899706EFC68}"/>
              </c:ext>
            </c:extLst>
          </c:dPt>
          <c:dPt>
            <c:idx val="2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F1F9-4445-B274-D899706EFC68}"/>
              </c:ext>
            </c:extLst>
          </c:dPt>
          <c:dPt>
            <c:idx val="2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F1F9-4445-B274-D899706EFC68}"/>
              </c:ext>
            </c:extLst>
          </c:dPt>
          <c:dPt>
            <c:idx val="2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F1F9-4445-B274-D899706EFC68}"/>
              </c:ext>
            </c:extLst>
          </c:dPt>
          <c:dPt>
            <c:idx val="2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F1F9-4445-B274-D899706EFC68}"/>
              </c:ext>
            </c:extLst>
          </c:dPt>
          <c:dPt>
            <c:idx val="2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F1F9-4445-B274-D899706EFC68}"/>
              </c:ext>
            </c:extLst>
          </c:dPt>
          <c:dPt>
            <c:idx val="3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F1F9-4445-B274-D899706EFC68}"/>
              </c:ext>
            </c:extLst>
          </c:dPt>
          <c:dPt>
            <c:idx val="3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F1F9-4445-B274-D899706EFC68}"/>
              </c:ext>
            </c:extLst>
          </c:dPt>
          <c:dPt>
            <c:idx val="3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F1F9-4445-B274-D899706EFC68}"/>
              </c:ext>
            </c:extLst>
          </c:dPt>
          <c:dPt>
            <c:idx val="3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F1F9-4445-B274-D899706EFC68}"/>
              </c:ext>
            </c:extLst>
          </c:dPt>
          <c:dPt>
            <c:idx val="3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F1F9-4445-B274-D899706EFC68}"/>
              </c:ext>
            </c:extLst>
          </c:dPt>
          <c:dPt>
            <c:idx val="4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F1F9-4445-B274-D899706EFC68}"/>
              </c:ext>
            </c:extLst>
          </c:dPt>
          <c:dPt>
            <c:idx val="4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F1F9-4445-B274-D899706EFC68}"/>
              </c:ext>
            </c:extLst>
          </c:dPt>
          <c:dPt>
            <c:idx val="45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F1F9-4445-B274-D899706EFC68}"/>
              </c:ext>
            </c:extLst>
          </c:dPt>
          <c:dPt>
            <c:idx val="46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F1F9-4445-B274-D899706EFC68}"/>
              </c:ext>
            </c:extLst>
          </c:dPt>
          <c:dPt>
            <c:idx val="49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F1F9-4445-B274-D899706EFC68}"/>
              </c:ext>
            </c:extLst>
          </c:dPt>
          <c:dPt>
            <c:idx val="50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F1F9-4445-B274-D899706EFC68}"/>
              </c:ext>
            </c:extLst>
          </c:dPt>
          <c:dPt>
            <c:idx val="53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F1F9-4445-B274-D899706EFC68}"/>
              </c:ext>
            </c:extLst>
          </c:dPt>
          <c:dPt>
            <c:idx val="54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F1F9-4445-B274-D899706EFC68}"/>
              </c:ext>
            </c:extLst>
          </c:dPt>
          <c:dPt>
            <c:idx val="57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F1F9-4445-B274-D899706EFC68}"/>
              </c:ext>
            </c:extLst>
          </c:dPt>
          <c:dPt>
            <c:idx val="58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F1F9-4445-B274-D899706EFC68}"/>
              </c:ext>
            </c:extLst>
          </c:dPt>
          <c:dPt>
            <c:idx val="61"/>
            <c:invertIfNegative val="0"/>
            <c:bubble3D val="0"/>
            <c:spPr>
              <a:solidFill>
                <a:srgbClr val="C0895B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F1F9-4445-B274-D899706EFC68}"/>
              </c:ext>
            </c:extLst>
          </c:dPt>
          <c:dPt>
            <c:idx val="62"/>
            <c:invertIfNegative val="0"/>
            <c:bubble3D val="0"/>
            <c:spPr>
              <a:solidFill>
                <a:srgbClr val="98480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F1F9-4445-B274-D899706EFC68}"/>
              </c:ext>
            </c:extLst>
          </c:dPt>
          <c:cat>
            <c:multiLvlStrRef>
              <c:f>'Chart 27'!$A$55:$B$118</c:f>
              <c:multiLvlStrCache>
                <c:ptCount val="64"/>
                <c:lvl>
                  <c:pt idx="1">
                    <c:v>AT&amp;T - DSL</c:v>
                  </c:pt>
                  <c:pt idx="5">
                    <c:v>AT&amp;T - IPBB</c:v>
                  </c:pt>
                  <c:pt idx="9">
                    <c:v>CenturyLink</c:v>
                  </c:pt>
                  <c:pt idx="13">
                    <c:v>Frontier DSL</c:v>
                  </c:pt>
                  <c:pt idx="17">
                    <c:v>Verizon DSL</c:v>
                  </c:pt>
                  <c:pt idx="21">
                    <c:v>Windstream</c:v>
                  </c:pt>
                  <c:pt idx="25">
                    <c:v>Optimum</c:v>
                  </c:pt>
                  <c:pt idx="29">
                    <c:v>Charter</c:v>
                  </c:pt>
                  <c:pt idx="33">
                    <c:v>Comcast</c:v>
                  </c:pt>
                  <c:pt idx="37">
                    <c:v>Cox</c:v>
                  </c:pt>
                  <c:pt idx="41">
                    <c:v>Mediacom</c:v>
                  </c:pt>
                  <c:pt idx="45">
                    <c:v>TWC</c:v>
                  </c:pt>
                  <c:pt idx="49">
                    <c:v>Frontier Fiber</c:v>
                  </c:pt>
                  <c:pt idx="53">
                    <c:v>Verizon Fiber</c:v>
                  </c:pt>
                  <c:pt idx="57">
                    <c:v>Hughes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ViaSat/Exede</c:v>
                  </c:pt>
                  <c:pt idx="62">
                    <c:v> </c:v>
                  </c:pt>
                  <c:pt idx="63">
                    <c:v> 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27'!$C$55:$C$118</c:f>
              <c:numCache>
                <c:formatCode>General</c:formatCode>
                <c:ptCount val="64"/>
                <c:pt idx="0">
                  <c:v>0</c:v>
                </c:pt>
                <c:pt idx="1">
                  <c:v>0.72899999999999998</c:v>
                </c:pt>
                <c:pt idx="2">
                  <c:v>1.0097</c:v>
                </c:pt>
                <c:pt idx="3">
                  <c:v>0</c:v>
                </c:pt>
                <c:pt idx="4">
                  <c:v>0</c:v>
                </c:pt>
                <c:pt idx="5">
                  <c:v>0.89429999999999998</c:v>
                </c:pt>
                <c:pt idx="6">
                  <c:v>1.2098</c:v>
                </c:pt>
                <c:pt idx="7">
                  <c:v>0</c:v>
                </c:pt>
                <c:pt idx="8">
                  <c:v>0</c:v>
                </c:pt>
                <c:pt idx="9">
                  <c:v>0.75860000000000005</c:v>
                </c:pt>
                <c:pt idx="10">
                  <c:v>0.86080000000000001</c:v>
                </c:pt>
                <c:pt idx="11">
                  <c:v>0</c:v>
                </c:pt>
                <c:pt idx="12">
                  <c:v>0</c:v>
                </c:pt>
                <c:pt idx="13">
                  <c:v>0.81</c:v>
                </c:pt>
                <c:pt idx="14">
                  <c:v>0.91310000000000002</c:v>
                </c:pt>
                <c:pt idx="15">
                  <c:v>0</c:v>
                </c:pt>
                <c:pt idx="16">
                  <c:v>0</c:v>
                </c:pt>
                <c:pt idx="17">
                  <c:v>0.57299999999999995</c:v>
                </c:pt>
                <c:pt idx="18">
                  <c:v>0.82499999999999996</c:v>
                </c:pt>
                <c:pt idx="19">
                  <c:v>0</c:v>
                </c:pt>
                <c:pt idx="20">
                  <c:v>0</c:v>
                </c:pt>
                <c:pt idx="21">
                  <c:v>0.73799999999999999</c:v>
                </c:pt>
                <c:pt idx="22">
                  <c:v>0.8044</c:v>
                </c:pt>
                <c:pt idx="23">
                  <c:v>0</c:v>
                </c:pt>
                <c:pt idx="24">
                  <c:v>0</c:v>
                </c:pt>
                <c:pt idx="25">
                  <c:v>1.0049999999999999</c:v>
                </c:pt>
                <c:pt idx="26">
                  <c:v>1.0429999999999999</c:v>
                </c:pt>
                <c:pt idx="27">
                  <c:v>0</c:v>
                </c:pt>
                <c:pt idx="28">
                  <c:v>0</c:v>
                </c:pt>
                <c:pt idx="29">
                  <c:v>1.0388999999999999</c:v>
                </c:pt>
                <c:pt idx="30">
                  <c:v>1.0545</c:v>
                </c:pt>
                <c:pt idx="31">
                  <c:v>0</c:v>
                </c:pt>
                <c:pt idx="32">
                  <c:v>0</c:v>
                </c:pt>
                <c:pt idx="33">
                  <c:v>1.1708000000000001</c:v>
                </c:pt>
                <c:pt idx="34">
                  <c:v>1.1828000000000001</c:v>
                </c:pt>
                <c:pt idx="35">
                  <c:v>0</c:v>
                </c:pt>
                <c:pt idx="36">
                  <c:v>0</c:v>
                </c:pt>
                <c:pt idx="37">
                  <c:v>1.0296000000000001</c:v>
                </c:pt>
                <c:pt idx="38">
                  <c:v>1.0417000000000001</c:v>
                </c:pt>
                <c:pt idx="39">
                  <c:v>0</c:v>
                </c:pt>
                <c:pt idx="40">
                  <c:v>0</c:v>
                </c:pt>
                <c:pt idx="41">
                  <c:v>1.1322000000000001</c:v>
                </c:pt>
                <c:pt idx="42">
                  <c:v>1.8137000000000001</c:v>
                </c:pt>
                <c:pt idx="43">
                  <c:v>0</c:v>
                </c:pt>
                <c:pt idx="44">
                  <c:v>0</c:v>
                </c:pt>
                <c:pt idx="45">
                  <c:v>1.119</c:v>
                </c:pt>
                <c:pt idx="46">
                  <c:v>1.1581999999999999</c:v>
                </c:pt>
                <c:pt idx="47">
                  <c:v>0</c:v>
                </c:pt>
                <c:pt idx="48">
                  <c:v>0</c:v>
                </c:pt>
                <c:pt idx="49">
                  <c:v>1.0581</c:v>
                </c:pt>
                <c:pt idx="50">
                  <c:v>1.2330000000000001</c:v>
                </c:pt>
                <c:pt idx="51">
                  <c:v>0</c:v>
                </c:pt>
                <c:pt idx="52">
                  <c:v>0</c:v>
                </c:pt>
                <c:pt idx="53">
                  <c:v>1.07</c:v>
                </c:pt>
                <c:pt idx="54">
                  <c:v>1.1385000000000001</c:v>
                </c:pt>
                <c:pt idx="55">
                  <c:v>0</c:v>
                </c:pt>
                <c:pt idx="56">
                  <c:v>0</c:v>
                </c:pt>
                <c:pt idx="57">
                  <c:v>1.3478000000000001</c:v>
                </c:pt>
                <c:pt idx="58">
                  <c:v>1.9370000000000001</c:v>
                </c:pt>
                <c:pt idx="59">
                  <c:v>0</c:v>
                </c:pt>
                <c:pt idx="60">
                  <c:v>0</c:v>
                </c:pt>
                <c:pt idx="61">
                  <c:v>1.6225000000000001</c:v>
                </c:pt>
                <c:pt idx="62">
                  <c:v>1.6439999999999999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0-F1F9-4445-B274-D899706EFC68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pattFill prst="pct50">
                <a:fgClr>
                  <a:srgbClr val="C0895B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F1F9-4445-B274-D899706EFC68}"/>
              </c:ext>
            </c:extLst>
          </c:dPt>
          <c:dPt>
            <c:idx val="18"/>
            <c:invertIfNegative val="0"/>
            <c:bubble3D val="0"/>
            <c:spPr>
              <a:pattFill prst="pct50">
                <a:fgClr>
                  <a:srgbClr val="984807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F1F9-4445-B274-D899706EFC68}"/>
              </c:ext>
            </c:extLst>
          </c:dPt>
          <c:cat>
            <c:multiLvlStrRef>
              <c:f>'Chart 27'!$A$55:$B$118</c:f>
              <c:multiLvlStrCache>
                <c:ptCount val="64"/>
                <c:lvl>
                  <c:pt idx="1">
                    <c:v>AT&amp;T - DSL</c:v>
                  </c:pt>
                  <c:pt idx="5">
                    <c:v>AT&amp;T - IPBB</c:v>
                  </c:pt>
                  <c:pt idx="9">
                    <c:v>CenturyLink</c:v>
                  </c:pt>
                  <c:pt idx="13">
                    <c:v>Frontier DSL</c:v>
                  </c:pt>
                  <c:pt idx="17">
                    <c:v>Verizon DSL</c:v>
                  </c:pt>
                  <c:pt idx="21">
                    <c:v>Windstream</c:v>
                  </c:pt>
                  <c:pt idx="25">
                    <c:v>Optimum</c:v>
                  </c:pt>
                  <c:pt idx="29">
                    <c:v>Charter</c:v>
                  </c:pt>
                  <c:pt idx="33">
                    <c:v>Comcast</c:v>
                  </c:pt>
                  <c:pt idx="37">
                    <c:v>Cox</c:v>
                  </c:pt>
                  <c:pt idx="41">
                    <c:v>Mediacom</c:v>
                  </c:pt>
                  <c:pt idx="45">
                    <c:v>TWC</c:v>
                  </c:pt>
                  <c:pt idx="49">
                    <c:v>Frontier Fiber</c:v>
                  </c:pt>
                  <c:pt idx="53">
                    <c:v>Verizon Fiber</c:v>
                  </c:pt>
                  <c:pt idx="57">
                    <c:v>Hughes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ViaSat/Exede</c:v>
                  </c:pt>
                  <c:pt idx="62">
                    <c:v> </c:v>
                  </c:pt>
                  <c:pt idx="63">
                    <c:v> </c:v>
                  </c:pt>
                </c:lvl>
                <c:lvl>
                  <c:pt idx="0">
                    <c:v>DSL</c:v>
                  </c:pt>
                  <c:pt idx="24">
                    <c:v>Cable</c:v>
                  </c:pt>
                  <c:pt idx="48">
                    <c:v>Fiber</c:v>
                  </c:pt>
                  <c:pt idx="56">
                    <c:v>Satellite</c:v>
                  </c:pt>
                </c:lvl>
              </c:multiLvlStrCache>
            </c:multiLvlStrRef>
          </c:cat>
          <c:val>
            <c:numRef>
              <c:f>'Chart 27'!$E$55:$E$118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0.57299999999999995</c:v>
                </c:pt>
                <c:pt idx="18">
                  <c:v>0.82499999999999996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1F9-4445-B274-D899706E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0358224"/>
        <c:axId val="610358616"/>
      </c:barChart>
      <c:catAx>
        <c:axId val="6103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58616"/>
        <c:crosses val="autoZero"/>
        <c:auto val="1"/>
        <c:lblAlgn val="ctr"/>
        <c:lblOffset val="100"/>
        <c:noMultiLvlLbl val="0"/>
      </c:catAx>
      <c:valAx>
        <c:axId val="61035861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58224"/>
        <c:crosses val="autoZero"/>
        <c:crossBetween val="between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27776"/>
        <c:axId val="405228168"/>
      </c:barChart>
      <c:catAx>
        <c:axId val="4052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8168"/>
        <c:crosses val="autoZero"/>
        <c:auto val="1"/>
        <c:lblAlgn val="ctr"/>
        <c:lblOffset val="100"/>
        <c:noMultiLvlLbl val="0"/>
      </c:catAx>
      <c:valAx>
        <c:axId val="405228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28952"/>
        <c:axId val="405229344"/>
      </c:barChart>
      <c:catAx>
        <c:axId val="4052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9344"/>
        <c:crosses val="autoZero"/>
        <c:auto val="1"/>
        <c:lblAlgn val="ctr"/>
        <c:lblOffset val="100"/>
        <c:noMultiLvlLbl val="0"/>
      </c:catAx>
      <c:valAx>
        <c:axId val="405229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71528"/>
        <c:axId val="385971920"/>
      </c:scatterChart>
      <c:valAx>
        <c:axId val="38597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5971920"/>
        <c:crosses val="autoZero"/>
        <c:crossBetween val="midCat"/>
      </c:valAx>
      <c:valAx>
        <c:axId val="3859719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85971528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99960"/>
        <c:axId val="688700352"/>
      </c:scatterChart>
      <c:valAx>
        <c:axId val="688699960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8700352"/>
        <c:crosses val="autoZero"/>
        <c:crossBetween val="midCat"/>
        <c:majorUnit val="20"/>
      </c:valAx>
      <c:valAx>
        <c:axId val="6887003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688699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91920"/>
        <c:axId val="174992312"/>
      </c:barChart>
      <c:catAx>
        <c:axId val="1749919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4992312"/>
        <c:crosses val="autoZero"/>
        <c:auto val="1"/>
        <c:lblAlgn val="ctr"/>
        <c:lblOffset val="100"/>
        <c:noMultiLvlLbl val="0"/>
      </c:catAx>
      <c:valAx>
        <c:axId val="174992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4991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93096"/>
        <c:axId val="174993488"/>
      </c:barChart>
      <c:catAx>
        <c:axId val="1749930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4993488"/>
        <c:crosses val="autoZero"/>
        <c:auto val="1"/>
        <c:lblAlgn val="ctr"/>
        <c:lblOffset val="100"/>
        <c:noMultiLvlLbl val="0"/>
      </c:catAx>
      <c:valAx>
        <c:axId val="17499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49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94272"/>
        <c:axId val="174994664"/>
      </c:barChart>
      <c:catAx>
        <c:axId val="1749942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74994664"/>
        <c:crosses val="autoZero"/>
        <c:auto val="1"/>
        <c:lblAlgn val="ctr"/>
        <c:lblOffset val="100"/>
        <c:noMultiLvlLbl val="0"/>
      </c:catAx>
      <c:valAx>
        <c:axId val="174994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17499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838016"/>
        <c:axId val="665838408"/>
      </c:barChart>
      <c:catAx>
        <c:axId val="6658380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65838408"/>
        <c:crosses val="autoZero"/>
        <c:auto val="1"/>
        <c:lblAlgn val="ctr"/>
        <c:lblOffset val="100"/>
        <c:noMultiLvlLbl val="0"/>
      </c:catAx>
      <c:valAx>
        <c:axId val="665838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6583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839192"/>
        <c:axId val="665839584"/>
      </c:barChart>
      <c:catAx>
        <c:axId val="665839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65839584"/>
        <c:crosses val="autoZero"/>
        <c:auto val="1"/>
        <c:lblAlgn val="ctr"/>
        <c:lblOffset val="100"/>
        <c:noMultiLvlLbl val="0"/>
      </c:catAx>
      <c:valAx>
        <c:axId val="66583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6583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840760"/>
        <c:axId val="665841152"/>
      </c:barChart>
      <c:catAx>
        <c:axId val="6658407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65841152"/>
        <c:crosses val="autoZero"/>
        <c:auto val="1"/>
        <c:lblAlgn val="ctr"/>
        <c:lblOffset val="100"/>
        <c:noMultiLvlLbl val="0"/>
      </c:catAx>
      <c:valAx>
        <c:axId val="66584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6584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5</xdr:row>
      <xdr:rowOff>138111</xdr:rowOff>
    </xdr:from>
    <xdr:to>
      <xdr:col>10</xdr:col>
      <xdr:colOff>28576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0.41531</cdr:x>
      <cdr:y>0.07809</cdr:y>
    </cdr:from>
    <cdr:to>
      <cdr:x>0.91556</cdr:x>
      <cdr:y>0.16553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xmlns="" id="{3A75B8F4-D92C-444E-8476-67C07E57690C}"/>
            </a:ext>
          </a:extLst>
        </cdr:cNvPr>
        <cdr:cNvGrpSpPr/>
      </cdr:nvGrpSpPr>
      <cdr:grpSpPr>
        <a:xfrm xmlns:a="http://schemas.openxmlformats.org/drawingml/2006/main">
          <a:off x="3888579" y="384177"/>
          <a:ext cx="4683879" cy="430175"/>
          <a:chOff x="3888579" y="488965"/>
          <a:chExt cx="4683879" cy="430176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:a16="http://schemas.microsoft.com/office/drawing/2014/main" xmlns="" id="{72663B6A-F02F-473D-9DC5-0370724BAC11}"/>
              </a:ext>
            </a:extLst>
          </cdr:cNvPr>
          <cdr:cNvSpPr/>
        </cdr:nvSpPr>
        <cdr:spPr>
          <a:xfrm xmlns:a="http://schemas.openxmlformats.org/drawingml/2006/main">
            <a:off x="3888579" y="603692"/>
            <a:ext cx="122282" cy="14468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C0895B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:a16="http://schemas.microsoft.com/office/drawing/2014/main" xmlns="" id="{B10A7F4E-E164-4A3F-9861-7234FD9FD16B}"/>
              </a:ext>
            </a:extLst>
          </cdr:cNvPr>
          <cdr:cNvSpPr/>
        </cdr:nvSpPr>
        <cdr:spPr>
          <a:xfrm xmlns:a="http://schemas.openxmlformats.org/drawingml/2006/main">
            <a:off x="6331406" y="603151"/>
            <a:ext cx="122281" cy="14468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84807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xmlns="" id="{3A1A1094-631D-4296-B08E-71722EFF071A}"/>
              </a:ext>
            </a:extLst>
          </cdr:cNvPr>
          <cdr:cNvSpPr txBox="1"/>
        </cdr:nvSpPr>
        <cdr:spPr>
          <a:xfrm xmlns:a="http://schemas.openxmlformats.org/drawingml/2006/main">
            <a:off x="4028183" y="495705"/>
            <a:ext cx="2363053" cy="42343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70/70 Upload Speed/ Advertised Upload Speed (%)</a:t>
            </a:r>
            <a:endParaRPr lang="en-US" sz="1100"/>
          </a:p>
        </cdr:txBody>
      </cdr: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xmlns="" id="{AC3AD4C3-7BE3-4C34-84E8-3481ED772DDA}"/>
              </a:ext>
            </a:extLst>
          </cdr:cNvPr>
          <cdr:cNvSpPr txBox="1"/>
        </cdr:nvSpPr>
        <cdr:spPr>
          <a:xfrm xmlns:a="http://schemas.openxmlformats.org/drawingml/2006/main">
            <a:off x="6407621" y="488965"/>
            <a:ext cx="2164837" cy="4206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Actual Upload Speed/ Advertised Upload Speed (%)</a:t>
            </a:r>
            <a:endParaRPr lang="en-US" sz="1100"/>
          </a:p>
        </cdr:txBody>
      </cdr:sp>
    </cdr:grpSp>
  </cdr:relSizeAnchor>
  <cdr:relSizeAnchor xmlns:cdr="http://schemas.openxmlformats.org/drawingml/2006/chartDrawing">
    <cdr:from>
      <cdr:x>0.05436</cdr:x>
      <cdr:y>0.46757</cdr:y>
    </cdr:from>
    <cdr:to>
      <cdr:x>0.99099</cdr:x>
      <cdr:y>0.46757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xmlns="" id="{6AC17E9E-6BB0-417F-A33B-043803108DED}"/>
            </a:ext>
          </a:extLst>
        </cdr:cNvPr>
        <cdr:cNvCxnSpPr/>
      </cdr:nvCxnSpPr>
      <cdr:spPr>
        <a:xfrm xmlns:a="http://schemas.openxmlformats.org/drawingml/2006/main">
          <a:off x="508985" y="2300290"/>
          <a:ext cx="876973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0.97322</cdr:x>
      <cdr:y>0.75218</cdr:y>
    </cdr:from>
    <cdr:to>
      <cdr:x>0.97322</cdr:x>
      <cdr:y>0.99226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xmlns="" id="{DECD4A94-563E-4AE1-9F98-135067FEE0D6}"/>
            </a:ext>
          </a:extLst>
        </cdr:cNvPr>
        <cdr:cNvCxnSpPr/>
      </cdr:nvCxnSpPr>
      <cdr:spPr>
        <a:xfrm xmlns:a="http://schemas.openxmlformats.org/drawingml/2006/main">
          <a:off x="9112358" y="3700464"/>
          <a:ext cx="0" cy="11811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309-25" growShrinkType="overwriteClear" preserveFormatting="0" adjustColumnWidth="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209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172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206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173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174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175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207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176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177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178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179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180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181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182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183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184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192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185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193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208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167</v>
      </c>
      <c r="B45" s="15"/>
      <c r="C45" s="15"/>
      <c r="D45" s="15"/>
    </row>
    <row r="46" spans="1:8" x14ac:dyDescent="0.25">
      <c r="A46" s="15"/>
      <c r="B46" s="15"/>
      <c r="C46" s="15" t="s">
        <v>168</v>
      </c>
      <c r="D46" s="15" t="s">
        <v>169</v>
      </c>
    </row>
    <row r="47" spans="1:8" x14ac:dyDescent="0.25">
      <c r="A47" s="15" t="s">
        <v>170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194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187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204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171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topLeftCell="A4" workbookViewId="0">
      <selection activeCell="E36" sqref="E36"/>
    </sheetView>
  </sheetViews>
  <sheetFormatPr defaultRowHeight="15" x14ac:dyDescent="0.25"/>
  <cols>
    <col min="1" max="8" width="16.5703125" customWidth="1"/>
  </cols>
  <sheetData>
    <row r="1" spans="1:1" x14ac:dyDescent="0.25">
      <c r="A1" t="s">
        <v>205</v>
      </c>
    </row>
    <row r="32" spans="4:4" x14ac:dyDescent="0.25">
      <c r="D32" s="19"/>
    </row>
    <row r="33" spans="1:11" x14ac:dyDescent="0.25">
      <c r="A33" s="15" t="s">
        <v>203</v>
      </c>
      <c r="B33" s="15"/>
      <c r="C33" s="15"/>
      <c r="D33" s="15"/>
      <c r="E33" s="15"/>
      <c r="F33" s="15"/>
    </row>
    <row r="34" spans="1:11" x14ac:dyDescent="0.25">
      <c r="A34" s="15"/>
      <c r="B34" s="15"/>
      <c r="C34" s="15" t="s">
        <v>216</v>
      </c>
      <c r="D34" s="15" t="s">
        <v>217</v>
      </c>
      <c r="E34" s="15" t="s">
        <v>214</v>
      </c>
      <c r="F34" s="15" t="s">
        <v>215</v>
      </c>
    </row>
    <row r="35" spans="1:11" x14ac:dyDescent="0.25">
      <c r="A35" s="15" t="s">
        <v>188</v>
      </c>
      <c r="B35" s="15" t="s">
        <v>195</v>
      </c>
      <c r="C35" s="15">
        <v>0.72899999999999998</v>
      </c>
      <c r="D35" s="15">
        <v>0</v>
      </c>
      <c r="E35" s="15">
        <v>1.0097</v>
      </c>
      <c r="F35" s="15">
        <v>0</v>
      </c>
      <c r="J35" t="s">
        <v>15</v>
      </c>
      <c r="K35" t="str">
        <f>B35</f>
        <v>AT&amp;T - DSL</v>
      </c>
    </row>
    <row r="36" spans="1:11" x14ac:dyDescent="0.25">
      <c r="A36" s="15"/>
      <c r="B36" s="15" t="s">
        <v>210</v>
      </c>
      <c r="C36" s="15">
        <v>0.89429999999999998</v>
      </c>
      <c r="D36" s="15">
        <v>0</v>
      </c>
      <c r="E36" s="15">
        <v>1.2098</v>
      </c>
      <c r="F36" s="15">
        <v>0</v>
      </c>
      <c r="K36" t="str">
        <f t="shared" ref="K36:K50" si="0">B36</f>
        <v>AT&amp;T - IPBB</v>
      </c>
    </row>
    <row r="37" spans="1:11" x14ac:dyDescent="0.25">
      <c r="A37" s="15"/>
      <c r="B37" s="15" t="s">
        <v>2</v>
      </c>
      <c r="C37" s="15">
        <v>0.75860000000000005</v>
      </c>
      <c r="D37" s="15">
        <v>0</v>
      </c>
      <c r="E37" s="15">
        <v>0.86080000000000001</v>
      </c>
      <c r="F37" s="15">
        <v>0</v>
      </c>
      <c r="K37" t="str">
        <f t="shared" si="0"/>
        <v>CenturyLink</v>
      </c>
    </row>
    <row r="38" spans="1:11" x14ac:dyDescent="0.25">
      <c r="A38" s="15"/>
      <c r="B38" s="15" t="s">
        <v>189</v>
      </c>
      <c r="C38" s="15">
        <v>0.81</v>
      </c>
      <c r="D38" s="15">
        <v>0</v>
      </c>
      <c r="E38" s="15">
        <v>0.91310000000000002</v>
      </c>
      <c r="F38" s="15">
        <v>0</v>
      </c>
      <c r="K38" t="str">
        <f t="shared" si="0"/>
        <v>Frontier DSL</v>
      </c>
    </row>
    <row r="39" spans="1:11" x14ac:dyDescent="0.25">
      <c r="A39" s="15"/>
      <c r="B39" s="15" t="s">
        <v>202</v>
      </c>
      <c r="C39" s="15">
        <v>0.57299999999999995</v>
      </c>
      <c r="D39" s="15">
        <v>1.1459999999999999</v>
      </c>
      <c r="E39" s="15">
        <v>0.82499999999999996</v>
      </c>
      <c r="F39" s="15">
        <v>1.65</v>
      </c>
      <c r="K39" t="str">
        <f t="shared" si="0"/>
        <v>Verizon DSL</v>
      </c>
    </row>
    <row r="40" spans="1:11" x14ac:dyDescent="0.25">
      <c r="A40" s="15"/>
      <c r="B40" s="15" t="s">
        <v>11</v>
      </c>
      <c r="C40" s="15">
        <v>0.73799999999999999</v>
      </c>
      <c r="D40" s="15">
        <v>0</v>
      </c>
      <c r="E40" s="15">
        <v>0.8044</v>
      </c>
      <c r="F40" s="15">
        <v>0</v>
      </c>
      <c r="K40" t="str">
        <f t="shared" si="0"/>
        <v>Windstream</v>
      </c>
    </row>
    <row r="41" spans="1:11" x14ac:dyDescent="0.25">
      <c r="A41" s="15"/>
      <c r="B41" s="15" t="s">
        <v>218</v>
      </c>
      <c r="C41" s="15">
        <v>1.0049999999999999</v>
      </c>
      <c r="D41" s="15">
        <v>0</v>
      </c>
      <c r="E41" s="15">
        <v>1.0429999999999999</v>
      </c>
      <c r="F41" s="15">
        <v>0</v>
      </c>
      <c r="J41" t="s">
        <v>14</v>
      </c>
      <c r="K41" t="str">
        <f t="shared" si="0"/>
        <v>Optimum</v>
      </c>
    </row>
    <row r="42" spans="1:11" x14ac:dyDescent="0.25">
      <c r="A42" s="15"/>
      <c r="B42" s="15" t="s">
        <v>3</v>
      </c>
      <c r="C42" s="15">
        <v>1.0388999999999999</v>
      </c>
      <c r="D42" s="15">
        <v>0</v>
      </c>
      <c r="E42" s="15">
        <v>1.0545</v>
      </c>
      <c r="F42" s="15">
        <v>0</v>
      </c>
      <c r="K42" t="str">
        <f t="shared" si="0"/>
        <v>Charter</v>
      </c>
    </row>
    <row r="43" spans="1:11" x14ac:dyDescent="0.25">
      <c r="A43" s="15"/>
      <c r="B43" s="15" t="s">
        <v>4</v>
      </c>
      <c r="C43" s="15">
        <v>1.1708000000000001</v>
      </c>
      <c r="D43" s="15">
        <v>0</v>
      </c>
      <c r="E43" s="15">
        <v>1.1828000000000001</v>
      </c>
      <c r="F43" s="15">
        <v>0</v>
      </c>
      <c r="K43" t="str">
        <f t="shared" si="0"/>
        <v>Comcast</v>
      </c>
    </row>
    <row r="44" spans="1:11" x14ac:dyDescent="0.25">
      <c r="A44" s="15"/>
      <c r="B44" s="15" t="s">
        <v>5</v>
      </c>
      <c r="C44" s="15">
        <v>1.0296000000000001</v>
      </c>
      <c r="D44" s="15">
        <v>0</v>
      </c>
      <c r="E44" s="15">
        <v>1.0417000000000001</v>
      </c>
      <c r="F44" s="15">
        <v>0</v>
      </c>
      <c r="K44" t="str">
        <f t="shared" si="0"/>
        <v>Cox</v>
      </c>
    </row>
    <row r="45" spans="1:11" x14ac:dyDescent="0.25">
      <c r="A45" s="15"/>
      <c r="B45" s="15" t="s">
        <v>8</v>
      </c>
      <c r="C45" s="15">
        <v>1.1322000000000001</v>
      </c>
      <c r="D45" s="15">
        <v>0</v>
      </c>
      <c r="E45" s="15">
        <v>1.8137000000000001</v>
      </c>
      <c r="F45" s="15">
        <v>0</v>
      </c>
      <c r="K45" t="str">
        <f t="shared" si="0"/>
        <v>Mediacom</v>
      </c>
    </row>
    <row r="46" spans="1:11" x14ac:dyDescent="0.25">
      <c r="A46" s="15"/>
      <c r="B46" s="15" t="s">
        <v>166</v>
      </c>
      <c r="C46" s="15">
        <v>1.119</v>
      </c>
      <c r="D46" s="15">
        <v>0</v>
      </c>
      <c r="E46" s="15">
        <v>1.1581999999999999</v>
      </c>
      <c r="F46" s="15">
        <v>0</v>
      </c>
      <c r="K46" t="str">
        <f t="shared" si="0"/>
        <v>TWC</v>
      </c>
    </row>
    <row r="47" spans="1:11" x14ac:dyDescent="0.25">
      <c r="A47" s="15"/>
      <c r="B47" s="15" t="s">
        <v>190</v>
      </c>
      <c r="C47" s="15">
        <v>1.0581</v>
      </c>
      <c r="D47" s="15">
        <v>0</v>
      </c>
      <c r="E47" s="15">
        <v>1.2330000000000001</v>
      </c>
      <c r="F47" s="15">
        <v>0</v>
      </c>
      <c r="J47" t="s">
        <v>16</v>
      </c>
      <c r="K47" t="str">
        <f t="shared" si="0"/>
        <v>Frontier Fiber</v>
      </c>
    </row>
    <row r="48" spans="1:11" x14ac:dyDescent="0.25">
      <c r="A48" s="15"/>
      <c r="B48" s="15" t="s">
        <v>12</v>
      </c>
      <c r="C48" s="15">
        <v>1.07</v>
      </c>
      <c r="D48" s="15">
        <v>0</v>
      </c>
      <c r="E48" s="15">
        <v>1.1385000000000001</v>
      </c>
      <c r="F48" s="15">
        <v>0</v>
      </c>
      <c r="K48" t="str">
        <f t="shared" si="0"/>
        <v>Verizon Fiber</v>
      </c>
    </row>
    <row r="49" spans="1:11" x14ac:dyDescent="0.25">
      <c r="A49" s="15"/>
      <c r="B49" s="15" t="s">
        <v>191</v>
      </c>
      <c r="C49" s="15">
        <v>1.3478000000000001</v>
      </c>
      <c r="D49" s="15">
        <v>0</v>
      </c>
      <c r="E49" s="15">
        <v>1.9370000000000001</v>
      </c>
      <c r="F49" s="15">
        <v>0</v>
      </c>
      <c r="J49" t="s">
        <v>196</v>
      </c>
      <c r="K49" t="str">
        <f t="shared" si="0"/>
        <v>Hughes</v>
      </c>
    </row>
    <row r="50" spans="1:11" x14ac:dyDescent="0.25">
      <c r="A50" s="15"/>
      <c r="B50" s="15" t="s">
        <v>186</v>
      </c>
      <c r="C50" s="15">
        <v>1.6225000000000001</v>
      </c>
      <c r="D50" s="15">
        <v>0</v>
      </c>
      <c r="E50" s="15">
        <v>1.6439999999999999</v>
      </c>
      <c r="F50" s="15">
        <v>0</v>
      </c>
      <c r="K50" t="str">
        <f t="shared" si="0"/>
        <v>ViaSat/Exede</v>
      </c>
    </row>
    <row r="51" spans="1:11" x14ac:dyDescent="0.25">
      <c r="A51" s="15"/>
      <c r="B51" s="15"/>
      <c r="C51" s="15"/>
      <c r="D51" s="15"/>
      <c r="E51" s="15"/>
      <c r="F51" s="15"/>
    </row>
    <row r="52" spans="1:11" x14ac:dyDescent="0.25">
      <c r="A52" s="15"/>
      <c r="B52" s="15"/>
      <c r="C52" s="15"/>
      <c r="D52" s="15"/>
      <c r="E52" s="15"/>
      <c r="F52" s="15"/>
    </row>
    <row r="54" spans="1:11" x14ac:dyDescent="0.25">
      <c r="C54" t="s">
        <v>211</v>
      </c>
      <c r="D54" t="s">
        <v>212</v>
      </c>
      <c r="E54" t="s">
        <v>213</v>
      </c>
    </row>
    <row r="55" spans="1:11" x14ac:dyDescent="0.25">
      <c r="A55" t="s">
        <v>15</v>
      </c>
      <c r="C55">
        <v>0</v>
      </c>
      <c r="E55">
        <v>0</v>
      </c>
    </row>
    <row r="56" spans="1:11" x14ac:dyDescent="0.25">
      <c r="B56" t="str">
        <f t="shared" ref="B56" si="1">B35</f>
        <v>AT&amp;T - DSL</v>
      </c>
      <c r="C56">
        <f>C35</f>
        <v>0.72899999999999998</v>
      </c>
      <c r="D56">
        <f>D35</f>
        <v>0</v>
      </c>
      <c r="E56">
        <f>IF(D56=0,0,D56-C56)</f>
        <v>0</v>
      </c>
    </row>
    <row r="57" spans="1:11" x14ac:dyDescent="0.25">
      <c r="C57">
        <f>E35</f>
        <v>1.0097</v>
      </c>
      <c r="D57">
        <f>F35</f>
        <v>0</v>
      </c>
      <c r="E57">
        <f t="shared" ref="E57" si="2">IF(D57=0,0,D57-C57)</f>
        <v>0</v>
      </c>
    </row>
    <row r="58" spans="1:11" x14ac:dyDescent="0.25">
      <c r="C58">
        <v>0</v>
      </c>
      <c r="E58">
        <v>0</v>
      </c>
    </row>
    <row r="59" spans="1:11" x14ac:dyDescent="0.25">
      <c r="C59">
        <v>0</v>
      </c>
      <c r="E59">
        <v>0</v>
      </c>
    </row>
    <row r="60" spans="1:11" x14ac:dyDescent="0.25">
      <c r="B60" t="str">
        <f>B36</f>
        <v>AT&amp;T - IPBB</v>
      </c>
      <c r="C60">
        <f>C36</f>
        <v>0.89429999999999998</v>
      </c>
      <c r="D60">
        <f>D36</f>
        <v>0</v>
      </c>
      <c r="E60">
        <f t="shared" ref="E60:E61" si="3">IF(D60=0,0,D60-C60)</f>
        <v>0</v>
      </c>
    </row>
    <row r="61" spans="1:11" x14ac:dyDescent="0.25">
      <c r="C61">
        <f>E36</f>
        <v>1.2098</v>
      </c>
      <c r="D61">
        <f>F36</f>
        <v>0</v>
      </c>
      <c r="E61">
        <f t="shared" si="3"/>
        <v>0</v>
      </c>
    </row>
    <row r="62" spans="1:11" x14ac:dyDescent="0.25">
      <c r="C62">
        <v>0</v>
      </c>
      <c r="E62">
        <v>0</v>
      </c>
    </row>
    <row r="63" spans="1:11" x14ac:dyDescent="0.25">
      <c r="C63">
        <v>0</v>
      </c>
      <c r="E63">
        <v>0</v>
      </c>
    </row>
    <row r="64" spans="1:11" x14ac:dyDescent="0.25">
      <c r="B64" t="str">
        <f>B37</f>
        <v>CenturyLink</v>
      </c>
      <c r="C64">
        <f>C37</f>
        <v>0.75860000000000005</v>
      </c>
      <c r="D64">
        <f>D37</f>
        <v>0</v>
      </c>
      <c r="E64">
        <f t="shared" ref="E64:E65" si="4">IF(D64=0,0,D64-C64)</f>
        <v>0</v>
      </c>
    </row>
    <row r="65" spans="1:5" x14ac:dyDescent="0.25">
      <c r="C65">
        <f>E37</f>
        <v>0.86080000000000001</v>
      </c>
      <c r="D65">
        <f>F37</f>
        <v>0</v>
      </c>
      <c r="E65">
        <f t="shared" si="4"/>
        <v>0</v>
      </c>
    </row>
    <row r="66" spans="1:5" x14ac:dyDescent="0.25">
      <c r="C66">
        <v>0</v>
      </c>
      <c r="E66">
        <v>0</v>
      </c>
    </row>
    <row r="67" spans="1:5" x14ac:dyDescent="0.25">
      <c r="C67">
        <v>0</v>
      </c>
      <c r="E67">
        <v>0</v>
      </c>
    </row>
    <row r="68" spans="1:5" x14ac:dyDescent="0.25">
      <c r="B68" t="str">
        <f>B38</f>
        <v>Frontier DSL</v>
      </c>
      <c r="C68">
        <f>C38</f>
        <v>0.81</v>
      </c>
      <c r="D68">
        <f>D38</f>
        <v>0</v>
      </c>
      <c r="E68">
        <f t="shared" ref="E68:E69" si="5">IF(D68=0,0,D68-C68)</f>
        <v>0</v>
      </c>
    </row>
    <row r="69" spans="1:5" x14ac:dyDescent="0.25">
      <c r="C69">
        <f>E38</f>
        <v>0.91310000000000002</v>
      </c>
      <c r="D69">
        <f>F38</f>
        <v>0</v>
      </c>
      <c r="E69">
        <f t="shared" si="5"/>
        <v>0</v>
      </c>
    </row>
    <row r="70" spans="1:5" x14ac:dyDescent="0.25">
      <c r="C70">
        <v>0</v>
      </c>
      <c r="E70">
        <v>0</v>
      </c>
    </row>
    <row r="71" spans="1:5" x14ac:dyDescent="0.25">
      <c r="C71">
        <v>0</v>
      </c>
      <c r="E71">
        <v>0</v>
      </c>
    </row>
    <row r="72" spans="1:5" x14ac:dyDescent="0.25">
      <c r="B72" t="str">
        <f>B39</f>
        <v>Verizon DSL</v>
      </c>
      <c r="C72">
        <f>C39</f>
        <v>0.57299999999999995</v>
      </c>
      <c r="D72">
        <f>D39</f>
        <v>1.1459999999999999</v>
      </c>
      <c r="E72">
        <f t="shared" ref="E72:E73" si="6">IF(D72=0,0,D72-C72)</f>
        <v>0.57299999999999995</v>
      </c>
    </row>
    <row r="73" spans="1:5" x14ac:dyDescent="0.25">
      <c r="C73">
        <f>E39</f>
        <v>0.82499999999999996</v>
      </c>
      <c r="D73">
        <f>F39</f>
        <v>1.65</v>
      </c>
      <c r="E73">
        <f t="shared" si="6"/>
        <v>0.82499999999999996</v>
      </c>
    </row>
    <row r="74" spans="1:5" x14ac:dyDescent="0.25">
      <c r="C74">
        <v>0</v>
      </c>
      <c r="E74">
        <v>0</v>
      </c>
    </row>
    <row r="75" spans="1:5" x14ac:dyDescent="0.25">
      <c r="C75">
        <v>0</v>
      </c>
      <c r="E75">
        <v>0</v>
      </c>
    </row>
    <row r="76" spans="1:5" x14ac:dyDescent="0.25">
      <c r="B76" t="str">
        <f>B40</f>
        <v>Windstream</v>
      </c>
      <c r="C76">
        <f>C40</f>
        <v>0.73799999999999999</v>
      </c>
      <c r="D76">
        <f>D40</f>
        <v>0</v>
      </c>
      <c r="E76">
        <f t="shared" ref="E76:E77" si="7">IF(D76=0,0,D76-C76)</f>
        <v>0</v>
      </c>
    </row>
    <row r="77" spans="1:5" x14ac:dyDescent="0.25">
      <c r="C77">
        <f>E40</f>
        <v>0.8044</v>
      </c>
      <c r="D77">
        <f>F40</f>
        <v>0</v>
      </c>
      <c r="E77">
        <f t="shared" si="7"/>
        <v>0</v>
      </c>
    </row>
    <row r="78" spans="1:5" x14ac:dyDescent="0.25">
      <c r="C78">
        <v>0</v>
      </c>
      <c r="E78">
        <v>0</v>
      </c>
    </row>
    <row r="79" spans="1:5" x14ac:dyDescent="0.25">
      <c r="A79" t="s">
        <v>14</v>
      </c>
      <c r="C79">
        <v>0</v>
      </c>
      <c r="E79">
        <v>0</v>
      </c>
    </row>
    <row r="80" spans="1:5" x14ac:dyDescent="0.25">
      <c r="B80" t="str">
        <f>B41</f>
        <v>Optimum</v>
      </c>
      <c r="C80">
        <f>C41</f>
        <v>1.0049999999999999</v>
      </c>
      <c r="D80">
        <f>D41</f>
        <v>0</v>
      </c>
      <c r="E80">
        <f t="shared" ref="E80:E81" si="8">IF(D80=0,0,D80-C80)</f>
        <v>0</v>
      </c>
    </row>
    <row r="81" spans="2:5" x14ac:dyDescent="0.25">
      <c r="C81">
        <f>E41</f>
        <v>1.0429999999999999</v>
      </c>
      <c r="D81">
        <f>F41</f>
        <v>0</v>
      </c>
      <c r="E81">
        <f t="shared" si="8"/>
        <v>0</v>
      </c>
    </row>
    <row r="82" spans="2:5" x14ac:dyDescent="0.25">
      <c r="C82">
        <v>0</v>
      </c>
      <c r="E82">
        <v>0</v>
      </c>
    </row>
    <row r="83" spans="2:5" x14ac:dyDescent="0.25">
      <c r="C83">
        <v>0</v>
      </c>
      <c r="E83">
        <v>0</v>
      </c>
    </row>
    <row r="84" spans="2:5" x14ac:dyDescent="0.25">
      <c r="B84" t="str">
        <f>B42</f>
        <v>Charter</v>
      </c>
      <c r="C84">
        <f>C42</f>
        <v>1.0388999999999999</v>
      </c>
      <c r="D84">
        <f>D42</f>
        <v>0</v>
      </c>
      <c r="E84">
        <f t="shared" ref="E84:E85" si="9">IF(D84=0,0,D84-C84)</f>
        <v>0</v>
      </c>
    </row>
    <row r="85" spans="2:5" x14ac:dyDescent="0.25">
      <c r="C85">
        <f>E42</f>
        <v>1.0545</v>
      </c>
      <c r="D85">
        <f>F42</f>
        <v>0</v>
      </c>
      <c r="E85">
        <f t="shared" si="9"/>
        <v>0</v>
      </c>
    </row>
    <row r="86" spans="2:5" x14ac:dyDescent="0.25">
      <c r="C86">
        <v>0</v>
      </c>
      <c r="E86">
        <v>0</v>
      </c>
    </row>
    <row r="87" spans="2:5" x14ac:dyDescent="0.25">
      <c r="C87">
        <v>0</v>
      </c>
      <c r="E87">
        <v>0</v>
      </c>
    </row>
    <row r="88" spans="2:5" x14ac:dyDescent="0.25">
      <c r="B88" t="str">
        <f>B43</f>
        <v>Comcast</v>
      </c>
      <c r="C88">
        <f>C43</f>
        <v>1.1708000000000001</v>
      </c>
      <c r="D88">
        <f>D43</f>
        <v>0</v>
      </c>
      <c r="E88">
        <f t="shared" ref="E88:E89" si="10">IF(D88=0,0,D88-C88)</f>
        <v>0</v>
      </c>
    </row>
    <row r="89" spans="2:5" x14ac:dyDescent="0.25">
      <c r="C89">
        <f>E43</f>
        <v>1.1828000000000001</v>
      </c>
      <c r="D89">
        <f>F43</f>
        <v>0</v>
      </c>
      <c r="E89">
        <f t="shared" si="10"/>
        <v>0</v>
      </c>
    </row>
    <row r="90" spans="2:5" x14ac:dyDescent="0.25">
      <c r="C90">
        <v>0</v>
      </c>
      <c r="E90">
        <v>0</v>
      </c>
    </row>
    <row r="91" spans="2:5" x14ac:dyDescent="0.25">
      <c r="C91">
        <v>0</v>
      </c>
      <c r="E91">
        <v>0</v>
      </c>
    </row>
    <row r="92" spans="2:5" x14ac:dyDescent="0.25">
      <c r="B92" t="str">
        <f>B44</f>
        <v>Cox</v>
      </c>
      <c r="C92">
        <f>C44</f>
        <v>1.0296000000000001</v>
      </c>
      <c r="D92">
        <f>D44</f>
        <v>0</v>
      </c>
      <c r="E92">
        <f t="shared" ref="E92:E93" si="11">IF(D92=0,0,D92-C92)</f>
        <v>0</v>
      </c>
    </row>
    <row r="93" spans="2:5" x14ac:dyDescent="0.25">
      <c r="C93">
        <f>E44</f>
        <v>1.0417000000000001</v>
      </c>
      <c r="D93">
        <f>F44</f>
        <v>0</v>
      </c>
      <c r="E93">
        <f t="shared" si="11"/>
        <v>0</v>
      </c>
    </row>
    <row r="94" spans="2:5" x14ac:dyDescent="0.25">
      <c r="C94">
        <v>0</v>
      </c>
      <c r="E94">
        <v>0</v>
      </c>
    </row>
    <row r="95" spans="2:5" x14ac:dyDescent="0.25">
      <c r="C95">
        <v>0</v>
      </c>
      <c r="E95">
        <v>0</v>
      </c>
    </row>
    <row r="96" spans="2:5" x14ac:dyDescent="0.25">
      <c r="B96" t="str">
        <f>B45</f>
        <v>Mediacom</v>
      </c>
      <c r="C96">
        <f>C45</f>
        <v>1.1322000000000001</v>
      </c>
      <c r="D96">
        <f>D45</f>
        <v>0</v>
      </c>
      <c r="E96">
        <f t="shared" ref="E96:E97" si="12">IF(D96=0,0,D96-C96)</f>
        <v>0</v>
      </c>
    </row>
    <row r="97" spans="1:5" x14ac:dyDescent="0.25">
      <c r="C97">
        <f>E45</f>
        <v>1.8137000000000001</v>
      </c>
      <c r="D97">
        <f>F45</f>
        <v>0</v>
      </c>
      <c r="E97">
        <f t="shared" si="12"/>
        <v>0</v>
      </c>
    </row>
    <row r="98" spans="1:5" x14ac:dyDescent="0.25">
      <c r="C98">
        <v>0</v>
      </c>
      <c r="E98">
        <v>0</v>
      </c>
    </row>
    <row r="99" spans="1:5" x14ac:dyDescent="0.25">
      <c r="C99">
        <v>0</v>
      </c>
      <c r="E99">
        <v>0</v>
      </c>
    </row>
    <row r="100" spans="1:5" x14ac:dyDescent="0.25">
      <c r="B100" t="str">
        <f>B46</f>
        <v>TWC</v>
      </c>
      <c r="C100">
        <f>C46</f>
        <v>1.119</v>
      </c>
      <c r="D100">
        <f>D46</f>
        <v>0</v>
      </c>
      <c r="E100">
        <f t="shared" ref="E100:E101" si="13">IF(D100=0,0,D100-C100)</f>
        <v>0</v>
      </c>
    </row>
    <row r="101" spans="1:5" x14ac:dyDescent="0.25">
      <c r="C101">
        <f>E46</f>
        <v>1.1581999999999999</v>
      </c>
      <c r="D101">
        <f>F46</f>
        <v>0</v>
      </c>
      <c r="E101">
        <f t="shared" si="13"/>
        <v>0</v>
      </c>
    </row>
    <row r="102" spans="1:5" x14ac:dyDescent="0.25">
      <c r="C102">
        <v>0</v>
      </c>
      <c r="E102">
        <v>0</v>
      </c>
    </row>
    <row r="103" spans="1:5" x14ac:dyDescent="0.25">
      <c r="A103" t="s">
        <v>16</v>
      </c>
      <c r="C103">
        <v>0</v>
      </c>
      <c r="E103">
        <v>0</v>
      </c>
    </row>
    <row r="104" spans="1:5" x14ac:dyDescent="0.25">
      <c r="B104" t="str">
        <f>B47</f>
        <v>Frontier Fiber</v>
      </c>
      <c r="C104">
        <f>C47</f>
        <v>1.0581</v>
      </c>
      <c r="D104">
        <f>D47</f>
        <v>0</v>
      </c>
      <c r="E104">
        <f t="shared" ref="E104:E105" si="14">IF(D104=0,0,D104-C104)</f>
        <v>0</v>
      </c>
    </row>
    <row r="105" spans="1:5" x14ac:dyDescent="0.25">
      <c r="C105">
        <f>E47</f>
        <v>1.2330000000000001</v>
      </c>
      <c r="D105">
        <f>F47</f>
        <v>0</v>
      </c>
      <c r="E105">
        <f t="shared" si="14"/>
        <v>0</v>
      </c>
    </row>
    <row r="106" spans="1:5" x14ac:dyDescent="0.25">
      <c r="C106">
        <v>0</v>
      </c>
      <c r="E106">
        <v>0</v>
      </c>
    </row>
    <row r="107" spans="1:5" x14ac:dyDescent="0.25">
      <c r="C107">
        <v>0</v>
      </c>
      <c r="E107">
        <v>0</v>
      </c>
    </row>
    <row r="108" spans="1:5" x14ac:dyDescent="0.25">
      <c r="B108" t="str">
        <f>B48</f>
        <v>Verizon Fiber</v>
      </c>
      <c r="C108">
        <f>C48</f>
        <v>1.07</v>
      </c>
      <c r="D108">
        <f>D48</f>
        <v>0</v>
      </c>
      <c r="E108">
        <f t="shared" ref="E108:E109" si="15">IF(D108=0,0,D108-C108)</f>
        <v>0</v>
      </c>
    </row>
    <row r="109" spans="1:5" x14ac:dyDescent="0.25">
      <c r="C109">
        <f>E48</f>
        <v>1.1385000000000001</v>
      </c>
      <c r="D109">
        <f>F48</f>
        <v>0</v>
      </c>
      <c r="E109">
        <f t="shared" si="15"/>
        <v>0</v>
      </c>
    </row>
    <row r="110" spans="1:5" x14ac:dyDescent="0.25">
      <c r="C110">
        <v>0</v>
      </c>
      <c r="E110">
        <v>0</v>
      </c>
    </row>
    <row r="111" spans="1:5" x14ac:dyDescent="0.25">
      <c r="A111" t="s">
        <v>196</v>
      </c>
      <c r="C111">
        <v>0</v>
      </c>
      <c r="E111">
        <v>0</v>
      </c>
    </row>
    <row r="112" spans="1:5" x14ac:dyDescent="0.25">
      <c r="B112" t="str">
        <f>B49</f>
        <v>Hughes</v>
      </c>
      <c r="C112">
        <f>C49</f>
        <v>1.3478000000000001</v>
      </c>
      <c r="D112">
        <f>D49</f>
        <v>0</v>
      </c>
      <c r="E112">
        <f t="shared" ref="E112:E113" si="16">IF(D112=0,0,D112-C112)</f>
        <v>0</v>
      </c>
    </row>
    <row r="113" spans="2:6" x14ac:dyDescent="0.25">
      <c r="B113" t="s">
        <v>13</v>
      </c>
      <c r="C113">
        <f>E49</f>
        <v>1.9370000000000001</v>
      </c>
      <c r="D113">
        <f>F49</f>
        <v>0</v>
      </c>
      <c r="E113">
        <f t="shared" si="16"/>
        <v>0</v>
      </c>
    </row>
    <row r="114" spans="2:6" x14ac:dyDescent="0.25">
      <c r="B114" t="s">
        <v>13</v>
      </c>
      <c r="C114">
        <v>0</v>
      </c>
      <c r="E114">
        <v>0</v>
      </c>
    </row>
    <row r="115" spans="2:6" x14ac:dyDescent="0.25">
      <c r="B115" t="s">
        <v>13</v>
      </c>
      <c r="C115">
        <v>0</v>
      </c>
      <c r="E115">
        <v>0</v>
      </c>
    </row>
    <row r="116" spans="2:6" x14ac:dyDescent="0.25">
      <c r="B116" t="str">
        <f>B50</f>
        <v>ViaSat/Exede</v>
      </c>
      <c r="C116">
        <f>C50</f>
        <v>1.6225000000000001</v>
      </c>
      <c r="D116">
        <f>D50</f>
        <v>0</v>
      </c>
      <c r="E116">
        <f t="shared" ref="E116:E117" si="17">IF(D116=0,0,D116-C116)</f>
        <v>0</v>
      </c>
      <c r="F116" s="18"/>
    </row>
    <row r="117" spans="2:6" x14ac:dyDescent="0.25">
      <c r="B117" t="s">
        <v>13</v>
      </c>
      <c r="C117">
        <f>E50</f>
        <v>1.6439999999999999</v>
      </c>
      <c r="D117">
        <f>F50</f>
        <v>0</v>
      </c>
      <c r="E117">
        <f t="shared" si="17"/>
        <v>0</v>
      </c>
    </row>
    <row r="118" spans="2:6" x14ac:dyDescent="0.25">
      <c r="B118" t="s">
        <v>13</v>
      </c>
      <c r="C118">
        <v>0</v>
      </c>
      <c r="D118">
        <v>0</v>
      </c>
      <c r="E118">
        <v>0</v>
      </c>
    </row>
    <row r="119" spans="2:6" x14ac:dyDescent="0.25">
      <c r="B119" t="s">
        <v>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197</v>
      </c>
    </row>
    <row r="3" spans="1:3" x14ac:dyDescent="0.25">
      <c r="A3" t="s">
        <v>13</v>
      </c>
    </row>
    <row r="4" spans="1:3" x14ac:dyDescent="0.25">
      <c r="A4" t="s">
        <v>198</v>
      </c>
    </row>
    <row r="5" spans="1:3" x14ac:dyDescent="0.25">
      <c r="C5" t="s">
        <v>157</v>
      </c>
    </row>
    <row r="6" spans="1:3" x14ac:dyDescent="0.25">
      <c r="B6" t="s">
        <v>199</v>
      </c>
      <c r="C6" t="s">
        <v>200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198</v>
      </c>
    </row>
    <row r="9" spans="1:3" x14ac:dyDescent="0.25">
      <c r="C9" t="s">
        <v>158</v>
      </c>
    </row>
    <row r="10" spans="1:3" x14ac:dyDescent="0.25">
      <c r="B10" t="s">
        <v>199</v>
      </c>
      <c r="C10" t="s">
        <v>200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197</v>
      </c>
    </row>
    <row r="15" spans="1:3" x14ac:dyDescent="0.25">
      <c r="A15" t="s">
        <v>13</v>
      </c>
    </row>
    <row r="16" spans="1:3" x14ac:dyDescent="0.25">
      <c r="A16" t="s">
        <v>201</v>
      </c>
    </row>
    <row r="17" spans="1:3" x14ac:dyDescent="0.25">
      <c r="C17" t="s">
        <v>157</v>
      </c>
    </row>
    <row r="18" spans="1:3" x14ac:dyDescent="0.25">
      <c r="B18" t="s">
        <v>199</v>
      </c>
      <c r="C18" t="s">
        <v>200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201</v>
      </c>
    </row>
    <row r="21" spans="1:3" x14ac:dyDescent="0.25">
      <c r="C21" t="s">
        <v>158</v>
      </c>
    </row>
    <row r="22" spans="1:3" x14ac:dyDescent="0.25">
      <c r="B22" t="s">
        <v>199</v>
      </c>
      <c r="C22" t="s">
        <v>200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18 Data</vt:lpstr>
      <vt:lpstr>Chart 19 Data</vt:lpstr>
      <vt:lpstr>Chart 20</vt:lpstr>
      <vt:lpstr>Chart 7-2</vt:lpstr>
      <vt:lpstr>Chart 8-2</vt:lpstr>
      <vt:lpstr>Chart 27</vt:lpstr>
      <vt:lpstr>Chart 50</vt:lpstr>
      <vt:lpstr>Chart 18</vt:lpstr>
      <vt:lpstr>Chart 19</vt:lpstr>
      <vt:lpstr>'Chart 18 Data'!_201209_18</vt:lpstr>
      <vt:lpstr>'Chart 20'!_201209_19_1</vt:lpstr>
      <vt:lpstr>'Chart 27'!_201309_25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2016-11-09T16:18:34Z</dcterms:modified>
</cp:coreProperties>
</file>