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\"/>
    </mc:Choice>
  </mc:AlternateContent>
  <bookViews>
    <workbookView xWindow="0" yWindow="0" windowWidth="28800" windowHeight="11835"/>
  </bookViews>
  <sheets>
    <sheet name="Chart 10" sheetId="1" r:id="rId1"/>
  </sheets>
  <externalReferences>
    <externalReference r:id="rId2"/>
  </externalReferences>
  <definedNames>
    <definedName name="_201209_10" localSheetId="0">'Chart 10'!$A$33:$E$86</definedName>
    <definedName name="chart10" localSheetId="0">'Chart 10'!$A$1</definedName>
    <definedName name="HD2011DI">'[1] HD2011'!$B$6:$G$22</definedName>
    <definedName name="HD2011DT">'[1] HD2011'!$B$68:$Q$71</definedName>
    <definedName name="HD2011UI">'[1] HD2011'!$B$36:$G$52</definedName>
    <definedName name="HD2011UT">'[1] HD2011'!$B$88:$Q$91</definedName>
    <definedName name="HD2012ADI">[1]HD2012A!$B$6:$G$24</definedName>
    <definedName name="HD2012ADT">[1]HD2012A!$B$68:$Q$70</definedName>
    <definedName name="HD2012AUI">[1]HD2012A!$B$36:$G$54</definedName>
    <definedName name="HD2012AUT">[1]HD2012A!$B$89:$Q$91</definedName>
    <definedName name="HD2012BDI">[1]HD2012B!$B$6:$G$24</definedName>
    <definedName name="HD2012BDT">[1]HD2012B!$B$68:$Q$71</definedName>
    <definedName name="HD2012BUI">[1]HD2012B!$B$36:$G$54</definedName>
    <definedName name="HD2012BUT">[1]HD2012B!$B$88:$Q$91</definedName>
    <definedName name="HD2013DI">[1]HD2013!$B$6:$G$25</definedName>
    <definedName name="HD2013DT">[1]HD2013!$B$68:$Q$71</definedName>
    <definedName name="HD2013UI">[1]HD2013!$B$36:$G$55</definedName>
    <definedName name="HD2013UT">[1]HD2013!$B$88:$Q$91</definedName>
    <definedName name="HD2014DI">[1]HD2014!$B$6:$G$28</definedName>
    <definedName name="HD2014DT">[1]HD2014!$B$68:$Q$71</definedName>
    <definedName name="HD2014UI">[1]HD2014!$B$36:$G$57</definedName>
    <definedName name="HD2014UT">[1]HD2014!$B$88:$Q$91</definedName>
    <definedName name="HD2015DI">[1]HD2015!$B$6:$G$22</definedName>
    <definedName name="HD2015DT">[1]HD2015!$B$68:$W$71</definedName>
    <definedName name="HD2015UI">[1]HD2015!$B$35:$G$50</definedName>
    <definedName name="HD2015UT">[1]HD2015!$B$88:$W$91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nologyLookup">'[1]Chart 21'!$A$18:$K$52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K61" i="1"/>
  <c r="J61" i="1"/>
  <c r="H61" i="1"/>
  <c r="L60" i="1"/>
  <c r="K60" i="1"/>
  <c r="J60" i="1"/>
  <c r="H60" i="1"/>
  <c r="L59" i="1"/>
  <c r="K59" i="1"/>
  <c r="J59" i="1"/>
  <c r="H59" i="1"/>
  <c r="L58" i="1"/>
  <c r="K58" i="1"/>
  <c r="J58" i="1"/>
  <c r="H58" i="1"/>
  <c r="L57" i="1"/>
  <c r="K57" i="1"/>
  <c r="J57" i="1"/>
  <c r="H57" i="1"/>
  <c r="L56" i="1"/>
  <c r="K56" i="1"/>
  <c r="J56" i="1"/>
  <c r="H56" i="1"/>
  <c r="L55" i="1"/>
  <c r="K55" i="1"/>
  <c r="J55" i="1"/>
  <c r="H55" i="1"/>
  <c r="L54" i="1"/>
  <c r="K54" i="1"/>
  <c r="J54" i="1"/>
  <c r="H54" i="1"/>
  <c r="L53" i="1"/>
  <c r="K53" i="1"/>
  <c r="J53" i="1"/>
  <c r="H53" i="1"/>
  <c r="L52" i="1"/>
  <c r="K52" i="1"/>
  <c r="J52" i="1"/>
  <c r="H52" i="1"/>
  <c r="L51" i="1"/>
  <c r="K51" i="1"/>
  <c r="J51" i="1"/>
  <c r="H51" i="1"/>
  <c r="L50" i="1"/>
  <c r="K50" i="1"/>
  <c r="J50" i="1"/>
  <c r="H50" i="1"/>
  <c r="L49" i="1"/>
  <c r="K49" i="1"/>
  <c r="J49" i="1"/>
  <c r="H49" i="1"/>
  <c r="L48" i="1"/>
  <c r="K48" i="1"/>
  <c r="J48" i="1"/>
  <c r="H48" i="1"/>
  <c r="L47" i="1"/>
  <c r="K47" i="1"/>
  <c r="J47" i="1"/>
  <c r="H47" i="1"/>
  <c r="L46" i="1"/>
  <c r="K46" i="1"/>
  <c r="J46" i="1"/>
  <c r="H46" i="1"/>
  <c r="L45" i="1"/>
  <c r="K45" i="1"/>
  <c r="J45" i="1"/>
  <c r="H45" i="1"/>
  <c r="L44" i="1"/>
  <c r="K44" i="1"/>
  <c r="J44" i="1"/>
  <c r="H44" i="1"/>
  <c r="L43" i="1"/>
  <c r="K43" i="1"/>
  <c r="J43" i="1"/>
  <c r="H43" i="1"/>
  <c r="L42" i="1"/>
  <c r="K42" i="1"/>
  <c r="J42" i="1"/>
  <c r="H42" i="1"/>
  <c r="L41" i="1"/>
  <c r="K41" i="1"/>
  <c r="J41" i="1"/>
  <c r="H41" i="1"/>
  <c r="L40" i="1"/>
  <c r="K40" i="1"/>
  <c r="J40" i="1"/>
  <c r="H40" i="1"/>
  <c r="L39" i="1"/>
  <c r="K39" i="1"/>
  <c r="J39" i="1"/>
  <c r="H39" i="1"/>
  <c r="L38" i="1"/>
  <c r="K38" i="1"/>
  <c r="J38" i="1"/>
  <c r="H38" i="1"/>
  <c r="L37" i="1"/>
  <c r="K37" i="1"/>
  <c r="J37" i="1"/>
  <c r="H37" i="1"/>
  <c r="L36" i="1"/>
  <c r="K36" i="1"/>
  <c r="J36" i="1"/>
  <c r="H3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H4" i="1"/>
  <c r="B4" i="1"/>
  <c r="H3" i="1"/>
  <c r="B3" i="1"/>
</calcChain>
</file>

<file path=xl/comments1.xml><?xml version="1.0" encoding="utf-8"?>
<comments xmlns="http://schemas.openxmlformats.org/spreadsheetml/2006/main">
  <authors>
    <author>awilson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awilson:</t>
        </r>
        <r>
          <rPr>
            <sz val="8"/>
            <color indexed="81"/>
            <rFont val="Tahoma"/>
            <family val="2"/>
          </rPr>
          <t xml:space="preserve">
Formula
</t>
        </r>
      </text>
    </comment>
  </commentList>
</comments>
</file>

<file path=xl/connections.xml><?xml version="1.0" encoding="utf-8"?>
<connections xmlns="http://schemas.openxmlformats.org/spreadsheetml/2006/main">
  <connection id="1" name="201209-10" type="6" refreshedVersion="6" background="1" saveData="1">
    <textPr prompt="0" codePage="437" sourceFile="C:\Users\Andy\Box Sync\Default Sync Folder\SamKnowsFCC2015\OMS\201209-10.TAB">
      <textFields>
        <textField/>
      </textFields>
    </textPr>
  </connection>
</connections>
</file>

<file path=xl/sharedStrings.xml><?xml version="1.0" encoding="utf-8"?>
<sst xmlns="http://schemas.openxmlformats.org/spreadsheetml/2006/main" count="106" uniqueCount="11">
  <si>
    <t>Chart 10:  Average Peak Period Latency in Milliseconds, by Technology - 2015 Test Data</t>
  </si>
  <si>
    <t>Latency</t>
  </si>
  <si>
    <t>Cable</t>
  </si>
  <si>
    <t>DSL</t>
  </si>
  <si>
    <t>Fiber</t>
  </si>
  <si>
    <t>[1.1 - 3.00]</t>
  </si>
  <si>
    <t>Chart 10</t>
  </si>
  <si>
    <t>Mean</t>
  </si>
  <si>
    <t xml:space="preserve"> </t>
  </si>
  <si>
    <t>.</t>
  </si>
  <si>
    <t>Unweighted Valid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</si>
</sst>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rgb="FF1D4D66"/>
      <name val="Verdana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/>
    <xf numFmtId="0" fontId="2" fillId="0" borderId="0" xfId="1"/>
    <xf numFmtId="9" fontId="0" fillId="0" borderId="0" xfId="2" applyFont="1"/>
    <xf numFmtId="0" fontId="4" fillId="0" borderId="0" xfId="1" applyFont="1"/>
    <xf numFmtId="164" fontId="0" fillId="0" borderId="0" xfId="2" applyNumberFormat="1" applyFont="1"/>
    <xf numFmtId="0" fontId="0" fillId="0" borderId="0" xfId="1" applyFont="1" applyFill="1"/>
    <xf numFmtId="0" fontId="0" fillId="0" borderId="0" xfId="2" applyNumberFormat="1" applyFont="1" applyFill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01259093546947E-2"/>
          <c:y val="0.13245061665850982"/>
          <c:w val="0.85862165344564989"/>
          <c:h val="0.59823528524093472"/>
        </c:manualLayout>
      </c:layout>
      <c:lineChart>
        <c:grouping val="standard"/>
        <c:varyColors val="0"/>
        <c:ser>
          <c:idx val="0"/>
          <c:order val="0"/>
          <c:tx>
            <c:strRef>
              <c:f>'Chart 10'!$C$2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9"/>
            <c:spPr>
              <a:solidFill>
                <a:srgbClr val="FF7171"/>
              </a:solidFill>
            </c:spPr>
          </c:marker>
          <c:cat>
            <c:strRef>
              <c:f>'Chart 10'!$H$3:$H$25</c:f>
              <c:strCache>
                <c:ptCount val="23"/>
                <c:pt idx="0">
                  <c:v>1 Mbps</c:v>
                </c:pt>
                <c:pt idx="1">
                  <c:v>1.5 Mbps</c:v>
                </c:pt>
                <c:pt idx="2">
                  <c:v>[1.1 - 3.00] Mbps</c:v>
                </c:pt>
                <c:pt idx="3">
                  <c:v>3 Mbps</c:v>
                </c:pt>
                <c:pt idx="4">
                  <c:v>6 Mbps</c:v>
                </c:pt>
                <c:pt idx="5">
                  <c:v>10 Mbps</c:v>
                </c:pt>
                <c:pt idx="6">
                  <c:v>12 Mbps</c:v>
                </c:pt>
                <c:pt idx="7">
                  <c:v>15 Mbps</c:v>
                </c:pt>
                <c:pt idx="8">
                  <c:v>18 Mbps</c:v>
                </c:pt>
                <c:pt idx="9">
                  <c:v>20 Mbps</c:v>
                </c:pt>
                <c:pt idx="10">
                  <c:v>24 Mbps</c:v>
                </c:pt>
                <c:pt idx="11">
                  <c:v>25 Mbps</c:v>
                </c:pt>
                <c:pt idx="12">
                  <c:v>30 Mbps</c:v>
                </c:pt>
                <c:pt idx="13">
                  <c:v>40 Mbps</c:v>
                </c:pt>
                <c:pt idx="14">
                  <c:v>45 Mbps</c:v>
                </c:pt>
                <c:pt idx="15">
                  <c:v>50 Mbps</c:v>
                </c:pt>
                <c:pt idx="16">
                  <c:v>60 Mbps</c:v>
                </c:pt>
                <c:pt idx="17">
                  <c:v>75 Mbps</c:v>
                </c:pt>
                <c:pt idx="18">
                  <c:v>100 Mbps</c:v>
                </c:pt>
                <c:pt idx="19">
                  <c:v>101 Mbps</c:v>
                </c:pt>
                <c:pt idx="20">
                  <c:v>105 Mbps</c:v>
                </c:pt>
                <c:pt idx="21">
                  <c:v>150 Mbps</c:v>
                </c:pt>
                <c:pt idx="22">
                  <c:v>300 Mbps</c:v>
                </c:pt>
              </c:strCache>
            </c:strRef>
          </c:cat>
          <c:val>
            <c:numRef>
              <c:f>'Chart 10'!$C$3:$C$25</c:f>
              <c:numCache>
                <c:formatCode>General</c:formatCode>
                <c:ptCount val="23"/>
                <c:pt idx="7">
                  <c:v>27.303699999999999</c:v>
                </c:pt>
                <c:pt idx="9">
                  <c:v>30.583200000000001</c:v>
                </c:pt>
                <c:pt idx="11">
                  <c:v>19.681899999999999</c:v>
                </c:pt>
                <c:pt idx="12">
                  <c:v>31.242799999999999</c:v>
                </c:pt>
                <c:pt idx="15">
                  <c:v>22.690899999999999</c:v>
                </c:pt>
                <c:pt idx="16">
                  <c:v>26.722200000000001</c:v>
                </c:pt>
                <c:pt idx="17">
                  <c:v>21.161000000000001</c:v>
                </c:pt>
                <c:pt idx="18">
                  <c:v>23.687000000000001</c:v>
                </c:pt>
                <c:pt idx="19">
                  <c:v>12.5565</c:v>
                </c:pt>
                <c:pt idx="20">
                  <c:v>22.573599999999999</c:v>
                </c:pt>
                <c:pt idx="21">
                  <c:v>19.9361</c:v>
                </c:pt>
                <c:pt idx="22">
                  <c:v>27.4299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B0-4C79-83A2-C1811243031A}"/>
            </c:ext>
          </c:extLst>
        </c:ser>
        <c:ser>
          <c:idx val="1"/>
          <c:order val="1"/>
          <c:tx>
            <c:strRef>
              <c:f>'Chart 10'!$D$2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9"/>
            <c:spPr>
              <a:solidFill>
                <a:srgbClr val="0099FF"/>
              </a:solidFill>
            </c:spPr>
          </c:marker>
          <c:cat>
            <c:strRef>
              <c:f>'Chart 10'!$H$3:$H$25</c:f>
              <c:strCache>
                <c:ptCount val="23"/>
                <c:pt idx="0">
                  <c:v>1 Mbps</c:v>
                </c:pt>
                <c:pt idx="1">
                  <c:v>1.5 Mbps</c:v>
                </c:pt>
                <c:pt idx="2">
                  <c:v>[1.1 - 3.00] Mbps</c:v>
                </c:pt>
                <c:pt idx="3">
                  <c:v>3 Mbps</c:v>
                </c:pt>
                <c:pt idx="4">
                  <c:v>6 Mbps</c:v>
                </c:pt>
                <c:pt idx="5">
                  <c:v>10 Mbps</c:v>
                </c:pt>
                <c:pt idx="6">
                  <c:v>12 Mbps</c:v>
                </c:pt>
                <c:pt idx="7">
                  <c:v>15 Mbps</c:v>
                </c:pt>
                <c:pt idx="8">
                  <c:v>18 Mbps</c:v>
                </c:pt>
                <c:pt idx="9">
                  <c:v>20 Mbps</c:v>
                </c:pt>
                <c:pt idx="10">
                  <c:v>24 Mbps</c:v>
                </c:pt>
                <c:pt idx="11">
                  <c:v>25 Mbps</c:v>
                </c:pt>
                <c:pt idx="12">
                  <c:v>30 Mbps</c:v>
                </c:pt>
                <c:pt idx="13">
                  <c:v>40 Mbps</c:v>
                </c:pt>
                <c:pt idx="14">
                  <c:v>45 Mbps</c:v>
                </c:pt>
                <c:pt idx="15">
                  <c:v>50 Mbps</c:v>
                </c:pt>
                <c:pt idx="16">
                  <c:v>60 Mbps</c:v>
                </c:pt>
                <c:pt idx="17">
                  <c:v>75 Mbps</c:v>
                </c:pt>
                <c:pt idx="18">
                  <c:v>100 Mbps</c:v>
                </c:pt>
                <c:pt idx="19">
                  <c:v>101 Mbps</c:v>
                </c:pt>
                <c:pt idx="20">
                  <c:v>105 Mbps</c:v>
                </c:pt>
                <c:pt idx="21">
                  <c:v>150 Mbps</c:v>
                </c:pt>
                <c:pt idx="22">
                  <c:v>300 Mbps</c:v>
                </c:pt>
              </c:strCache>
            </c:strRef>
          </c:cat>
          <c:val>
            <c:numRef>
              <c:f>'Chart 10'!$D$3:$D$25</c:f>
              <c:numCache>
                <c:formatCode>General</c:formatCode>
                <c:ptCount val="23"/>
                <c:pt idx="0">
                  <c:v>75.005399999999995</c:v>
                </c:pt>
                <c:pt idx="1">
                  <c:v>57.510199999999998</c:v>
                </c:pt>
                <c:pt idx="2">
                  <c:v>39.646000000000001</c:v>
                </c:pt>
                <c:pt idx="3">
                  <c:v>43.825099999999999</c:v>
                </c:pt>
                <c:pt idx="4">
                  <c:v>32.265300000000003</c:v>
                </c:pt>
                <c:pt idx="5">
                  <c:v>33.793199999999999</c:v>
                </c:pt>
                <c:pt idx="6">
                  <c:v>34.274700000000003</c:v>
                </c:pt>
                <c:pt idx="8">
                  <c:v>30.748100000000001</c:v>
                </c:pt>
                <c:pt idx="9">
                  <c:v>39.627899999999997</c:v>
                </c:pt>
                <c:pt idx="10">
                  <c:v>27.150300000000001</c:v>
                </c:pt>
                <c:pt idx="13">
                  <c:v>41.101799999999997</c:v>
                </c:pt>
                <c:pt idx="14">
                  <c:v>28.0093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B0-4C79-83A2-C1811243031A}"/>
            </c:ext>
          </c:extLst>
        </c:ser>
        <c:ser>
          <c:idx val="2"/>
          <c:order val="2"/>
          <c:tx>
            <c:strRef>
              <c:f>'Chart 10'!$E$2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9"/>
            <c:spPr>
              <a:solidFill>
                <a:srgbClr val="E46C0A"/>
              </a:solidFill>
            </c:spPr>
          </c:marker>
          <c:cat>
            <c:strRef>
              <c:f>'Chart 10'!$H$3:$H$25</c:f>
              <c:strCache>
                <c:ptCount val="23"/>
                <c:pt idx="0">
                  <c:v>1 Mbps</c:v>
                </c:pt>
                <c:pt idx="1">
                  <c:v>1.5 Mbps</c:v>
                </c:pt>
                <c:pt idx="2">
                  <c:v>[1.1 - 3.00] Mbps</c:v>
                </c:pt>
                <c:pt idx="3">
                  <c:v>3 Mbps</c:v>
                </c:pt>
                <c:pt idx="4">
                  <c:v>6 Mbps</c:v>
                </c:pt>
                <c:pt idx="5">
                  <c:v>10 Mbps</c:v>
                </c:pt>
                <c:pt idx="6">
                  <c:v>12 Mbps</c:v>
                </c:pt>
                <c:pt idx="7">
                  <c:v>15 Mbps</c:v>
                </c:pt>
                <c:pt idx="8">
                  <c:v>18 Mbps</c:v>
                </c:pt>
                <c:pt idx="9">
                  <c:v>20 Mbps</c:v>
                </c:pt>
                <c:pt idx="10">
                  <c:v>24 Mbps</c:v>
                </c:pt>
                <c:pt idx="11">
                  <c:v>25 Mbps</c:v>
                </c:pt>
                <c:pt idx="12">
                  <c:v>30 Mbps</c:v>
                </c:pt>
                <c:pt idx="13">
                  <c:v>40 Mbps</c:v>
                </c:pt>
                <c:pt idx="14">
                  <c:v>45 Mbps</c:v>
                </c:pt>
                <c:pt idx="15">
                  <c:v>50 Mbps</c:v>
                </c:pt>
                <c:pt idx="16">
                  <c:v>60 Mbps</c:v>
                </c:pt>
                <c:pt idx="17">
                  <c:v>75 Mbps</c:v>
                </c:pt>
                <c:pt idx="18">
                  <c:v>100 Mbps</c:v>
                </c:pt>
                <c:pt idx="19">
                  <c:v>101 Mbps</c:v>
                </c:pt>
                <c:pt idx="20">
                  <c:v>105 Mbps</c:v>
                </c:pt>
                <c:pt idx="21">
                  <c:v>150 Mbps</c:v>
                </c:pt>
                <c:pt idx="22">
                  <c:v>300 Mbps</c:v>
                </c:pt>
              </c:strCache>
            </c:strRef>
          </c:cat>
          <c:val>
            <c:numRef>
              <c:f>'Chart 10'!$E$3:$E$25</c:f>
              <c:numCache>
                <c:formatCode>General</c:formatCode>
                <c:ptCount val="23"/>
                <c:pt idx="11">
                  <c:v>11.9483</c:v>
                </c:pt>
                <c:pt idx="15">
                  <c:v>11.6076</c:v>
                </c:pt>
                <c:pt idx="17">
                  <c:v>11.5411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B0-4C79-83A2-C1811243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537656"/>
        <c:axId val="264536872"/>
      </c:lineChart>
      <c:catAx>
        <c:axId val="2645376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Advertised Speed (Mbit/s)</a:t>
                </a:r>
              </a:p>
            </c:rich>
          </c:tx>
          <c:layout>
            <c:manualLayout>
              <c:xMode val="edge"/>
              <c:yMode val="edge"/>
              <c:x val="0.4012576703774115"/>
              <c:y val="0.9316426506289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1200"/>
            </a:pPr>
            <a:endParaRPr lang="en-US"/>
          </a:p>
        </c:txPr>
        <c:crossAx val="264536872"/>
        <c:crosses val="autoZero"/>
        <c:auto val="1"/>
        <c:lblAlgn val="ctr"/>
        <c:lblOffset val="100"/>
        <c:tickMarkSkip val="2"/>
        <c:noMultiLvlLbl val="0"/>
      </c:catAx>
      <c:valAx>
        <c:axId val="264536872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Latency (Milliseconds)</a:t>
                </a:r>
              </a:p>
            </c:rich>
          </c:tx>
          <c:layout>
            <c:manualLayout>
              <c:xMode val="edge"/>
              <c:yMode val="edge"/>
              <c:x val="9.5657525567925741E-3"/>
              <c:y val="0.149781972617661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64537656"/>
        <c:crosses val="autoZero"/>
        <c:crossBetween val="midCat"/>
        <c:majorUnit val="10"/>
      </c:valAx>
      <c:spPr>
        <a:ln cap="sq"/>
      </c:spPr>
    </c:plotArea>
    <c:legend>
      <c:legendPos val="r"/>
      <c:layout>
        <c:manualLayout>
          <c:xMode val="edge"/>
          <c:yMode val="edge"/>
          <c:x val="0.70804677178382269"/>
          <c:y val="3.3112654164627664E-2"/>
          <c:w val="0.22413818262637294"/>
          <c:h val="6.622530832925524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61415947440469E-2"/>
          <c:y val="3.2558539531590526E-2"/>
          <c:w val="0.78021780409897601"/>
          <c:h val="0.80709566407418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10'!$C$2</c:f>
              <c:strCache>
                <c:ptCount val="1"/>
                <c:pt idx="0">
                  <c:v>Cable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10'!$B$3:$B$25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2.0499999999999998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numCache>
            </c:numRef>
          </c:xVal>
          <c:yVal>
            <c:numRef>
              <c:f>'Chart 10'!$C$3:$C$25</c:f>
              <c:numCache>
                <c:formatCode>General</c:formatCode>
                <c:ptCount val="23"/>
                <c:pt idx="7">
                  <c:v>27.303699999999999</c:v>
                </c:pt>
                <c:pt idx="9">
                  <c:v>30.583200000000001</c:v>
                </c:pt>
                <c:pt idx="11">
                  <c:v>19.681899999999999</c:v>
                </c:pt>
                <c:pt idx="12">
                  <c:v>31.242799999999999</c:v>
                </c:pt>
                <c:pt idx="15">
                  <c:v>22.690899999999999</c:v>
                </c:pt>
                <c:pt idx="16">
                  <c:v>26.722200000000001</c:v>
                </c:pt>
                <c:pt idx="17">
                  <c:v>21.161000000000001</c:v>
                </c:pt>
                <c:pt idx="18">
                  <c:v>23.687000000000001</c:v>
                </c:pt>
                <c:pt idx="19">
                  <c:v>12.5565</c:v>
                </c:pt>
                <c:pt idx="20">
                  <c:v>22.573599999999999</c:v>
                </c:pt>
                <c:pt idx="21">
                  <c:v>19.9361</c:v>
                </c:pt>
                <c:pt idx="22">
                  <c:v>27.4299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5-4C64-B801-21557EB59832}"/>
            </c:ext>
          </c:extLst>
        </c:ser>
        <c:ser>
          <c:idx val="1"/>
          <c:order val="1"/>
          <c:tx>
            <c:strRef>
              <c:f>'Chart 10'!$D$2</c:f>
              <c:strCache>
                <c:ptCount val="1"/>
                <c:pt idx="0">
                  <c:v>DSL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'Chart 10'!$B$3:$B$25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2.0499999999999998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numCache>
            </c:numRef>
          </c:xVal>
          <c:yVal>
            <c:numRef>
              <c:f>'Chart 10'!$D$3:$D$25</c:f>
              <c:numCache>
                <c:formatCode>General</c:formatCode>
                <c:ptCount val="23"/>
                <c:pt idx="0">
                  <c:v>75.005399999999995</c:v>
                </c:pt>
                <c:pt idx="1">
                  <c:v>57.510199999999998</c:v>
                </c:pt>
                <c:pt idx="2">
                  <c:v>39.646000000000001</c:v>
                </c:pt>
                <c:pt idx="3">
                  <c:v>43.825099999999999</c:v>
                </c:pt>
                <c:pt idx="4">
                  <c:v>32.265300000000003</c:v>
                </c:pt>
                <c:pt idx="5">
                  <c:v>33.793199999999999</c:v>
                </c:pt>
                <c:pt idx="6">
                  <c:v>34.274700000000003</c:v>
                </c:pt>
                <c:pt idx="8">
                  <c:v>30.748100000000001</c:v>
                </c:pt>
                <c:pt idx="9">
                  <c:v>39.627899999999997</c:v>
                </c:pt>
                <c:pt idx="10">
                  <c:v>27.150300000000001</c:v>
                </c:pt>
                <c:pt idx="13">
                  <c:v>41.101799999999997</c:v>
                </c:pt>
                <c:pt idx="14">
                  <c:v>28.0093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5-4C64-B801-21557EB59832}"/>
            </c:ext>
          </c:extLst>
        </c:ser>
        <c:ser>
          <c:idx val="2"/>
          <c:order val="2"/>
          <c:tx>
            <c:strRef>
              <c:f>'Chart 10'!$E$2</c:f>
              <c:strCache>
                <c:ptCount val="1"/>
                <c:pt idx="0">
                  <c:v>Fiber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'Chart 10'!$B$3:$B$25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2.0499999999999998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numCache>
            </c:numRef>
          </c:xVal>
          <c:yVal>
            <c:numRef>
              <c:f>'Chart 10'!$E$3:$E$25</c:f>
              <c:numCache>
                <c:formatCode>General</c:formatCode>
                <c:ptCount val="23"/>
                <c:pt idx="11">
                  <c:v>11.9483</c:v>
                </c:pt>
                <c:pt idx="15">
                  <c:v>11.6076</c:v>
                </c:pt>
                <c:pt idx="17">
                  <c:v>11.5411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5-4C64-B801-21557EB5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37264"/>
        <c:axId val="264539616"/>
      </c:scatterChart>
      <c:valAx>
        <c:axId val="2645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Advertised download speed (Mbps)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39616"/>
        <c:crosses val="autoZero"/>
        <c:crossBetween val="midCat"/>
      </c:valAx>
      <c:valAx>
        <c:axId val="2645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Latency (MS)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3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230283</xdr:colOff>
      <xdr:row>1</xdr:row>
      <xdr:rowOff>78443</xdr:rowOff>
    </xdr:from>
    <xdr:to>
      <xdr:col>28</xdr:col>
      <xdr:colOff>114300</xdr:colOff>
      <xdr:row>20</xdr:row>
      <xdr:rowOff>156884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330573</xdr:colOff>
      <xdr:row>23</xdr:row>
      <xdr:rowOff>23531</xdr:rowOff>
    </xdr:from>
    <xdr:to>
      <xdr:col>28</xdr:col>
      <xdr:colOff>168088</xdr:colOff>
      <xdr:row>45</xdr:row>
      <xdr:rowOff>123264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1%20of%20Charts%20for%20FCC%20MeaOMed%20report%20201608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art 2"/>
      <sheetName val="Chart 3"/>
      <sheetName val="Chart 4"/>
      <sheetName val="Chart 5"/>
      <sheetName val="Chart 6"/>
      <sheetName val="Chart 7"/>
      <sheetName val="Chart 8"/>
      <sheetName val="Chart 9"/>
      <sheetName val="Chart 10"/>
      <sheetName val="Chart 11"/>
      <sheetName val="Chart 12"/>
      <sheetName val="Chart 13"/>
      <sheetName val="Chart 14"/>
      <sheetName val="Chart 15"/>
      <sheetName val="Chart 16"/>
      <sheetName val="Chart 17"/>
      <sheetName val="Chart 18 Data"/>
      <sheetName val="Chart 18"/>
      <sheetName val="Chart 19 Data"/>
      <sheetName val="Chart 19"/>
      <sheetName val="Chart 20"/>
      <sheetName val="Chart 21"/>
      <sheetName val="Chart 22"/>
      <sheetName val="Chart 23"/>
      <sheetName val="Chart 7-2"/>
      <sheetName val="Chart 8-2"/>
      <sheetName val="Chart 24"/>
      <sheetName val="Chart 25"/>
      <sheetName val="Chart 26"/>
      <sheetName val="Chart 27"/>
      <sheetName val="Chart 28"/>
      <sheetName val="Colors"/>
      <sheetName val="Chart 29"/>
      <sheetName val="Chart 30"/>
      <sheetName val="Chart 31"/>
      <sheetName val="Chart 32"/>
      <sheetName val="Chart 33"/>
      <sheetName val="Chart 34"/>
      <sheetName val="Chart 35"/>
      <sheetName val="Chart 36"/>
      <sheetName val="Chart 37"/>
      <sheetName val="Chart 38"/>
      <sheetName val="Chart 39"/>
      <sheetName val="Chart 40"/>
      <sheetName val="Chart 41"/>
      <sheetName val="Chart 42"/>
      <sheetName val="Chart 43"/>
      <sheetName val="Chart 44"/>
      <sheetName val="Chart 45"/>
      <sheetName val="Chart 46"/>
      <sheetName val="Chart 47"/>
      <sheetName val="Chart 48"/>
      <sheetName val="Chart 49"/>
      <sheetName val="Chart 50"/>
      <sheetName val="Chart 51"/>
      <sheetName val="Chart 52"/>
      <sheetName val="Chart 53"/>
      <sheetName val=" HD2011"/>
      <sheetName val="HD2012A"/>
      <sheetName val="HD2012B"/>
      <sheetName val="HD2013"/>
      <sheetName val="HD2014"/>
      <sheetName val="HD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Cable</v>
          </cell>
          <cell r="D2" t="str">
            <v>DSL</v>
          </cell>
          <cell r="E2" t="str">
            <v>Fiber</v>
          </cell>
        </row>
        <row r="3">
          <cell r="B3">
            <v>1</v>
          </cell>
          <cell r="D3">
            <v>75.005399999999995</v>
          </cell>
          <cell r="H3" t="str">
            <v>1 Mbps</v>
          </cell>
        </row>
        <row r="4">
          <cell r="B4">
            <v>1.5</v>
          </cell>
          <cell r="D4">
            <v>57.510199999999998</v>
          </cell>
          <cell r="H4" t="str">
            <v>1.5 Mbps</v>
          </cell>
        </row>
        <row r="5">
          <cell r="B5">
            <v>2.0499999999999998</v>
          </cell>
          <cell r="D5">
            <v>39.646000000000001</v>
          </cell>
          <cell r="H5" t="str">
            <v>[1.1 - 3.00] Mbps</v>
          </cell>
        </row>
        <row r="6">
          <cell r="B6">
            <v>3</v>
          </cell>
          <cell r="D6">
            <v>43.825099999999999</v>
          </cell>
          <cell r="H6" t="str">
            <v>3 Mbps</v>
          </cell>
        </row>
        <row r="7">
          <cell r="B7">
            <v>6</v>
          </cell>
          <cell r="D7">
            <v>32.265300000000003</v>
          </cell>
          <cell r="H7" t="str">
            <v>6 Mbps</v>
          </cell>
        </row>
        <row r="8">
          <cell r="B8">
            <v>10</v>
          </cell>
          <cell r="D8">
            <v>33.793199999999999</v>
          </cell>
          <cell r="H8" t="str">
            <v>10 Mbps</v>
          </cell>
        </row>
        <row r="9">
          <cell r="B9">
            <v>12</v>
          </cell>
          <cell r="D9">
            <v>34.274700000000003</v>
          </cell>
          <cell r="H9" t="str">
            <v>12 Mbps</v>
          </cell>
        </row>
        <row r="10">
          <cell r="B10">
            <v>15</v>
          </cell>
          <cell r="C10">
            <v>27.303699999999999</v>
          </cell>
          <cell r="H10" t="str">
            <v>15 Mbps</v>
          </cell>
        </row>
        <row r="11">
          <cell r="B11">
            <v>18</v>
          </cell>
          <cell r="D11">
            <v>30.748100000000001</v>
          </cell>
          <cell r="H11" t="str">
            <v>18 Mbps</v>
          </cell>
        </row>
        <row r="12">
          <cell r="B12">
            <v>20</v>
          </cell>
          <cell r="C12">
            <v>30.583200000000001</v>
          </cell>
          <cell r="D12">
            <v>39.627899999999997</v>
          </cell>
          <cell r="H12" t="str">
            <v>20 Mbps</v>
          </cell>
        </row>
        <row r="13">
          <cell r="B13">
            <v>24</v>
          </cell>
          <cell r="D13">
            <v>27.150300000000001</v>
          </cell>
          <cell r="H13" t="str">
            <v>24 Mbps</v>
          </cell>
        </row>
        <row r="14">
          <cell r="B14">
            <v>25</v>
          </cell>
          <cell r="C14">
            <v>19.681899999999999</v>
          </cell>
          <cell r="E14">
            <v>11.9483</v>
          </cell>
          <cell r="H14" t="str">
            <v>25 Mbps</v>
          </cell>
        </row>
        <row r="15">
          <cell r="B15">
            <v>30</v>
          </cell>
          <cell r="C15">
            <v>31.242799999999999</v>
          </cell>
          <cell r="H15" t="str">
            <v>30 Mbps</v>
          </cell>
        </row>
        <row r="16">
          <cell r="B16">
            <v>40</v>
          </cell>
          <cell r="D16">
            <v>41.101799999999997</v>
          </cell>
          <cell r="H16" t="str">
            <v>40 Mbps</v>
          </cell>
        </row>
        <row r="17">
          <cell r="B17">
            <v>45</v>
          </cell>
          <cell r="D17">
            <v>28.0093</v>
          </cell>
          <cell r="H17" t="str">
            <v>45 Mbps</v>
          </cell>
        </row>
        <row r="18">
          <cell r="B18">
            <v>50</v>
          </cell>
          <cell r="C18">
            <v>22.690899999999999</v>
          </cell>
          <cell r="E18">
            <v>11.6076</v>
          </cell>
          <cell r="H18" t="str">
            <v>50 Mbps</v>
          </cell>
        </row>
        <row r="19">
          <cell r="B19">
            <v>60</v>
          </cell>
          <cell r="C19">
            <v>26.722200000000001</v>
          </cell>
          <cell r="H19" t="str">
            <v>60 Mbps</v>
          </cell>
        </row>
        <row r="20">
          <cell r="B20">
            <v>75</v>
          </cell>
          <cell r="C20">
            <v>21.161000000000001</v>
          </cell>
          <cell r="E20">
            <v>11.5411</v>
          </cell>
          <cell r="H20" t="str">
            <v>75 Mbps</v>
          </cell>
        </row>
        <row r="21">
          <cell r="B21">
            <v>100</v>
          </cell>
          <cell r="C21">
            <v>23.687000000000001</v>
          </cell>
          <cell r="H21" t="str">
            <v>100 Mbps</v>
          </cell>
        </row>
        <row r="22">
          <cell r="B22">
            <v>101</v>
          </cell>
          <cell r="C22">
            <v>12.5565</v>
          </cell>
          <cell r="H22" t="str">
            <v>101 Mbps</v>
          </cell>
        </row>
        <row r="23">
          <cell r="B23">
            <v>105</v>
          </cell>
          <cell r="C23">
            <v>22.573599999999999</v>
          </cell>
          <cell r="H23" t="str">
            <v>105 Mbps</v>
          </cell>
        </row>
        <row r="24">
          <cell r="B24">
            <v>150</v>
          </cell>
          <cell r="C24">
            <v>19.9361</v>
          </cell>
          <cell r="H24" t="str">
            <v>150 Mbps</v>
          </cell>
        </row>
        <row r="25">
          <cell r="B25">
            <v>300</v>
          </cell>
          <cell r="C25">
            <v>27.4299</v>
          </cell>
          <cell r="H25" t="str">
            <v>300 Mbps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9"/>
      <sheetData sheetId="21"/>
      <sheetData sheetId="22">
        <row r="18">
          <cell r="A18">
            <v>0.51200000000000001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A19">
            <v>0.75</v>
          </cell>
          <cell r="B19">
            <v>0</v>
          </cell>
          <cell r="C19">
            <v>12</v>
          </cell>
          <cell r="D19">
            <v>0</v>
          </cell>
          <cell r="E19">
            <v>0</v>
          </cell>
        </row>
        <row r="20">
          <cell r="A20">
            <v>0.76800000000000002</v>
          </cell>
          <cell r="B20">
            <v>0</v>
          </cell>
          <cell r="C20">
            <v>6</v>
          </cell>
          <cell r="D20">
            <v>0</v>
          </cell>
          <cell r="E20">
            <v>0</v>
          </cell>
        </row>
        <row r="21">
          <cell r="A21">
            <v>1</v>
          </cell>
          <cell r="B21">
            <v>7</v>
          </cell>
          <cell r="C21">
            <v>11</v>
          </cell>
          <cell r="D21">
            <v>0</v>
          </cell>
          <cell r="E21">
            <v>0</v>
          </cell>
        </row>
        <row r="22">
          <cell r="A22">
            <v>1.5</v>
          </cell>
          <cell r="B22">
            <v>0</v>
          </cell>
          <cell r="C22">
            <v>109</v>
          </cell>
          <cell r="D22">
            <v>0</v>
          </cell>
          <cell r="E22">
            <v>0</v>
          </cell>
        </row>
        <row r="23">
          <cell r="A23">
            <v>2</v>
          </cell>
          <cell r="B23">
            <v>10</v>
          </cell>
          <cell r="C23">
            <v>0</v>
          </cell>
          <cell r="D23">
            <v>0</v>
          </cell>
          <cell r="E23">
            <v>0</v>
          </cell>
        </row>
        <row r="24">
          <cell r="A24">
            <v>2.0499999999999998</v>
          </cell>
          <cell r="B24">
            <v>0</v>
          </cell>
          <cell r="C24">
            <v>76</v>
          </cell>
          <cell r="D24">
            <v>0</v>
          </cell>
          <cell r="E24">
            <v>0</v>
          </cell>
        </row>
        <row r="25">
          <cell r="A25">
            <v>3</v>
          </cell>
          <cell r="B25">
            <v>120</v>
          </cell>
          <cell r="C25">
            <v>138</v>
          </cell>
          <cell r="D25">
            <v>0</v>
          </cell>
          <cell r="E25">
            <v>0</v>
          </cell>
        </row>
        <row r="26">
          <cell r="A26">
            <v>4</v>
          </cell>
          <cell r="B26">
            <v>0</v>
          </cell>
          <cell r="C26">
            <v>4</v>
          </cell>
          <cell r="D26">
            <v>0</v>
          </cell>
          <cell r="E26">
            <v>0</v>
          </cell>
        </row>
        <row r="27">
          <cell r="A27">
            <v>5</v>
          </cell>
          <cell r="B27">
            <v>61</v>
          </cell>
          <cell r="C27">
            <v>4</v>
          </cell>
          <cell r="D27">
            <v>0</v>
          </cell>
          <cell r="E27">
            <v>25</v>
          </cell>
        </row>
        <row r="28">
          <cell r="A28">
            <v>5.05</v>
          </cell>
          <cell r="B28">
            <v>0</v>
          </cell>
          <cell r="C28">
            <v>8</v>
          </cell>
          <cell r="D28">
            <v>0</v>
          </cell>
          <cell r="E28">
            <v>0</v>
          </cell>
        </row>
        <row r="29">
          <cell r="A29">
            <v>6</v>
          </cell>
          <cell r="B29">
            <v>8</v>
          </cell>
          <cell r="C29">
            <v>257</v>
          </cell>
          <cell r="D29">
            <v>0</v>
          </cell>
          <cell r="E29">
            <v>0</v>
          </cell>
        </row>
        <row r="30">
          <cell r="A30">
            <v>7</v>
          </cell>
          <cell r="B30">
            <v>3</v>
          </cell>
          <cell r="C30">
            <v>19</v>
          </cell>
          <cell r="D30">
            <v>0</v>
          </cell>
          <cell r="E30">
            <v>0</v>
          </cell>
        </row>
        <row r="31">
          <cell r="A31">
            <v>8</v>
          </cell>
          <cell r="B31">
            <v>0</v>
          </cell>
          <cell r="C31">
            <v>6</v>
          </cell>
          <cell r="D31">
            <v>0</v>
          </cell>
          <cell r="E31">
            <v>0</v>
          </cell>
        </row>
        <row r="32">
          <cell r="A32">
            <v>10</v>
          </cell>
          <cell r="B32">
            <v>4</v>
          </cell>
          <cell r="C32">
            <v>79</v>
          </cell>
          <cell r="D32">
            <v>1</v>
          </cell>
          <cell r="E32">
            <v>64</v>
          </cell>
        </row>
        <row r="33">
          <cell r="A33">
            <v>11.05</v>
          </cell>
          <cell r="B33">
            <v>0</v>
          </cell>
          <cell r="C33">
            <v>3</v>
          </cell>
          <cell r="D33">
            <v>0</v>
          </cell>
          <cell r="E33">
            <v>0</v>
          </cell>
        </row>
        <row r="34">
          <cell r="A34">
            <v>12</v>
          </cell>
          <cell r="B34">
            <v>0</v>
          </cell>
          <cell r="C34">
            <v>201</v>
          </cell>
          <cell r="D34">
            <v>0</v>
          </cell>
          <cell r="E34">
            <v>48</v>
          </cell>
        </row>
        <row r="35">
          <cell r="A35">
            <v>15</v>
          </cell>
          <cell r="B35">
            <v>500</v>
          </cell>
          <cell r="C35">
            <v>0</v>
          </cell>
          <cell r="D35">
            <v>49</v>
          </cell>
          <cell r="E35">
            <v>0</v>
          </cell>
        </row>
        <row r="36">
          <cell r="A36">
            <v>16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</row>
        <row r="37">
          <cell r="A37">
            <v>18</v>
          </cell>
          <cell r="B37">
            <v>0</v>
          </cell>
          <cell r="C37">
            <v>154</v>
          </cell>
          <cell r="D37">
            <v>0</v>
          </cell>
          <cell r="E37">
            <v>0</v>
          </cell>
        </row>
        <row r="38">
          <cell r="A38">
            <v>20</v>
          </cell>
          <cell r="B38">
            <v>207</v>
          </cell>
          <cell r="C38">
            <v>58</v>
          </cell>
          <cell r="D38">
            <v>11</v>
          </cell>
          <cell r="E38">
            <v>0</v>
          </cell>
        </row>
        <row r="39">
          <cell r="A39">
            <v>24</v>
          </cell>
          <cell r="B39">
            <v>0</v>
          </cell>
          <cell r="C39">
            <v>47</v>
          </cell>
          <cell r="D39">
            <v>0</v>
          </cell>
          <cell r="E39">
            <v>0</v>
          </cell>
        </row>
        <row r="40">
          <cell r="A40">
            <v>25</v>
          </cell>
          <cell r="B40">
            <v>838</v>
          </cell>
          <cell r="C40">
            <v>2</v>
          </cell>
          <cell r="D40">
            <v>86</v>
          </cell>
          <cell r="E40">
            <v>0</v>
          </cell>
        </row>
        <row r="41">
          <cell r="A41">
            <v>30</v>
          </cell>
          <cell r="B41">
            <v>154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35</v>
          </cell>
          <cell r="B42">
            <v>0</v>
          </cell>
          <cell r="C42">
            <v>0</v>
          </cell>
          <cell r="D42">
            <v>31</v>
          </cell>
          <cell r="E42">
            <v>0</v>
          </cell>
        </row>
        <row r="43">
          <cell r="A43">
            <v>40</v>
          </cell>
          <cell r="B43">
            <v>0</v>
          </cell>
          <cell r="C43">
            <v>31</v>
          </cell>
          <cell r="D43">
            <v>0</v>
          </cell>
          <cell r="E43">
            <v>0</v>
          </cell>
        </row>
        <row r="44">
          <cell r="A44">
            <v>45</v>
          </cell>
          <cell r="B44">
            <v>0</v>
          </cell>
          <cell r="C44">
            <v>14</v>
          </cell>
          <cell r="D44">
            <v>0</v>
          </cell>
          <cell r="E44">
            <v>0</v>
          </cell>
        </row>
        <row r="45">
          <cell r="A45">
            <v>50</v>
          </cell>
          <cell r="B45">
            <v>752</v>
          </cell>
          <cell r="C45">
            <v>0</v>
          </cell>
          <cell r="D45">
            <v>166</v>
          </cell>
          <cell r="E45">
            <v>0</v>
          </cell>
        </row>
        <row r="46">
          <cell r="A46">
            <v>60</v>
          </cell>
          <cell r="B46">
            <v>191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75</v>
          </cell>
          <cell r="B47">
            <v>0</v>
          </cell>
          <cell r="C47">
            <v>0</v>
          </cell>
          <cell r="D47">
            <v>80</v>
          </cell>
          <cell r="E47">
            <v>0</v>
          </cell>
        </row>
        <row r="48">
          <cell r="A48">
            <v>100</v>
          </cell>
          <cell r="B48">
            <v>138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101</v>
          </cell>
          <cell r="B49">
            <v>44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105</v>
          </cell>
          <cell r="B50">
            <v>36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150</v>
          </cell>
          <cell r="B51">
            <v>20</v>
          </cell>
          <cell r="C51">
            <v>0</v>
          </cell>
          <cell r="D51">
            <v>3</v>
          </cell>
          <cell r="E51">
            <v>0</v>
          </cell>
        </row>
        <row r="52">
          <cell r="A52">
            <v>300</v>
          </cell>
          <cell r="B52">
            <v>0</v>
          </cell>
          <cell r="C52">
            <v>0</v>
          </cell>
          <cell r="D52">
            <v>1</v>
          </cell>
          <cell r="E52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6">
          <cell r="B6" t="str">
            <v>AT&amp;T</v>
          </cell>
          <cell r="C6">
            <v>0.84655999999999998</v>
          </cell>
          <cell r="D6">
            <v>0.82647000000000004</v>
          </cell>
          <cell r="E6">
            <v>5.7000900000000003</v>
          </cell>
          <cell r="F6">
            <v>4.91113</v>
          </cell>
          <cell r="G6">
            <v>1083</v>
          </cell>
        </row>
        <row r="7">
          <cell r="B7" t="str">
            <v>Cablevision</v>
          </cell>
          <cell r="C7">
            <v>0.44979000000000002</v>
          </cell>
          <cell r="D7">
            <v>0.39068999999999998</v>
          </cell>
          <cell r="E7">
            <v>8.8731399999999994</v>
          </cell>
          <cell r="F7">
            <v>5.86029</v>
          </cell>
          <cell r="G7">
            <v>156</v>
          </cell>
        </row>
        <row r="8">
          <cell r="B8" t="str">
            <v>CenturyLink</v>
          </cell>
          <cell r="C8">
            <v>0.93018999999999996</v>
          </cell>
          <cell r="D8">
            <v>0.95789000000000002</v>
          </cell>
          <cell r="E8">
            <v>4.0499200000000002</v>
          </cell>
          <cell r="F8">
            <v>2.8736600000000001</v>
          </cell>
          <cell r="G8">
            <v>303</v>
          </cell>
        </row>
        <row r="9">
          <cell r="B9" t="str">
            <v>Charter</v>
          </cell>
          <cell r="C9">
            <v>1.0190300000000001</v>
          </cell>
          <cell r="D9">
            <v>1.0495300000000001</v>
          </cell>
          <cell r="E9">
            <v>15.484500000000001</v>
          </cell>
          <cell r="F9">
            <v>12.594379999999999</v>
          </cell>
          <cell r="G9">
            <v>617</v>
          </cell>
        </row>
        <row r="10">
          <cell r="B10" t="str">
            <v>Clearwire</v>
          </cell>
          <cell r="C10" t="str">
            <v>.</v>
          </cell>
          <cell r="D10" t="str">
            <v>.</v>
          </cell>
          <cell r="E10" t="str">
            <v>.</v>
          </cell>
          <cell r="F10" t="str">
            <v>.</v>
          </cell>
          <cell r="G10">
            <v>0</v>
          </cell>
        </row>
        <row r="11">
          <cell r="B11" t="str">
            <v>Comcast</v>
          </cell>
          <cell r="C11">
            <v>1.04749</v>
          </cell>
          <cell r="D11">
            <v>1.0417700000000001</v>
          </cell>
          <cell r="E11">
            <v>14.37017</v>
          </cell>
          <cell r="F11">
            <v>12.501289999999999</v>
          </cell>
          <cell r="G11">
            <v>1095</v>
          </cell>
        </row>
        <row r="12">
          <cell r="B12" t="str">
            <v>Cox</v>
          </cell>
          <cell r="C12">
            <v>0.98495999999999995</v>
          </cell>
          <cell r="D12">
            <v>1.0523400000000001</v>
          </cell>
          <cell r="E12">
            <v>13.77441</v>
          </cell>
          <cell r="F12">
            <v>12.628030000000001</v>
          </cell>
          <cell r="G12">
            <v>553</v>
          </cell>
        </row>
        <row r="13">
          <cell r="B13" t="str">
            <v>Frontier</v>
          </cell>
          <cell r="C13">
            <v>0.77900000000000003</v>
          </cell>
          <cell r="D13">
            <v>0.68820000000000003</v>
          </cell>
          <cell r="E13">
            <v>5.0131300000000003</v>
          </cell>
          <cell r="F13">
            <v>2.0646100000000001</v>
          </cell>
          <cell r="G13">
            <v>68</v>
          </cell>
        </row>
        <row r="14">
          <cell r="B14" t="str">
            <v>Hughes</v>
          </cell>
          <cell r="C14" t="str">
            <v>.</v>
          </cell>
          <cell r="D14" t="str">
            <v>.</v>
          </cell>
          <cell r="E14" t="str">
            <v>.</v>
          </cell>
          <cell r="F14" t="str">
            <v>.</v>
          </cell>
          <cell r="G14">
            <v>0</v>
          </cell>
        </row>
        <row r="15">
          <cell r="B15" t="str">
            <v>Insight</v>
          </cell>
          <cell r="C15">
            <v>0.93579000000000001</v>
          </cell>
          <cell r="D15">
            <v>0.94747000000000003</v>
          </cell>
          <cell r="E15">
            <v>13.30172</v>
          </cell>
          <cell r="F15">
            <v>9.4747000000000003</v>
          </cell>
          <cell r="G15">
            <v>49</v>
          </cell>
        </row>
        <row r="16">
          <cell r="B16" t="str">
            <v>Mediacom</v>
          </cell>
          <cell r="C16">
            <v>0.79337999999999997</v>
          </cell>
          <cell r="D16">
            <v>0.79066000000000003</v>
          </cell>
          <cell r="E16">
            <v>10.6311</v>
          </cell>
          <cell r="F16">
            <v>9.4878800000000005</v>
          </cell>
          <cell r="G16">
            <v>110</v>
          </cell>
        </row>
        <row r="17">
          <cell r="B17" t="str">
            <v>Qwest</v>
          </cell>
          <cell r="C17">
            <v>0.80717000000000005</v>
          </cell>
          <cell r="D17">
            <v>0.84121999999999997</v>
          </cell>
          <cell r="E17">
            <v>5.6260300000000001</v>
          </cell>
          <cell r="F17">
            <v>5.2907099999999998</v>
          </cell>
          <cell r="G17">
            <v>345</v>
          </cell>
        </row>
        <row r="18">
          <cell r="B18" t="str">
            <v>TWC</v>
          </cell>
          <cell r="C18">
            <v>0.95669999999999999</v>
          </cell>
          <cell r="D18">
            <v>0.95904999999999996</v>
          </cell>
          <cell r="E18">
            <v>10.4053</v>
          </cell>
          <cell r="F18">
            <v>9.5904900000000008</v>
          </cell>
          <cell r="G18">
            <v>1189</v>
          </cell>
        </row>
        <row r="19">
          <cell r="B19" t="str">
            <v>Verizon DSL</v>
          </cell>
          <cell r="C19">
            <v>0.93101</v>
          </cell>
          <cell r="D19">
            <v>0.90005999999999997</v>
          </cell>
          <cell r="E19">
            <v>2.2101500000000001</v>
          </cell>
          <cell r="F19">
            <v>2.7001900000000001</v>
          </cell>
          <cell r="G19">
            <v>359</v>
          </cell>
        </row>
        <row r="20">
          <cell r="B20" t="str">
            <v>Verizon Fiber</v>
          </cell>
          <cell r="C20">
            <v>1.17239</v>
          </cell>
          <cell r="D20">
            <v>1.2033499999999999</v>
          </cell>
          <cell r="E20">
            <v>27.867979999999999</v>
          </cell>
          <cell r="F20">
            <v>30.083680000000001</v>
          </cell>
          <cell r="G20">
            <v>497</v>
          </cell>
        </row>
        <row r="21">
          <cell r="B21" t="str">
            <v>ViaSat/Exede</v>
          </cell>
          <cell r="C21" t="str">
            <v>.</v>
          </cell>
          <cell r="D21" t="str">
            <v>.</v>
          </cell>
          <cell r="E21" t="str">
            <v>.</v>
          </cell>
          <cell r="F21" t="str">
            <v>.</v>
          </cell>
          <cell r="G21">
            <v>0</v>
          </cell>
        </row>
        <row r="22">
          <cell r="B22" t="str">
            <v>WindStream</v>
          </cell>
          <cell r="C22">
            <v>0.89898</v>
          </cell>
          <cell r="D22">
            <v>0.88055000000000005</v>
          </cell>
          <cell r="E22">
            <v>4.5938600000000003</v>
          </cell>
          <cell r="F22">
            <v>2.6416599999999999</v>
          </cell>
          <cell r="G22">
            <v>250</v>
          </cell>
        </row>
        <row r="36">
          <cell r="B36" t="str">
            <v>AT&amp;T</v>
          </cell>
          <cell r="C36">
            <v>0.90603</v>
          </cell>
          <cell r="D36">
            <v>0.86584000000000005</v>
          </cell>
          <cell r="E36">
            <v>0.79164000000000001</v>
          </cell>
          <cell r="F36">
            <v>0.66496999999999995</v>
          </cell>
          <cell r="G36">
            <v>1083</v>
          </cell>
        </row>
        <row r="37">
          <cell r="B37" t="str">
            <v>Cablevision</v>
          </cell>
          <cell r="C37">
            <v>1.06534</v>
          </cell>
          <cell r="D37">
            <v>1.06616</v>
          </cell>
          <cell r="E37">
            <v>2.8048000000000002</v>
          </cell>
          <cell r="F37">
            <v>2.13232</v>
          </cell>
          <cell r="G37">
            <v>156</v>
          </cell>
        </row>
        <row r="38">
          <cell r="B38" t="str">
            <v>CenturyLink</v>
          </cell>
          <cell r="C38">
            <v>1.00874</v>
          </cell>
          <cell r="D38">
            <v>1.00322</v>
          </cell>
          <cell r="E38">
            <v>0.59236</v>
          </cell>
          <cell r="F38">
            <v>0.65683000000000002</v>
          </cell>
          <cell r="G38">
            <v>299</v>
          </cell>
        </row>
        <row r="39">
          <cell r="B39" t="str">
            <v>Charter</v>
          </cell>
          <cell r="C39">
            <v>1.0835600000000001</v>
          </cell>
          <cell r="D39">
            <v>1.0866100000000001</v>
          </cell>
          <cell r="E39">
            <v>1.6251500000000001</v>
          </cell>
          <cell r="F39">
            <v>1.0866100000000001</v>
          </cell>
          <cell r="G39">
            <v>616</v>
          </cell>
        </row>
        <row r="40">
          <cell r="B40" t="str">
            <v>Clearwire</v>
          </cell>
          <cell r="C40" t="str">
            <v>.</v>
          </cell>
          <cell r="D40" t="str">
            <v>.</v>
          </cell>
          <cell r="E40" t="str">
            <v>.</v>
          </cell>
          <cell r="F40" t="str">
            <v>.</v>
          </cell>
          <cell r="G40">
            <v>0</v>
          </cell>
        </row>
        <row r="41">
          <cell r="B41" t="str">
            <v>Comcast</v>
          </cell>
          <cell r="C41">
            <v>1.07927</v>
          </cell>
          <cell r="D41">
            <v>1.08375</v>
          </cell>
          <cell r="E41">
            <v>2.69428</v>
          </cell>
          <cell r="F41">
            <v>2.1675</v>
          </cell>
          <cell r="G41">
            <v>1098</v>
          </cell>
        </row>
        <row r="42">
          <cell r="B42" t="str">
            <v>Cox</v>
          </cell>
          <cell r="C42">
            <v>1.2326299999999999</v>
          </cell>
          <cell r="D42">
            <v>1.1301399999999999</v>
          </cell>
          <cell r="E42">
            <v>2.35059</v>
          </cell>
          <cell r="F42">
            <v>2.2602899999999999</v>
          </cell>
          <cell r="G42">
            <v>557</v>
          </cell>
        </row>
        <row r="43">
          <cell r="B43" t="str">
            <v>Frontier</v>
          </cell>
          <cell r="C43">
            <v>1.0841499999999999</v>
          </cell>
          <cell r="D43">
            <v>1.0063500000000001</v>
          </cell>
          <cell r="E43">
            <v>4.40402</v>
          </cell>
          <cell r="F43">
            <v>0.38644000000000001</v>
          </cell>
          <cell r="G43">
            <v>75</v>
          </cell>
        </row>
        <row r="44">
          <cell r="B44" t="str">
            <v>Hughes</v>
          </cell>
          <cell r="C44" t="str">
            <v>.</v>
          </cell>
          <cell r="D44" t="str">
            <v>.</v>
          </cell>
          <cell r="E44" t="str">
            <v>.</v>
          </cell>
          <cell r="F44" t="str">
            <v>.</v>
          </cell>
          <cell r="G44">
            <v>0</v>
          </cell>
        </row>
        <row r="45">
          <cell r="B45" t="str">
            <v>Insight</v>
          </cell>
          <cell r="C45">
            <v>0.97624999999999995</v>
          </cell>
          <cell r="D45">
            <v>0.98163</v>
          </cell>
          <cell r="E45">
            <v>1.17807</v>
          </cell>
          <cell r="F45">
            <v>0.98163</v>
          </cell>
          <cell r="G45">
            <v>48</v>
          </cell>
        </row>
        <row r="46">
          <cell r="B46" t="str">
            <v>Mediacom</v>
          </cell>
          <cell r="C46">
            <v>0.97138999999999998</v>
          </cell>
          <cell r="D46">
            <v>0.97016999999999998</v>
          </cell>
          <cell r="E46">
            <v>1.1124499999999999</v>
          </cell>
          <cell r="F46">
            <v>0.97016999999999998</v>
          </cell>
          <cell r="G46">
            <v>111</v>
          </cell>
        </row>
        <row r="47">
          <cell r="B47" t="str">
            <v>Qwest</v>
          </cell>
          <cell r="C47">
            <v>0.86248999999999998</v>
          </cell>
          <cell r="D47">
            <v>0.85790999999999995</v>
          </cell>
          <cell r="E47">
            <v>1.1222799999999999</v>
          </cell>
          <cell r="F47">
            <v>0.76868000000000003</v>
          </cell>
          <cell r="G47">
            <v>344</v>
          </cell>
        </row>
        <row r="48">
          <cell r="B48" t="str">
            <v>TWC</v>
          </cell>
          <cell r="C48">
            <v>0.97797000000000001</v>
          </cell>
          <cell r="D48">
            <v>0.97584000000000004</v>
          </cell>
          <cell r="E48">
            <v>0.97472999999999999</v>
          </cell>
          <cell r="F48">
            <v>0.99085999999999996</v>
          </cell>
          <cell r="G48">
            <v>1193</v>
          </cell>
        </row>
        <row r="49">
          <cell r="B49" t="str">
            <v>Verizon DSL</v>
          </cell>
          <cell r="C49">
            <v>1.0146999999999999</v>
          </cell>
          <cell r="D49">
            <v>1.02532</v>
          </cell>
          <cell r="E49">
            <v>0.59477999999999998</v>
          </cell>
          <cell r="F49">
            <v>0.78744000000000003</v>
          </cell>
          <cell r="G49">
            <v>361</v>
          </cell>
        </row>
        <row r="50">
          <cell r="B50" t="str">
            <v>Verizon Fiber</v>
          </cell>
          <cell r="C50">
            <v>1.1318900000000001</v>
          </cell>
          <cell r="D50">
            <v>1.07778</v>
          </cell>
          <cell r="E50">
            <v>20.749479999999998</v>
          </cell>
          <cell r="F50">
            <v>27.112670000000001</v>
          </cell>
          <cell r="G50">
            <v>497</v>
          </cell>
        </row>
        <row r="51">
          <cell r="B51" t="str">
            <v>ViaSat/Exede</v>
          </cell>
          <cell r="C51" t="str">
            <v>.</v>
          </cell>
          <cell r="D51" t="str">
            <v>.</v>
          </cell>
          <cell r="E51" t="str">
            <v>.</v>
          </cell>
          <cell r="F51" t="str">
            <v>.</v>
          </cell>
          <cell r="G51">
            <v>0</v>
          </cell>
        </row>
        <row r="52">
          <cell r="B52" t="str">
            <v>WindStream</v>
          </cell>
          <cell r="C52">
            <v>0.88795999999999997</v>
          </cell>
          <cell r="D52">
            <v>0.89276</v>
          </cell>
          <cell r="E52">
            <v>0.62966999999999995</v>
          </cell>
          <cell r="F52">
            <v>0.68564000000000003</v>
          </cell>
          <cell r="G52">
            <v>247</v>
          </cell>
        </row>
        <row r="68">
          <cell r="B68" t="str">
            <v>CABLE</v>
          </cell>
          <cell r="C68">
            <v>1.01847</v>
          </cell>
          <cell r="D68">
            <v>1.0535099999999999</v>
          </cell>
          <cell r="E68">
            <v>13.653879999999999</v>
          </cell>
          <cell r="F68">
            <v>12.840949999999999</v>
          </cell>
          <cell r="G68">
            <v>3794</v>
          </cell>
          <cell r="H68">
            <v>1.0062199999999999</v>
          </cell>
          <cell r="I68">
            <v>1.0446800000000001</v>
          </cell>
          <cell r="J68">
            <v>13.45247</v>
          </cell>
          <cell r="K68">
            <v>12.64166</v>
          </cell>
          <cell r="L68">
            <v>3791</v>
          </cell>
          <cell r="M68">
            <v>0.97153</v>
          </cell>
          <cell r="N68">
            <v>0.98936000000000002</v>
          </cell>
          <cell r="O68">
            <v>12.86978</v>
          </cell>
          <cell r="P68">
            <v>12.501289999999999</v>
          </cell>
          <cell r="Q68">
            <v>3794</v>
          </cell>
        </row>
        <row r="69">
          <cell r="B69" t="str">
            <v>DSL</v>
          </cell>
          <cell r="C69">
            <v>0.89983999999999997</v>
          </cell>
          <cell r="D69">
            <v>0.86262000000000005</v>
          </cell>
          <cell r="E69">
            <v>4.9481599999999997</v>
          </cell>
          <cell r="F69">
            <v>2.9198200000000001</v>
          </cell>
          <cell r="G69">
            <v>2408</v>
          </cell>
          <cell r="H69">
            <v>0.89298</v>
          </cell>
          <cell r="I69">
            <v>0.86007</v>
          </cell>
          <cell r="J69">
            <v>4.9097600000000003</v>
          </cell>
          <cell r="K69">
            <v>2.8839199999999998</v>
          </cell>
          <cell r="L69">
            <v>2403</v>
          </cell>
          <cell r="M69">
            <v>0.86665999999999999</v>
          </cell>
          <cell r="N69">
            <v>0.84740000000000004</v>
          </cell>
          <cell r="O69">
            <v>4.76309</v>
          </cell>
          <cell r="P69">
            <v>2.7001900000000001</v>
          </cell>
          <cell r="Q69">
            <v>2407</v>
          </cell>
        </row>
        <row r="70">
          <cell r="B70" t="str">
            <v>Fiber</v>
          </cell>
          <cell r="C70">
            <v>1.17662</v>
          </cell>
          <cell r="D70">
            <v>1.21035</v>
          </cell>
          <cell r="E70">
            <v>27.955860000000001</v>
          </cell>
          <cell r="F70">
            <v>30.258759999999999</v>
          </cell>
          <cell r="G70">
            <v>514</v>
          </cell>
          <cell r="H70">
            <v>1.1749700000000001</v>
          </cell>
          <cell r="I70">
            <v>1.208</v>
          </cell>
          <cell r="J70">
            <v>27.91328</v>
          </cell>
          <cell r="K70">
            <v>30.19999</v>
          </cell>
          <cell r="L70">
            <v>514</v>
          </cell>
          <cell r="M70">
            <v>1.1672199999999999</v>
          </cell>
          <cell r="N70">
            <v>1.2033499999999999</v>
          </cell>
          <cell r="O70">
            <v>27.716899999999999</v>
          </cell>
          <cell r="P70">
            <v>30.083680000000001</v>
          </cell>
          <cell r="Q70">
            <v>514</v>
          </cell>
        </row>
        <row r="71">
          <cell r="B71" t="str">
            <v>Satellite</v>
          </cell>
          <cell r="C71" t="str">
            <v>.</v>
          </cell>
          <cell r="D71" t="str">
            <v>.</v>
          </cell>
          <cell r="E71" t="str">
            <v>.</v>
          </cell>
          <cell r="F71" t="str">
            <v>.</v>
          </cell>
          <cell r="G71">
            <v>0</v>
          </cell>
          <cell r="H71" t="str">
            <v>.</v>
          </cell>
          <cell r="I71" t="str">
            <v>.</v>
          </cell>
          <cell r="J71" t="str">
            <v>.</v>
          </cell>
          <cell r="K71" t="str">
            <v>.</v>
          </cell>
          <cell r="L71">
            <v>0</v>
          </cell>
          <cell r="M71" t="str">
            <v>.</v>
          </cell>
          <cell r="N71" t="str">
            <v>.</v>
          </cell>
          <cell r="O71" t="str">
            <v>.</v>
          </cell>
          <cell r="P71" t="str">
            <v>.</v>
          </cell>
          <cell r="Q71">
            <v>0</v>
          </cell>
        </row>
        <row r="88">
          <cell r="B88" t="str">
            <v>CABLE</v>
          </cell>
          <cell r="C88">
            <v>1.0686199999999999</v>
          </cell>
          <cell r="D88">
            <v>1.0823700000000001</v>
          </cell>
          <cell r="E88">
            <v>1.88219</v>
          </cell>
          <cell r="F88">
            <v>1.8455999999999999</v>
          </cell>
          <cell r="G88">
            <v>3798</v>
          </cell>
          <cell r="H88">
            <v>1.06673</v>
          </cell>
          <cell r="I88">
            <v>1.08104</v>
          </cell>
          <cell r="J88">
            <v>1.8783700000000001</v>
          </cell>
          <cell r="K88">
            <v>1.8311200000000001</v>
          </cell>
          <cell r="L88">
            <v>3795</v>
          </cell>
          <cell r="M88">
            <v>1.0653600000000001</v>
          </cell>
          <cell r="N88">
            <v>1.0803700000000001</v>
          </cell>
          <cell r="O88">
            <v>1.8721000000000001</v>
          </cell>
          <cell r="P88">
            <v>1.84748</v>
          </cell>
          <cell r="Q88">
            <v>3798</v>
          </cell>
        </row>
        <row r="89">
          <cell r="B89" t="str">
            <v>DSL</v>
          </cell>
          <cell r="C89">
            <v>0.93798999999999999</v>
          </cell>
          <cell r="D89">
            <v>0.89197000000000004</v>
          </cell>
          <cell r="E89">
            <v>0.76182000000000005</v>
          </cell>
          <cell r="F89">
            <v>0.66712000000000005</v>
          </cell>
          <cell r="G89">
            <v>2418</v>
          </cell>
          <cell r="H89">
            <v>0.93342000000000003</v>
          </cell>
          <cell r="I89">
            <v>0.89305999999999996</v>
          </cell>
          <cell r="J89">
            <v>0.75941000000000003</v>
          </cell>
          <cell r="K89">
            <v>0.66627000000000003</v>
          </cell>
          <cell r="L89">
            <v>2413</v>
          </cell>
          <cell r="M89">
            <v>0.93315999999999999</v>
          </cell>
          <cell r="N89">
            <v>0.89276</v>
          </cell>
          <cell r="O89">
            <v>0.75924000000000003</v>
          </cell>
          <cell r="P89">
            <v>0.66496999999999995</v>
          </cell>
          <cell r="Q89">
            <v>2417</v>
          </cell>
        </row>
        <row r="90">
          <cell r="B90" t="str">
            <v>Fiber</v>
          </cell>
          <cell r="C90">
            <v>1.13334</v>
          </cell>
          <cell r="D90">
            <v>1.0844499999999999</v>
          </cell>
          <cell r="E90">
            <v>20.771329999999999</v>
          </cell>
          <cell r="F90">
            <v>27.111170000000001</v>
          </cell>
          <cell r="G90">
            <v>515</v>
          </cell>
          <cell r="H90">
            <v>1.12975</v>
          </cell>
          <cell r="I90">
            <v>1.0844199999999999</v>
          </cell>
          <cell r="J90">
            <v>20.726949999999999</v>
          </cell>
          <cell r="K90">
            <v>27.110569999999999</v>
          </cell>
          <cell r="L90">
            <v>515</v>
          </cell>
          <cell r="M90">
            <v>1.13323</v>
          </cell>
          <cell r="N90">
            <v>1.0845100000000001</v>
          </cell>
          <cell r="O90">
            <v>20.771629999999998</v>
          </cell>
          <cell r="P90">
            <v>27.112670000000001</v>
          </cell>
          <cell r="Q90">
            <v>515</v>
          </cell>
        </row>
        <row r="91">
          <cell r="B91" t="str">
            <v>Satellite</v>
          </cell>
          <cell r="C91" t="str">
            <v>.</v>
          </cell>
          <cell r="D91" t="str">
            <v>.</v>
          </cell>
          <cell r="E91" t="str">
            <v>.</v>
          </cell>
          <cell r="F91" t="str">
            <v>.</v>
          </cell>
          <cell r="G91">
            <v>0</v>
          </cell>
          <cell r="H91" t="str">
            <v>.</v>
          </cell>
          <cell r="I91" t="str">
            <v>.</v>
          </cell>
          <cell r="J91" t="str">
            <v>.</v>
          </cell>
          <cell r="K91" t="str">
            <v>.</v>
          </cell>
          <cell r="L91">
            <v>0</v>
          </cell>
          <cell r="M91" t="str">
            <v>.</v>
          </cell>
          <cell r="N91" t="str">
            <v>.</v>
          </cell>
          <cell r="O91" t="str">
            <v>.</v>
          </cell>
          <cell r="P91" t="str">
            <v>.</v>
          </cell>
          <cell r="Q91">
            <v>0</v>
          </cell>
        </row>
      </sheetData>
      <sheetData sheetId="59">
        <row r="6">
          <cell r="B6" t="str">
            <v>AT&amp;T</v>
          </cell>
          <cell r="C6">
            <v>0.88024999999999998</v>
          </cell>
          <cell r="D6">
            <v>0.85351999999999995</v>
          </cell>
          <cell r="E6">
            <v>7.14994</v>
          </cell>
          <cell r="F6">
            <v>5.1211000000000002</v>
          </cell>
          <cell r="G6">
            <v>861</v>
          </cell>
        </row>
        <row r="7">
          <cell r="B7" t="str">
            <v>Cablevision</v>
          </cell>
          <cell r="C7">
            <v>1.2264600000000001</v>
          </cell>
          <cell r="D7">
            <v>1.33836</v>
          </cell>
          <cell r="E7">
            <v>32.324390000000001</v>
          </cell>
          <cell r="F7">
            <v>20.075330000000001</v>
          </cell>
          <cell r="G7">
            <v>245</v>
          </cell>
        </row>
        <row r="8">
          <cell r="B8" t="str">
            <v>CenturyLink</v>
          </cell>
          <cell r="C8">
            <v>0.94115000000000004</v>
          </cell>
          <cell r="D8">
            <v>0.95737000000000005</v>
          </cell>
          <cell r="E8">
            <v>4.5953299999999997</v>
          </cell>
          <cell r="F8">
            <v>2.8767900000000002</v>
          </cell>
          <cell r="G8">
            <v>298</v>
          </cell>
        </row>
        <row r="9">
          <cell r="B9" t="str">
            <v>Charter</v>
          </cell>
          <cell r="C9">
            <v>1.0270300000000001</v>
          </cell>
          <cell r="D9">
            <v>1.0270600000000001</v>
          </cell>
          <cell r="E9">
            <v>20.334099999999999</v>
          </cell>
          <cell r="F9">
            <v>15.405860000000001</v>
          </cell>
          <cell r="G9">
            <v>598</v>
          </cell>
        </row>
        <row r="10">
          <cell r="B10" t="str">
            <v>Clearwire</v>
          </cell>
          <cell r="C10" t="str">
            <v>.</v>
          </cell>
          <cell r="D10" t="str">
            <v>.</v>
          </cell>
          <cell r="E10" t="str">
            <v>.</v>
          </cell>
          <cell r="F10" t="str">
            <v>.</v>
          </cell>
          <cell r="G10">
            <v>0</v>
          </cell>
        </row>
        <row r="11">
          <cell r="B11" t="str">
            <v>Comcast</v>
          </cell>
          <cell r="C11">
            <v>1.0409900000000001</v>
          </cell>
          <cell r="D11">
            <v>1.05274</v>
          </cell>
          <cell r="E11">
            <v>18.219719999999999</v>
          </cell>
          <cell r="F11">
            <v>15.79111</v>
          </cell>
          <cell r="G11">
            <v>1086</v>
          </cell>
        </row>
        <row r="12">
          <cell r="B12" t="str">
            <v>Cox</v>
          </cell>
          <cell r="C12">
            <v>1.01366</v>
          </cell>
          <cell r="D12">
            <v>1.0182599999999999</v>
          </cell>
          <cell r="E12">
            <v>16.68581</v>
          </cell>
          <cell r="F12">
            <v>15.27388</v>
          </cell>
          <cell r="G12">
            <v>692</v>
          </cell>
        </row>
        <row r="13">
          <cell r="B13" t="str">
            <v>Frontier</v>
          </cell>
          <cell r="C13">
            <v>0.84836</v>
          </cell>
          <cell r="D13">
            <v>0.79552</v>
          </cell>
          <cell r="E13">
            <v>7.6257700000000002</v>
          </cell>
          <cell r="F13">
            <v>2.3865599999999998</v>
          </cell>
          <cell r="G13">
            <v>512</v>
          </cell>
        </row>
        <row r="14">
          <cell r="B14" t="str">
            <v>Hughes</v>
          </cell>
          <cell r="C14" t="str">
            <v>.</v>
          </cell>
          <cell r="D14" t="str">
            <v>.</v>
          </cell>
          <cell r="E14" t="str">
            <v>.</v>
          </cell>
          <cell r="F14" t="str">
            <v>.</v>
          </cell>
          <cell r="G14">
            <v>0</v>
          </cell>
        </row>
        <row r="15">
          <cell r="B15" t="str">
            <v>Insight</v>
          </cell>
          <cell r="C15">
            <v>0.96296999999999999</v>
          </cell>
          <cell r="D15">
            <v>0.99017999999999995</v>
          </cell>
          <cell r="E15">
            <v>14.4735</v>
          </cell>
          <cell r="F15">
            <v>9.9017999999999997</v>
          </cell>
          <cell r="G15">
            <v>120</v>
          </cell>
        </row>
        <row r="16">
          <cell r="B16" t="str">
            <v>Mediacom</v>
          </cell>
          <cell r="C16">
            <v>1.03965</v>
          </cell>
          <cell r="D16">
            <v>1.04362</v>
          </cell>
          <cell r="E16">
            <v>15.798959999999999</v>
          </cell>
          <cell r="F16">
            <v>12.52347</v>
          </cell>
          <cell r="G16">
            <v>277</v>
          </cell>
        </row>
        <row r="17">
          <cell r="B17" t="str">
            <v>Qwest</v>
          </cell>
          <cell r="C17">
            <v>0.85653999999999997</v>
          </cell>
          <cell r="D17">
            <v>0.84685999999999995</v>
          </cell>
          <cell r="E17">
            <v>8.1682699999999997</v>
          </cell>
          <cell r="F17">
            <v>5.8603899999999998</v>
          </cell>
          <cell r="G17">
            <v>327</v>
          </cell>
        </row>
        <row r="18">
          <cell r="B18" t="str">
            <v>TWC</v>
          </cell>
          <cell r="C18">
            <v>0.98211000000000004</v>
          </cell>
          <cell r="D18">
            <v>0.97375</v>
          </cell>
          <cell r="E18">
            <v>13.92633</v>
          </cell>
          <cell r="F18">
            <v>9.7374700000000001</v>
          </cell>
          <cell r="G18">
            <v>1130</v>
          </cell>
        </row>
        <row r="19">
          <cell r="B19" t="str">
            <v>Verizon Fiber</v>
          </cell>
          <cell r="C19">
            <v>1.1926399999999999</v>
          </cell>
          <cell r="D19">
            <v>1.2235</v>
          </cell>
          <cell r="E19">
            <v>31.875160000000001</v>
          </cell>
          <cell r="F19">
            <v>30.587530000000001</v>
          </cell>
          <cell r="G19">
            <v>698</v>
          </cell>
        </row>
        <row r="20">
          <cell r="B20" t="str">
            <v>Verizon DSL</v>
          </cell>
          <cell r="C20">
            <v>0.93642999999999998</v>
          </cell>
          <cell r="D20">
            <v>0.91942000000000002</v>
          </cell>
          <cell r="E20">
            <v>2.55477</v>
          </cell>
          <cell r="F20">
            <v>2.75827</v>
          </cell>
          <cell r="G20">
            <v>299</v>
          </cell>
        </row>
        <row r="21">
          <cell r="B21" t="str">
            <v>ViaSat/Exede</v>
          </cell>
          <cell r="C21" t="str">
            <v>.</v>
          </cell>
          <cell r="D21" t="str">
            <v>.</v>
          </cell>
          <cell r="E21" t="str">
            <v>.</v>
          </cell>
          <cell r="F21" t="str">
            <v>.</v>
          </cell>
          <cell r="G21">
            <v>0</v>
          </cell>
        </row>
        <row r="22">
          <cell r="B22" t="str">
            <v>Windstream</v>
          </cell>
          <cell r="C22">
            <v>0.88717999999999997</v>
          </cell>
          <cell r="D22">
            <v>0.89778999999999998</v>
          </cell>
          <cell r="E22">
            <v>4.6741000000000001</v>
          </cell>
          <cell r="F22">
            <v>2.74627</v>
          </cell>
          <cell r="G22">
            <v>300</v>
          </cell>
        </row>
        <row r="23">
          <cell r="B23" t="str">
            <v>Brighthouse</v>
          </cell>
          <cell r="C23" t="str">
            <v>.</v>
          </cell>
          <cell r="D23" t="str">
            <v>.</v>
          </cell>
          <cell r="E23" t="str">
            <v>.</v>
          </cell>
          <cell r="F23" t="str">
            <v>.</v>
          </cell>
          <cell r="G23">
            <v>0</v>
          </cell>
        </row>
        <row r="24">
          <cell r="B24" t="str">
            <v>Miscellaneous</v>
          </cell>
          <cell r="C24" t="str">
            <v>.</v>
          </cell>
          <cell r="D24" t="str">
            <v>.</v>
          </cell>
          <cell r="E24" t="str">
            <v>.</v>
          </cell>
          <cell r="F24" t="str">
            <v>.</v>
          </cell>
          <cell r="G24">
            <v>0</v>
          </cell>
        </row>
        <row r="36">
          <cell r="B36" t="str">
            <v>AT&amp;T</v>
          </cell>
          <cell r="C36">
            <v>0.93264999999999998</v>
          </cell>
          <cell r="D36">
            <v>0.91144000000000003</v>
          </cell>
          <cell r="E36">
            <v>0.93264000000000002</v>
          </cell>
          <cell r="F36">
            <v>0.65929000000000004</v>
          </cell>
          <cell r="G36">
            <v>857</v>
          </cell>
        </row>
        <row r="37">
          <cell r="B37" t="str">
            <v>Cablevision</v>
          </cell>
          <cell r="C37">
            <v>1.0521100000000001</v>
          </cell>
          <cell r="D37">
            <v>1.0696000000000001</v>
          </cell>
          <cell r="E37">
            <v>4.3483999999999998</v>
          </cell>
          <cell r="F37">
            <v>2.1392000000000002</v>
          </cell>
          <cell r="G37">
            <v>245</v>
          </cell>
        </row>
        <row r="38">
          <cell r="B38" t="str">
            <v>CenturyLink</v>
          </cell>
          <cell r="C38">
            <v>1.0046600000000001</v>
          </cell>
          <cell r="D38">
            <v>0.99302000000000001</v>
          </cell>
          <cell r="E38">
            <v>0.61385999999999996</v>
          </cell>
          <cell r="F38">
            <v>0.65022000000000002</v>
          </cell>
          <cell r="G38">
            <v>297</v>
          </cell>
        </row>
        <row r="39">
          <cell r="B39" t="str">
            <v>Charter</v>
          </cell>
          <cell r="C39">
            <v>1.0869599999999999</v>
          </cell>
          <cell r="D39">
            <v>1.0866</v>
          </cell>
          <cell r="E39">
            <v>3.5084200000000001</v>
          </cell>
          <cell r="F39">
            <v>3.2597900000000002</v>
          </cell>
          <cell r="G39">
            <v>598</v>
          </cell>
        </row>
        <row r="40">
          <cell r="B40" t="str">
            <v>Clearwire</v>
          </cell>
          <cell r="C40" t="str">
            <v>.</v>
          </cell>
          <cell r="D40" t="str">
            <v>.</v>
          </cell>
          <cell r="E40" t="str">
            <v>.</v>
          </cell>
          <cell r="F40" t="str">
            <v>.</v>
          </cell>
          <cell r="G40">
            <v>0</v>
          </cell>
        </row>
        <row r="41">
          <cell r="B41" t="str">
            <v>Comcast</v>
          </cell>
          <cell r="C41">
            <v>1.1913499999999999</v>
          </cell>
          <cell r="D41">
            <v>1.0821099999999999</v>
          </cell>
          <cell r="E41">
            <v>3.3500999999999999</v>
          </cell>
          <cell r="F41">
            <v>2.1642100000000002</v>
          </cell>
          <cell r="G41">
            <v>1085</v>
          </cell>
        </row>
        <row r="42">
          <cell r="B42" t="str">
            <v>Cox</v>
          </cell>
          <cell r="C42">
            <v>1.1419699999999999</v>
          </cell>
          <cell r="D42">
            <v>1.1361300000000001</v>
          </cell>
          <cell r="E42">
            <v>2.84775</v>
          </cell>
          <cell r="F42">
            <v>2.2722500000000001</v>
          </cell>
          <cell r="G42">
            <v>690</v>
          </cell>
        </row>
        <row r="43">
          <cell r="B43" t="str">
            <v>Frontier</v>
          </cell>
          <cell r="C43">
            <v>1.1140099999999999</v>
          </cell>
          <cell r="D43">
            <v>1.11879</v>
          </cell>
          <cell r="E43">
            <v>4.8580500000000004</v>
          </cell>
          <cell r="F43">
            <v>0.87831000000000004</v>
          </cell>
          <cell r="G43">
            <v>520</v>
          </cell>
        </row>
        <row r="44">
          <cell r="B44" t="str">
            <v>Hughes</v>
          </cell>
          <cell r="C44" t="str">
            <v>.</v>
          </cell>
          <cell r="D44" t="str">
            <v>.</v>
          </cell>
          <cell r="E44" t="str">
            <v>.</v>
          </cell>
          <cell r="F44" t="str">
            <v>.</v>
          </cell>
          <cell r="G44">
            <v>0</v>
          </cell>
        </row>
        <row r="45">
          <cell r="B45" t="str">
            <v>Insight</v>
          </cell>
          <cell r="C45">
            <v>1.0105</v>
          </cell>
          <cell r="D45">
            <v>1.02118</v>
          </cell>
          <cell r="E45">
            <v>1.3215600000000001</v>
          </cell>
          <cell r="F45">
            <v>1.02118</v>
          </cell>
          <cell r="G45">
            <v>120</v>
          </cell>
        </row>
        <row r="46">
          <cell r="B46" t="str">
            <v>Mediacom</v>
          </cell>
          <cell r="C46">
            <v>1.2095800000000001</v>
          </cell>
          <cell r="D46">
            <v>1.22183</v>
          </cell>
          <cell r="E46">
            <v>1.5383500000000001</v>
          </cell>
          <cell r="F46">
            <v>1.22183</v>
          </cell>
          <cell r="G46">
            <v>280</v>
          </cell>
        </row>
        <row r="47">
          <cell r="B47" t="str">
            <v>Qwest</v>
          </cell>
          <cell r="C47">
            <v>0.89454999999999996</v>
          </cell>
          <cell r="D47">
            <v>0.86294999999999999</v>
          </cell>
          <cell r="E47">
            <v>1.3609800000000001</v>
          </cell>
          <cell r="F47">
            <v>0.77320999999999995</v>
          </cell>
          <cell r="G47">
            <v>324</v>
          </cell>
        </row>
        <row r="48">
          <cell r="B48" t="str">
            <v>TWC</v>
          </cell>
          <cell r="C48">
            <v>1.0993599999999999</v>
          </cell>
          <cell r="D48">
            <v>0.99272000000000005</v>
          </cell>
          <cell r="E48">
            <v>1.62076</v>
          </cell>
          <cell r="F48">
            <v>0.99272000000000005</v>
          </cell>
          <cell r="G48">
            <v>1137</v>
          </cell>
        </row>
        <row r="49">
          <cell r="B49" t="str">
            <v>Verizon Fiber</v>
          </cell>
          <cell r="C49">
            <v>1.0831500000000001</v>
          </cell>
          <cell r="D49">
            <v>1.0832599999999999</v>
          </cell>
          <cell r="E49">
            <v>24.771239999999999</v>
          </cell>
          <cell r="F49">
            <v>27.081499999999998</v>
          </cell>
          <cell r="G49">
            <v>694</v>
          </cell>
        </row>
        <row r="50">
          <cell r="B50" t="str">
            <v>Verizon DSL</v>
          </cell>
          <cell r="C50">
            <v>1.1850000000000001</v>
          </cell>
          <cell r="D50">
            <v>1.06386</v>
          </cell>
          <cell r="E50">
            <v>0.69633</v>
          </cell>
          <cell r="F50">
            <v>0.81703999999999999</v>
          </cell>
          <cell r="G50">
            <v>302</v>
          </cell>
        </row>
        <row r="51">
          <cell r="B51" t="str">
            <v>ViaSat/Exede</v>
          </cell>
          <cell r="C51" t="str">
            <v>.</v>
          </cell>
          <cell r="D51" t="str">
            <v>.</v>
          </cell>
          <cell r="E51" t="str">
            <v>.</v>
          </cell>
          <cell r="F51" t="str">
            <v>.</v>
          </cell>
          <cell r="G51">
            <v>0</v>
          </cell>
        </row>
        <row r="52">
          <cell r="B52" t="str">
            <v>Windstream</v>
          </cell>
          <cell r="C52">
            <v>0.92584</v>
          </cell>
          <cell r="D52">
            <v>0.91168000000000005</v>
          </cell>
          <cell r="E52">
            <v>0.67993000000000003</v>
          </cell>
          <cell r="F52">
            <v>0.70016999999999996</v>
          </cell>
          <cell r="G52">
            <v>300</v>
          </cell>
        </row>
        <row r="53">
          <cell r="B53" t="str">
            <v>Brighthouse</v>
          </cell>
          <cell r="C53" t="str">
            <v>.</v>
          </cell>
          <cell r="D53" t="str">
            <v>.</v>
          </cell>
          <cell r="E53" t="str">
            <v>.</v>
          </cell>
          <cell r="F53" t="str">
            <v>.</v>
          </cell>
          <cell r="G53">
            <v>0</v>
          </cell>
        </row>
        <row r="54">
          <cell r="B54" t="str">
            <v>Miscellaneous</v>
          </cell>
          <cell r="C54" t="str">
            <v>.</v>
          </cell>
          <cell r="D54" t="str">
            <v>.</v>
          </cell>
          <cell r="E54" t="str">
            <v>.</v>
          </cell>
          <cell r="F54" t="str">
            <v>.</v>
          </cell>
          <cell r="G54">
            <v>0</v>
          </cell>
        </row>
        <row r="68">
          <cell r="B68" t="str">
            <v>Cable</v>
          </cell>
          <cell r="C68">
            <v>1.0491200000000001</v>
          </cell>
          <cell r="D68">
            <v>1.0536099999999999</v>
          </cell>
          <cell r="E68">
            <v>18.107669999999999</v>
          </cell>
          <cell r="F68">
            <v>15.852959999999999</v>
          </cell>
          <cell r="G68">
            <v>4159</v>
          </cell>
          <cell r="H68">
            <v>1.04339</v>
          </cell>
          <cell r="I68">
            <v>1.0404100000000001</v>
          </cell>
          <cell r="J68">
            <v>18.00526</v>
          </cell>
          <cell r="K68">
            <v>15.82428</v>
          </cell>
          <cell r="L68">
            <v>4159</v>
          </cell>
          <cell r="M68">
            <v>1.0267200000000001</v>
          </cell>
          <cell r="N68">
            <v>1.02302</v>
          </cell>
          <cell r="O68">
            <v>17.689419999999998</v>
          </cell>
          <cell r="P68">
            <v>15.42548</v>
          </cell>
          <cell r="Q68">
            <v>4159</v>
          </cell>
        </row>
        <row r="69">
          <cell r="B69" t="str">
            <v>DSL</v>
          </cell>
          <cell r="C69">
            <v>0.90722000000000003</v>
          </cell>
          <cell r="D69">
            <v>0.87073</v>
          </cell>
          <cell r="E69">
            <v>5.6142500000000002</v>
          </cell>
          <cell r="F69">
            <v>2.9268900000000002</v>
          </cell>
          <cell r="G69">
            <v>2487</v>
          </cell>
          <cell r="H69">
            <v>0.90212000000000003</v>
          </cell>
          <cell r="I69">
            <v>0.87051000000000001</v>
          </cell>
          <cell r="J69">
            <v>5.58894</v>
          </cell>
          <cell r="K69">
            <v>2.9232100000000001</v>
          </cell>
          <cell r="L69">
            <v>2487</v>
          </cell>
          <cell r="M69">
            <v>0.88082000000000005</v>
          </cell>
          <cell r="N69">
            <v>0.85658000000000001</v>
          </cell>
          <cell r="O69">
            <v>5.4627800000000004</v>
          </cell>
          <cell r="P69">
            <v>2.8767900000000002</v>
          </cell>
          <cell r="Q69">
            <v>2487</v>
          </cell>
        </row>
        <row r="70">
          <cell r="B70" t="str">
            <v>Fiber</v>
          </cell>
          <cell r="C70">
            <v>1.16683</v>
          </cell>
          <cell r="D70">
            <v>1.2264299999999999</v>
          </cell>
          <cell r="E70">
            <v>30.623370000000001</v>
          </cell>
          <cell r="F70">
            <v>30.66065</v>
          </cell>
          <cell r="G70">
            <v>825</v>
          </cell>
          <cell r="H70">
            <v>1.16431</v>
          </cell>
          <cell r="I70">
            <v>1.2236800000000001</v>
          </cell>
          <cell r="J70">
            <v>30.554349999999999</v>
          </cell>
          <cell r="K70">
            <v>30.592079999999999</v>
          </cell>
          <cell r="L70">
            <v>825</v>
          </cell>
          <cell r="M70">
            <v>1.1606799999999999</v>
          </cell>
          <cell r="N70">
            <v>1.2235</v>
          </cell>
          <cell r="O70">
            <v>30.462789999999998</v>
          </cell>
          <cell r="P70">
            <v>30.587530000000001</v>
          </cell>
          <cell r="Q70">
            <v>824</v>
          </cell>
        </row>
        <row r="89">
          <cell r="B89" t="str">
            <v>Cable</v>
          </cell>
          <cell r="C89">
            <v>1.13636</v>
          </cell>
          <cell r="D89">
            <v>1.0847500000000001</v>
          </cell>
          <cell r="E89">
            <v>2.71468</v>
          </cell>
          <cell r="F89">
            <v>2.1694900000000001</v>
          </cell>
          <cell r="G89">
            <v>4161</v>
          </cell>
          <cell r="H89">
            <v>1.13364</v>
          </cell>
          <cell r="I89">
            <v>1.08297</v>
          </cell>
          <cell r="J89">
            <v>2.70906</v>
          </cell>
          <cell r="K89">
            <v>2.16594</v>
          </cell>
          <cell r="L89">
            <v>4161</v>
          </cell>
          <cell r="M89">
            <v>1.1306700000000001</v>
          </cell>
          <cell r="N89">
            <v>1.0821099999999999</v>
          </cell>
          <cell r="O89">
            <v>2.6994699999999998</v>
          </cell>
          <cell r="P89">
            <v>2.1642100000000002</v>
          </cell>
          <cell r="Q89">
            <v>4161</v>
          </cell>
        </row>
        <row r="90">
          <cell r="B90" t="str">
            <v>DSL</v>
          </cell>
          <cell r="C90">
            <v>1.0099400000000001</v>
          </cell>
          <cell r="D90">
            <v>0.99292999999999998</v>
          </cell>
          <cell r="E90">
            <v>0.85816000000000003</v>
          </cell>
          <cell r="F90">
            <v>0.70501999999999998</v>
          </cell>
          <cell r="G90">
            <v>2491</v>
          </cell>
          <cell r="H90">
            <v>1.0029300000000001</v>
          </cell>
          <cell r="I90">
            <v>0.98987999999999998</v>
          </cell>
          <cell r="J90">
            <v>0.85516000000000003</v>
          </cell>
          <cell r="K90">
            <v>0.70584000000000002</v>
          </cell>
          <cell r="L90">
            <v>2491</v>
          </cell>
          <cell r="M90">
            <v>0.99634</v>
          </cell>
          <cell r="N90">
            <v>0.99148000000000003</v>
          </cell>
          <cell r="O90">
            <v>0.85045999999999999</v>
          </cell>
          <cell r="P90">
            <v>0.70016999999999996</v>
          </cell>
          <cell r="Q90">
            <v>2491</v>
          </cell>
        </row>
        <row r="91">
          <cell r="B91" t="str">
            <v>Fiber</v>
          </cell>
          <cell r="C91">
            <v>1.08131</v>
          </cell>
          <cell r="D91">
            <v>1.08436</v>
          </cell>
          <cell r="E91">
            <v>23.74661</v>
          </cell>
          <cell r="F91">
            <v>27.109059999999999</v>
          </cell>
          <cell r="G91">
            <v>821</v>
          </cell>
          <cell r="H91">
            <v>1.0792200000000001</v>
          </cell>
          <cell r="I91">
            <v>1.0838000000000001</v>
          </cell>
          <cell r="J91">
            <v>23.689910000000001</v>
          </cell>
          <cell r="K91">
            <v>27.095030000000001</v>
          </cell>
          <cell r="L91">
            <v>821</v>
          </cell>
          <cell r="M91">
            <v>1.07988</v>
          </cell>
          <cell r="N91">
            <v>1.0832599999999999</v>
          </cell>
          <cell r="O91">
            <v>23.71415</v>
          </cell>
          <cell r="P91">
            <v>27.081499999999998</v>
          </cell>
          <cell r="Q91">
            <v>820</v>
          </cell>
        </row>
      </sheetData>
      <sheetData sheetId="60">
        <row r="6">
          <cell r="B6" t="str">
            <v>AT&amp;T</v>
          </cell>
          <cell r="C6">
            <v>0.88136999999999999</v>
          </cell>
          <cell r="D6">
            <v>0.85355000000000003</v>
          </cell>
          <cell r="E6">
            <v>7.5229100000000004</v>
          </cell>
          <cell r="F6">
            <v>5.1212799999999996</v>
          </cell>
          <cell r="G6">
            <v>723</v>
          </cell>
        </row>
        <row r="7">
          <cell r="B7" t="str">
            <v>Cablevision</v>
          </cell>
          <cell r="C7">
            <v>1.1556200000000001</v>
          </cell>
          <cell r="D7">
            <v>1.2170799999999999</v>
          </cell>
          <cell r="E7">
            <v>29.717829999999999</v>
          </cell>
          <cell r="F7">
            <v>18.256170000000001</v>
          </cell>
          <cell r="G7">
            <v>229</v>
          </cell>
        </row>
        <row r="8">
          <cell r="B8" t="str">
            <v>CenturyLink</v>
          </cell>
          <cell r="C8">
            <v>0.92435999999999996</v>
          </cell>
          <cell r="D8">
            <v>0.92057</v>
          </cell>
          <cell r="E8">
            <v>5.0116800000000001</v>
          </cell>
          <cell r="F8">
            <v>4.9118599999999999</v>
          </cell>
          <cell r="G8">
            <v>278</v>
          </cell>
        </row>
        <row r="9">
          <cell r="B9" t="str">
            <v>Charter</v>
          </cell>
          <cell r="C9">
            <v>1.0258799999999999</v>
          </cell>
          <cell r="D9">
            <v>1.0269200000000001</v>
          </cell>
          <cell r="E9">
            <v>21.833189999999998</v>
          </cell>
          <cell r="F9">
            <v>15.403729999999999</v>
          </cell>
          <cell r="G9">
            <v>581</v>
          </cell>
        </row>
        <row r="10">
          <cell r="B10" t="str">
            <v>Clearwire</v>
          </cell>
          <cell r="C10" t="str">
            <v>.</v>
          </cell>
          <cell r="D10" t="str">
            <v>.</v>
          </cell>
          <cell r="E10" t="str">
            <v>.</v>
          </cell>
          <cell r="F10" t="str">
            <v>.</v>
          </cell>
          <cell r="G10">
            <v>0</v>
          </cell>
        </row>
        <row r="11">
          <cell r="B11" t="str">
            <v>Comcast</v>
          </cell>
          <cell r="C11">
            <v>1.0504500000000001</v>
          </cell>
          <cell r="D11">
            <v>1.05281</v>
          </cell>
          <cell r="E11">
            <v>20.610769999999999</v>
          </cell>
          <cell r="F11">
            <v>15.79217</v>
          </cell>
          <cell r="G11">
            <v>1021</v>
          </cell>
        </row>
        <row r="12">
          <cell r="B12" t="str">
            <v>Cox</v>
          </cell>
          <cell r="C12">
            <v>1.04545</v>
          </cell>
          <cell r="D12">
            <v>1.03624</v>
          </cell>
          <cell r="E12">
            <v>17.304189999999998</v>
          </cell>
          <cell r="F12">
            <v>15.543609999999999</v>
          </cell>
          <cell r="G12">
            <v>682</v>
          </cell>
        </row>
        <row r="13">
          <cell r="B13" t="str">
            <v>Frontier</v>
          </cell>
          <cell r="C13">
            <v>0.92069999999999996</v>
          </cell>
          <cell r="D13">
            <v>0.89961999999999998</v>
          </cell>
          <cell r="E13">
            <v>7.9521300000000004</v>
          </cell>
          <cell r="F13">
            <v>2.6988500000000002</v>
          </cell>
          <cell r="G13">
            <v>450</v>
          </cell>
        </row>
        <row r="14">
          <cell r="B14" t="str">
            <v>Hughes</v>
          </cell>
          <cell r="C14" t="str">
            <v>.</v>
          </cell>
          <cell r="D14" t="str">
            <v>.</v>
          </cell>
          <cell r="E14" t="str">
            <v>.</v>
          </cell>
          <cell r="F14" t="str">
            <v>.</v>
          </cell>
          <cell r="G14">
            <v>0</v>
          </cell>
        </row>
        <row r="15">
          <cell r="B15" t="str">
            <v>Insight</v>
          </cell>
          <cell r="C15">
            <v>0.88034999999999997</v>
          </cell>
          <cell r="D15">
            <v>0.90741000000000005</v>
          </cell>
          <cell r="E15">
            <v>15.487270000000001</v>
          </cell>
          <cell r="F15">
            <v>16.511399999999998</v>
          </cell>
          <cell r="G15">
            <v>104</v>
          </cell>
        </row>
        <row r="16">
          <cell r="B16" t="str">
            <v>Mediacom</v>
          </cell>
          <cell r="C16">
            <v>1.0199499999999999</v>
          </cell>
          <cell r="D16">
            <v>1.0306500000000001</v>
          </cell>
          <cell r="E16">
            <v>15.54792</v>
          </cell>
          <cell r="F16">
            <v>12.367800000000001</v>
          </cell>
          <cell r="G16">
            <v>247</v>
          </cell>
        </row>
        <row r="17">
          <cell r="B17" t="str">
            <v>Qwest</v>
          </cell>
          <cell r="C17">
            <v>0.85521000000000003</v>
          </cell>
          <cell r="D17">
            <v>0.84643999999999997</v>
          </cell>
          <cell r="E17">
            <v>9.2876499999999993</v>
          </cell>
          <cell r="F17">
            <v>5.9051900000000002</v>
          </cell>
          <cell r="G17">
            <v>313</v>
          </cell>
        </row>
        <row r="18">
          <cell r="B18" t="str">
            <v>TWC</v>
          </cell>
          <cell r="C18">
            <v>0.96187</v>
          </cell>
          <cell r="D18">
            <v>0.96843999999999997</v>
          </cell>
          <cell r="E18">
            <v>13.78848</v>
          </cell>
          <cell r="F18">
            <v>9.6844199999999994</v>
          </cell>
          <cell r="G18">
            <v>1011</v>
          </cell>
        </row>
        <row r="19">
          <cell r="B19" t="str">
            <v>Verizon Fiber</v>
          </cell>
          <cell r="C19">
            <v>1.2463900000000001</v>
          </cell>
          <cell r="D19">
            <v>1.21275</v>
          </cell>
          <cell r="E19">
            <v>38.798050000000003</v>
          </cell>
          <cell r="F19">
            <v>30.230060000000002</v>
          </cell>
          <cell r="G19">
            <v>631</v>
          </cell>
        </row>
        <row r="20">
          <cell r="B20" t="str">
            <v>Verizon DSL</v>
          </cell>
          <cell r="C20">
            <v>0.93420999999999998</v>
          </cell>
          <cell r="D20">
            <v>0.92398000000000002</v>
          </cell>
          <cell r="E20">
            <v>2.6446700000000001</v>
          </cell>
          <cell r="F20">
            <v>2.7719399999999998</v>
          </cell>
          <cell r="G20">
            <v>263</v>
          </cell>
        </row>
        <row r="21">
          <cell r="B21" t="str">
            <v>ViaSat/Exede</v>
          </cell>
          <cell r="C21">
            <v>1.41628</v>
          </cell>
          <cell r="D21">
            <v>1.41628</v>
          </cell>
          <cell r="E21">
            <v>16.99531</v>
          </cell>
          <cell r="F21">
            <v>16.99531</v>
          </cell>
          <cell r="G21">
            <v>95</v>
          </cell>
        </row>
        <row r="22">
          <cell r="B22" t="str">
            <v>Windstream</v>
          </cell>
          <cell r="C22">
            <v>0.87311000000000005</v>
          </cell>
          <cell r="D22">
            <v>0.89922000000000002</v>
          </cell>
          <cell r="E22">
            <v>4.6720300000000003</v>
          </cell>
          <cell r="F22">
            <v>2.6976499999999999</v>
          </cell>
          <cell r="G22">
            <v>262</v>
          </cell>
        </row>
        <row r="23">
          <cell r="B23" t="str">
            <v>Brighthouse</v>
          </cell>
          <cell r="C23" t="str">
            <v>.</v>
          </cell>
          <cell r="D23" t="str">
            <v>.</v>
          </cell>
          <cell r="E23" t="str">
            <v>.</v>
          </cell>
          <cell r="F23" t="str">
            <v>.</v>
          </cell>
          <cell r="G23">
            <v>0</v>
          </cell>
        </row>
        <row r="24">
          <cell r="B24" t="str">
            <v>Miscellaneous</v>
          </cell>
          <cell r="C24" t="str">
            <v>.</v>
          </cell>
          <cell r="D24" t="str">
            <v>.</v>
          </cell>
          <cell r="E24" t="str">
            <v>.</v>
          </cell>
          <cell r="F24" t="str">
            <v>.</v>
          </cell>
          <cell r="G24">
            <v>0</v>
          </cell>
        </row>
        <row r="36">
          <cell r="B36" t="str">
            <v>AT&amp;T</v>
          </cell>
          <cell r="C36">
            <v>0.91647999999999996</v>
          </cell>
          <cell r="D36">
            <v>0.85002</v>
          </cell>
          <cell r="E36">
            <v>0.98329999999999995</v>
          </cell>
          <cell r="F36">
            <v>0.65281999999999996</v>
          </cell>
          <cell r="G36">
            <v>722</v>
          </cell>
        </row>
        <row r="37">
          <cell r="B37" t="str">
            <v>Cablevision</v>
          </cell>
          <cell r="C37">
            <v>1.06172</v>
          </cell>
          <cell r="D37">
            <v>1.0672600000000001</v>
          </cell>
          <cell r="E37">
            <v>4.2439299999999998</v>
          </cell>
          <cell r="F37">
            <v>2.1345200000000002</v>
          </cell>
          <cell r="G37">
            <v>229</v>
          </cell>
        </row>
        <row r="38">
          <cell r="B38" t="str">
            <v>CenturyLink</v>
          </cell>
          <cell r="C38">
            <v>0.98324</v>
          </cell>
          <cell r="D38">
            <v>1.0023500000000001</v>
          </cell>
          <cell r="E38">
            <v>0.61648999999999998</v>
          </cell>
          <cell r="F38">
            <v>0.64246999999999999</v>
          </cell>
          <cell r="G38">
            <v>279</v>
          </cell>
        </row>
        <row r="39">
          <cell r="B39" t="str">
            <v>Charter</v>
          </cell>
          <cell r="C39">
            <v>1.08511</v>
          </cell>
          <cell r="D39">
            <v>1.0880000000000001</v>
          </cell>
          <cell r="E39">
            <v>3.64039</v>
          </cell>
          <cell r="F39">
            <v>3.2639900000000002</v>
          </cell>
          <cell r="G39">
            <v>583</v>
          </cell>
        </row>
        <row r="40">
          <cell r="B40" t="str">
            <v>Clearwire</v>
          </cell>
          <cell r="C40" t="str">
            <v>.</v>
          </cell>
          <cell r="D40" t="str">
            <v>.</v>
          </cell>
          <cell r="E40" t="str">
            <v>.</v>
          </cell>
          <cell r="F40" t="str">
            <v>.</v>
          </cell>
          <cell r="G40">
            <v>0</v>
          </cell>
        </row>
        <row r="41">
          <cell r="B41" t="str">
            <v>Comcast</v>
          </cell>
          <cell r="C41">
            <v>1.1615899999999999</v>
          </cell>
          <cell r="D41">
            <v>1.0786800000000001</v>
          </cell>
          <cell r="E41">
            <v>3.7071200000000002</v>
          </cell>
          <cell r="F41">
            <v>2.1573699999999998</v>
          </cell>
          <cell r="G41">
            <v>1019</v>
          </cell>
        </row>
        <row r="42">
          <cell r="B42" t="str">
            <v>Cox</v>
          </cell>
          <cell r="C42">
            <v>1.12069</v>
          </cell>
          <cell r="D42">
            <v>1.13347</v>
          </cell>
          <cell r="E42">
            <v>2.8019699999999998</v>
          </cell>
          <cell r="F42">
            <v>2.26694</v>
          </cell>
          <cell r="G42">
            <v>679</v>
          </cell>
        </row>
        <row r="43">
          <cell r="B43" t="str">
            <v>Frontier</v>
          </cell>
          <cell r="C43">
            <v>1.1084099999999999</v>
          </cell>
          <cell r="D43">
            <v>1.15188</v>
          </cell>
          <cell r="E43">
            <v>4.6019100000000002</v>
          </cell>
          <cell r="F43">
            <v>0.44231999999999999</v>
          </cell>
          <cell r="G43">
            <v>449</v>
          </cell>
        </row>
        <row r="44">
          <cell r="B44" t="str">
            <v>Hughes</v>
          </cell>
          <cell r="C44" t="str">
            <v>.</v>
          </cell>
          <cell r="D44" t="str">
            <v>.</v>
          </cell>
          <cell r="E44" t="str">
            <v>.</v>
          </cell>
          <cell r="F44" t="str">
            <v>.</v>
          </cell>
          <cell r="G44">
            <v>0</v>
          </cell>
        </row>
        <row r="45">
          <cell r="B45" t="str">
            <v>Insight</v>
          </cell>
          <cell r="C45">
            <v>0.99202000000000001</v>
          </cell>
          <cell r="D45">
            <v>1.0077</v>
          </cell>
          <cell r="E45">
            <v>1.5734900000000001</v>
          </cell>
          <cell r="F45">
            <v>1.43658</v>
          </cell>
          <cell r="G45">
            <v>104</v>
          </cell>
        </row>
        <row r="46">
          <cell r="B46" t="str">
            <v>Mediacom</v>
          </cell>
          <cell r="C46">
            <v>1.18214</v>
          </cell>
          <cell r="D46">
            <v>1.15004</v>
          </cell>
          <cell r="E46">
            <v>1.5376799999999999</v>
          </cell>
          <cell r="F46">
            <v>1.15004</v>
          </cell>
          <cell r="G46">
            <v>251</v>
          </cell>
        </row>
        <row r="47">
          <cell r="B47" t="str">
            <v>Qwest</v>
          </cell>
          <cell r="C47">
            <v>0.89036999999999999</v>
          </cell>
          <cell r="D47">
            <v>0.86053000000000002</v>
          </cell>
          <cell r="E47">
            <v>1.5032099999999999</v>
          </cell>
          <cell r="F47">
            <v>0.77103999999999995</v>
          </cell>
          <cell r="G47">
            <v>313</v>
          </cell>
        </row>
        <row r="48">
          <cell r="B48" t="str">
            <v>TWC</v>
          </cell>
          <cell r="C48">
            <v>0.99724999999999997</v>
          </cell>
          <cell r="D48">
            <v>0.99168000000000001</v>
          </cell>
          <cell r="E48">
            <v>1.65465</v>
          </cell>
          <cell r="F48">
            <v>0.99168000000000001</v>
          </cell>
          <cell r="G48">
            <v>1015</v>
          </cell>
        </row>
        <row r="49">
          <cell r="B49" t="str">
            <v>Verizon Fiber</v>
          </cell>
          <cell r="C49">
            <v>1.0856600000000001</v>
          </cell>
          <cell r="D49">
            <v>1.08643</v>
          </cell>
          <cell r="E49">
            <v>26.32245</v>
          </cell>
          <cell r="F49">
            <v>27.160769999999999</v>
          </cell>
          <cell r="G49">
            <v>626</v>
          </cell>
        </row>
        <row r="50">
          <cell r="B50" t="str">
            <v>Verizon DSL</v>
          </cell>
          <cell r="C50">
            <v>1.02183</v>
          </cell>
          <cell r="D50">
            <v>1.04399</v>
          </cell>
          <cell r="E50">
            <v>0.62966</v>
          </cell>
          <cell r="F50">
            <v>0.80178000000000005</v>
          </cell>
          <cell r="G50">
            <v>263</v>
          </cell>
        </row>
        <row r="51">
          <cell r="B51" t="str">
            <v>ViaSat/Exede</v>
          </cell>
          <cell r="C51">
            <v>1.6438200000000001</v>
          </cell>
          <cell r="D51">
            <v>1.6438200000000001</v>
          </cell>
          <cell r="E51">
            <v>4.9314600000000004</v>
          </cell>
          <cell r="F51">
            <v>4.9314600000000004</v>
          </cell>
          <cell r="G51">
            <v>95</v>
          </cell>
        </row>
        <row r="52">
          <cell r="B52" t="str">
            <v>Windstream</v>
          </cell>
          <cell r="C52">
            <v>0.88349</v>
          </cell>
          <cell r="D52">
            <v>0.88366999999999996</v>
          </cell>
          <cell r="E52">
            <v>0.63254999999999995</v>
          </cell>
          <cell r="F52">
            <v>0.67864999999999998</v>
          </cell>
          <cell r="G52">
            <v>258</v>
          </cell>
        </row>
        <row r="53">
          <cell r="B53" t="str">
            <v>Brighthouse</v>
          </cell>
          <cell r="C53" t="str">
            <v>.</v>
          </cell>
          <cell r="D53" t="str">
            <v>.</v>
          </cell>
          <cell r="E53" t="str">
            <v>.</v>
          </cell>
          <cell r="F53" t="str">
            <v>.</v>
          </cell>
          <cell r="G53">
            <v>0</v>
          </cell>
        </row>
        <row r="54">
          <cell r="B54" t="str">
            <v>Miscellaneous</v>
          </cell>
          <cell r="C54" t="str">
            <v>.</v>
          </cell>
          <cell r="D54" t="str">
            <v>.</v>
          </cell>
          <cell r="E54" t="str">
            <v>.</v>
          </cell>
          <cell r="F54" t="str">
            <v>.</v>
          </cell>
          <cell r="G54">
            <v>0</v>
          </cell>
        </row>
        <row r="68">
          <cell r="B68" t="str">
            <v>Cable</v>
          </cell>
          <cell r="C68">
            <v>1.0484899999999999</v>
          </cell>
          <cell r="D68">
            <v>1.0535699999999999</v>
          </cell>
          <cell r="E68">
            <v>19.03566</v>
          </cell>
          <cell r="F68">
            <v>15.848800000000001</v>
          </cell>
          <cell r="G68">
            <v>3883</v>
          </cell>
          <cell r="H68">
            <v>1.0433300000000001</v>
          </cell>
          <cell r="I68">
            <v>1.05033</v>
          </cell>
          <cell r="J68">
            <v>18.941099999999999</v>
          </cell>
          <cell r="K68">
            <v>15.81982</v>
          </cell>
          <cell r="L68">
            <v>3883</v>
          </cell>
          <cell r="M68">
            <v>1.02223</v>
          </cell>
          <cell r="N68">
            <v>1.0306500000000001</v>
          </cell>
          <cell r="O68">
            <v>18.495819999999998</v>
          </cell>
          <cell r="P68">
            <v>15.79217</v>
          </cell>
          <cell r="Q68">
            <v>3883</v>
          </cell>
        </row>
        <row r="69">
          <cell r="B69" t="str">
            <v>DSL</v>
          </cell>
          <cell r="C69">
            <v>0.91695000000000004</v>
          </cell>
          <cell r="D69">
            <v>0.92876000000000003</v>
          </cell>
          <cell r="E69">
            <v>6.0152299999999999</v>
          </cell>
          <cell r="F69">
            <v>4.34741</v>
          </cell>
          <cell r="G69">
            <v>2187</v>
          </cell>
          <cell r="H69">
            <v>0.91274</v>
          </cell>
          <cell r="I69">
            <v>0.91983000000000004</v>
          </cell>
          <cell r="J69">
            <v>5.9898699999999998</v>
          </cell>
          <cell r="K69">
            <v>4.3428500000000003</v>
          </cell>
          <cell r="L69">
            <v>2187</v>
          </cell>
          <cell r="M69">
            <v>0.88915999999999995</v>
          </cell>
          <cell r="N69">
            <v>0.89922000000000002</v>
          </cell>
          <cell r="O69">
            <v>5.8248199999999999</v>
          </cell>
          <cell r="P69">
            <v>4.24491</v>
          </cell>
          <cell r="Q69">
            <v>2187</v>
          </cell>
        </row>
        <row r="70">
          <cell r="B70" t="str">
            <v>Fiber</v>
          </cell>
          <cell r="C70">
            <v>1.2363500000000001</v>
          </cell>
          <cell r="D70">
            <v>1.22359</v>
          </cell>
          <cell r="E70">
            <v>37.778239999999997</v>
          </cell>
          <cell r="F70">
            <v>30.589849999999998</v>
          </cell>
          <cell r="G70">
            <v>743</v>
          </cell>
          <cell r="H70">
            <v>1.2285699999999999</v>
          </cell>
          <cell r="I70">
            <v>1.21852</v>
          </cell>
          <cell r="J70">
            <v>37.585590000000003</v>
          </cell>
          <cell r="K70">
            <v>30.462990000000001</v>
          </cell>
          <cell r="L70">
            <v>743</v>
          </cell>
          <cell r="M70">
            <v>1.21088</v>
          </cell>
          <cell r="N70">
            <v>1.2092000000000001</v>
          </cell>
          <cell r="O70">
            <v>36.498690000000003</v>
          </cell>
          <cell r="P70">
            <v>30.230060000000002</v>
          </cell>
          <cell r="Q70">
            <v>743</v>
          </cell>
        </row>
        <row r="71">
          <cell r="B71" t="str">
            <v>Satellite</v>
          </cell>
          <cell r="C71">
            <v>1.4585900000000001</v>
          </cell>
          <cell r="D71">
            <v>1.4585900000000001</v>
          </cell>
          <cell r="E71">
            <v>17.503039999999999</v>
          </cell>
          <cell r="F71">
            <v>17.503039999999999</v>
          </cell>
          <cell r="G71">
            <v>95</v>
          </cell>
          <cell r="H71">
            <v>1.4522200000000001</v>
          </cell>
          <cell r="I71">
            <v>1.4522200000000001</v>
          </cell>
          <cell r="J71">
            <v>17.426639999999999</v>
          </cell>
          <cell r="K71">
            <v>17.426639999999999</v>
          </cell>
          <cell r="L71">
            <v>95</v>
          </cell>
          <cell r="M71">
            <v>1.41628</v>
          </cell>
          <cell r="N71">
            <v>1.41628</v>
          </cell>
          <cell r="O71">
            <v>16.99531</v>
          </cell>
          <cell r="P71">
            <v>16.99531</v>
          </cell>
          <cell r="Q71">
            <v>95</v>
          </cell>
        </row>
        <row r="88">
          <cell r="B88" t="str">
            <v>Cable</v>
          </cell>
          <cell r="C88">
            <v>1.0952500000000001</v>
          </cell>
          <cell r="D88">
            <v>1.0821099999999999</v>
          </cell>
          <cell r="E88">
            <v>2.86531</v>
          </cell>
          <cell r="F88">
            <v>2.1642100000000002</v>
          </cell>
          <cell r="G88">
            <v>3892</v>
          </cell>
          <cell r="H88">
            <v>1.0927199999999999</v>
          </cell>
          <cell r="I88">
            <v>1.07988</v>
          </cell>
          <cell r="J88">
            <v>2.8592599999999999</v>
          </cell>
          <cell r="K88">
            <v>2.1597499999999998</v>
          </cell>
          <cell r="L88">
            <v>3892</v>
          </cell>
          <cell r="M88">
            <v>1.0905100000000001</v>
          </cell>
          <cell r="N88">
            <v>1.0786800000000001</v>
          </cell>
          <cell r="O88">
            <v>2.8553299999999999</v>
          </cell>
          <cell r="P88">
            <v>2.1573699999999998</v>
          </cell>
          <cell r="Q88">
            <v>3892</v>
          </cell>
        </row>
        <row r="89">
          <cell r="B89" t="str">
            <v>DSL</v>
          </cell>
          <cell r="C89">
            <v>0.96743999999999997</v>
          </cell>
          <cell r="D89">
            <v>0.97958000000000001</v>
          </cell>
          <cell r="E89">
            <v>0.85867000000000004</v>
          </cell>
          <cell r="F89">
            <v>0.68694999999999995</v>
          </cell>
          <cell r="G89">
            <v>2184</v>
          </cell>
          <cell r="H89">
            <v>0.96728999999999998</v>
          </cell>
          <cell r="I89">
            <v>0.97594999999999998</v>
          </cell>
          <cell r="J89">
            <v>0.85750999999999999</v>
          </cell>
          <cell r="K89">
            <v>0.68332999999999999</v>
          </cell>
          <cell r="L89">
            <v>2184</v>
          </cell>
          <cell r="M89">
            <v>0.96311000000000002</v>
          </cell>
          <cell r="N89">
            <v>0.97731999999999997</v>
          </cell>
          <cell r="O89">
            <v>0.85501000000000005</v>
          </cell>
          <cell r="P89">
            <v>0.67864999999999998</v>
          </cell>
          <cell r="Q89">
            <v>2184</v>
          </cell>
        </row>
        <row r="90">
          <cell r="B90" t="str">
            <v>Fiber</v>
          </cell>
          <cell r="C90">
            <v>1.08172</v>
          </cell>
          <cell r="D90">
            <v>1.08867</v>
          </cell>
          <cell r="E90">
            <v>25.0563</v>
          </cell>
          <cell r="F90">
            <v>27.216699999999999</v>
          </cell>
          <cell r="G90">
            <v>734</v>
          </cell>
          <cell r="H90">
            <v>1.0796699999999999</v>
          </cell>
          <cell r="I90">
            <v>1.0877699999999999</v>
          </cell>
          <cell r="J90">
            <v>25.00198</v>
          </cell>
          <cell r="K90">
            <v>27.19434</v>
          </cell>
          <cell r="L90">
            <v>734</v>
          </cell>
          <cell r="M90">
            <v>1.0783700000000001</v>
          </cell>
          <cell r="N90">
            <v>1.08643</v>
          </cell>
          <cell r="O90">
            <v>25.019819999999999</v>
          </cell>
          <cell r="P90">
            <v>27.160769999999999</v>
          </cell>
          <cell r="Q90">
            <v>734</v>
          </cell>
        </row>
        <row r="91">
          <cell r="B91" t="str">
            <v>Satellite</v>
          </cell>
          <cell r="C91">
            <v>1.7132700000000001</v>
          </cell>
          <cell r="D91">
            <v>1.7132700000000001</v>
          </cell>
          <cell r="E91">
            <v>5.1398099999999998</v>
          </cell>
          <cell r="F91">
            <v>5.1398099999999998</v>
          </cell>
          <cell r="G91">
            <v>95</v>
          </cell>
          <cell r="H91">
            <v>1.7128099999999999</v>
          </cell>
          <cell r="I91">
            <v>1.7128099999999999</v>
          </cell>
          <cell r="J91">
            <v>5.13842</v>
          </cell>
          <cell r="K91">
            <v>5.13842</v>
          </cell>
          <cell r="L91">
            <v>95</v>
          </cell>
          <cell r="M91">
            <v>1.6438200000000001</v>
          </cell>
          <cell r="N91">
            <v>1.6438200000000001</v>
          </cell>
          <cell r="O91">
            <v>4.9314600000000004</v>
          </cell>
          <cell r="P91">
            <v>4.9314600000000004</v>
          </cell>
          <cell r="Q91">
            <v>95</v>
          </cell>
        </row>
      </sheetData>
      <sheetData sheetId="61">
        <row r="6">
          <cell r="B6" t="str">
            <v>AT&amp;T</v>
          </cell>
          <cell r="C6">
            <v>0.95176000000000005</v>
          </cell>
          <cell r="D6">
            <v>0.89115999999999995</v>
          </cell>
          <cell r="E6">
            <v>10.22003</v>
          </cell>
          <cell r="F6">
            <v>5.3469800000000003</v>
          </cell>
          <cell r="G6">
            <v>551</v>
          </cell>
        </row>
        <row r="7">
          <cell r="B7" t="str">
            <v>Cablevision</v>
          </cell>
          <cell r="C7">
            <v>1.2097500000000001</v>
          </cell>
          <cell r="D7">
            <v>1.2097500000000001</v>
          </cell>
          <cell r="E7">
            <v>18.146180000000001</v>
          </cell>
          <cell r="F7">
            <v>18.146180000000001</v>
          </cell>
          <cell r="G7">
            <v>104</v>
          </cell>
        </row>
        <row r="8">
          <cell r="B8" t="str">
            <v>CenturyLink</v>
          </cell>
          <cell r="C8">
            <v>0.93010999999999999</v>
          </cell>
          <cell r="D8">
            <v>0.94033999999999995</v>
          </cell>
          <cell r="E8">
            <v>6.0229299999999997</v>
          </cell>
          <cell r="F8">
            <v>5.5168999999999997</v>
          </cell>
          <cell r="G8">
            <v>238</v>
          </cell>
        </row>
        <row r="9">
          <cell r="B9" t="str">
            <v>Charter</v>
          </cell>
          <cell r="C9">
            <v>1.02732</v>
          </cell>
          <cell r="D9">
            <v>1.0243899999999999</v>
          </cell>
          <cell r="E9">
            <v>26.60521</v>
          </cell>
          <cell r="F9">
            <v>30.731829999999999</v>
          </cell>
          <cell r="G9">
            <v>531</v>
          </cell>
        </row>
        <row r="10">
          <cell r="B10" t="str">
            <v>Clearwire</v>
          </cell>
          <cell r="C10" t="str">
            <v>.</v>
          </cell>
          <cell r="D10" t="str">
            <v>.</v>
          </cell>
          <cell r="E10" t="str">
            <v>.</v>
          </cell>
          <cell r="F10" t="str">
            <v>.</v>
          </cell>
          <cell r="G10">
            <v>0</v>
          </cell>
        </row>
        <row r="11">
          <cell r="B11" t="str">
            <v>Comcast</v>
          </cell>
          <cell r="C11">
            <v>1.11483</v>
          </cell>
          <cell r="D11">
            <v>1.1113900000000001</v>
          </cell>
          <cell r="E11">
            <v>36.23151</v>
          </cell>
          <cell r="F11">
            <v>28.290459999999999</v>
          </cell>
          <cell r="G11">
            <v>1011</v>
          </cell>
        </row>
        <row r="12">
          <cell r="B12" t="str">
            <v>Cox</v>
          </cell>
          <cell r="C12">
            <v>1.0498700000000001</v>
          </cell>
          <cell r="D12">
            <v>1.04199</v>
          </cell>
          <cell r="E12">
            <v>25.206959999999999</v>
          </cell>
          <cell r="F12">
            <v>25.61788</v>
          </cell>
          <cell r="G12">
            <v>452</v>
          </cell>
        </row>
        <row r="13">
          <cell r="B13" t="str">
            <v>Frontier Fiber</v>
          </cell>
          <cell r="C13">
            <v>1.0098</v>
          </cell>
          <cell r="D13">
            <v>1.0220499999999999</v>
          </cell>
          <cell r="E13">
            <v>23.676349999999999</v>
          </cell>
          <cell r="F13">
            <v>25.55124</v>
          </cell>
          <cell r="G13">
            <v>154</v>
          </cell>
        </row>
        <row r="14">
          <cell r="B14" t="str">
            <v>Hughes</v>
          </cell>
          <cell r="C14" t="str">
            <v>.</v>
          </cell>
          <cell r="D14" t="str">
            <v>.</v>
          </cell>
          <cell r="E14" t="str">
            <v>.</v>
          </cell>
          <cell r="F14" t="str">
            <v>.</v>
          </cell>
          <cell r="G14">
            <v>0</v>
          </cell>
        </row>
        <row r="15">
          <cell r="B15" t="str">
            <v>Insight</v>
          </cell>
          <cell r="C15">
            <v>1.0111399999999999</v>
          </cell>
          <cell r="D15">
            <v>0.99004000000000003</v>
          </cell>
          <cell r="E15">
            <v>18.144960000000001</v>
          </cell>
          <cell r="F15">
            <v>14.85056</v>
          </cell>
          <cell r="G15">
            <v>69</v>
          </cell>
        </row>
        <row r="16">
          <cell r="B16" t="str">
            <v>Mediacom</v>
          </cell>
          <cell r="C16">
            <v>1.08511</v>
          </cell>
          <cell r="D16">
            <v>1.1243799999999999</v>
          </cell>
          <cell r="E16">
            <v>23.329180000000001</v>
          </cell>
          <cell r="F16">
            <v>16.86571</v>
          </cell>
          <cell r="G16">
            <v>198</v>
          </cell>
        </row>
        <row r="17">
          <cell r="B17" t="str">
            <v>Qwest (CTL)</v>
          </cell>
          <cell r="C17">
            <v>0.96397999999999995</v>
          </cell>
          <cell r="D17">
            <v>0.94713000000000003</v>
          </cell>
          <cell r="E17">
            <v>13.87702</v>
          </cell>
          <cell r="F17">
            <v>13.24147</v>
          </cell>
          <cell r="G17">
            <v>343</v>
          </cell>
        </row>
        <row r="18">
          <cell r="B18" t="str">
            <v>TWC</v>
          </cell>
          <cell r="C18">
            <v>1.0061199999999999</v>
          </cell>
          <cell r="D18">
            <v>1.0093000000000001</v>
          </cell>
          <cell r="E18">
            <v>17.243230000000001</v>
          </cell>
          <cell r="F18">
            <v>15.13946</v>
          </cell>
          <cell r="G18">
            <v>770</v>
          </cell>
        </row>
        <row r="19">
          <cell r="B19" t="str">
            <v>Verizon Fiber</v>
          </cell>
          <cell r="C19">
            <v>1.2212400000000001</v>
          </cell>
          <cell r="D19">
            <v>1.14341</v>
          </cell>
          <cell r="E19">
            <v>51.228589999999997</v>
          </cell>
          <cell r="F19">
            <v>42.30594</v>
          </cell>
          <cell r="G19">
            <v>564</v>
          </cell>
        </row>
        <row r="20">
          <cell r="B20" t="str">
            <v>Verizon DSL</v>
          </cell>
          <cell r="C20">
            <v>0.96701000000000004</v>
          </cell>
          <cell r="D20">
            <v>0.91047999999999996</v>
          </cell>
          <cell r="E20">
            <v>2.8897699999999999</v>
          </cell>
          <cell r="F20">
            <v>2.7314400000000001</v>
          </cell>
          <cell r="G20">
            <v>195</v>
          </cell>
        </row>
        <row r="21">
          <cell r="B21" t="str">
            <v>ViaSat/Exede</v>
          </cell>
          <cell r="C21">
            <v>1.4690000000000001</v>
          </cell>
          <cell r="D21">
            <v>1.4690000000000001</v>
          </cell>
          <cell r="E21">
            <v>17.628</v>
          </cell>
          <cell r="F21">
            <v>17.628</v>
          </cell>
          <cell r="G21">
            <v>71</v>
          </cell>
        </row>
        <row r="22">
          <cell r="B22" t="str">
            <v>Windstream</v>
          </cell>
          <cell r="C22">
            <v>0.94540999999999997</v>
          </cell>
          <cell r="D22">
            <v>0.95287999999999995</v>
          </cell>
          <cell r="E22">
            <v>5.9400300000000001</v>
          </cell>
          <cell r="F22">
            <v>5.8624999999999998</v>
          </cell>
          <cell r="G22">
            <v>247</v>
          </cell>
        </row>
        <row r="23">
          <cell r="B23" t="str">
            <v>Brighthouse</v>
          </cell>
          <cell r="C23" t="str">
            <v>.</v>
          </cell>
          <cell r="D23" t="str">
            <v>.</v>
          </cell>
          <cell r="E23" t="str">
            <v>.</v>
          </cell>
          <cell r="F23" t="str">
            <v>.</v>
          </cell>
          <cell r="G23">
            <v>0</v>
          </cell>
        </row>
        <row r="24">
          <cell r="B24" t="str">
            <v>Miscellaneous</v>
          </cell>
          <cell r="C24" t="str">
            <v>.</v>
          </cell>
          <cell r="D24" t="str">
            <v>.</v>
          </cell>
          <cell r="E24" t="str">
            <v>.</v>
          </cell>
          <cell r="F24" t="str">
            <v>.</v>
          </cell>
          <cell r="G24">
            <v>0</v>
          </cell>
        </row>
        <row r="25">
          <cell r="B25" t="str">
            <v>Frontier DSL</v>
          </cell>
          <cell r="C25">
            <v>0.93413999999999997</v>
          </cell>
          <cell r="D25">
            <v>0.88771</v>
          </cell>
          <cell r="E25">
            <v>3.33786</v>
          </cell>
          <cell r="F25">
            <v>2.6631200000000002</v>
          </cell>
          <cell r="G25">
            <v>272</v>
          </cell>
        </row>
        <row r="36">
          <cell r="B36" t="str">
            <v>AT&amp;T</v>
          </cell>
          <cell r="C36">
            <v>0.9325</v>
          </cell>
          <cell r="D36">
            <v>0.97974000000000006</v>
          </cell>
          <cell r="E36">
            <v>1.0477399999999999</v>
          </cell>
          <cell r="F36">
            <v>1.0657300000000001</v>
          </cell>
          <cell r="G36">
            <v>548</v>
          </cell>
        </row>
        <row r="37">
          <cell r="B37" t="str">
            <v>Cablevision</v>
          </cell>
          <cell r="C37">
            <v>1.03752</v>
          </cell>
          <cell r="D37">
            <v>1.03752</v>
          </cell>
          <cell r="E37">
            <v>5.1875900000000001</v>
          </cell>
          <cell r="F37">
            <v>5.1875900000000001</v>
          </cell>
          <cell r="G37">
            <v>105</v>
          </cell>
        </row>
        <row r="38">
          <cell r="B38" t="str">
            <v>CenturyLink</v>
          </cell>
          <cell r="C38">
            <v>0.93240000000000001</v>
          </cell>
          <cell r="D38">
            <v>0.94859000000000004</v>
          </cell>
          <cell r="E38">
            <v>0.58592</v>
          </cell>
          <cell r="F38">
            <v>0.60709999999999997</v>
          </cell>
          <cell r="G38">
            <v>242</v>
          </cell>
        </row>
        <row r="39">
          <cell r="B39" t="str">
            <v>Charter</v>
          </cell>
          <cell r="C39">
            <v>1.07786</v>
          </cell>
          <cell r="D39">
            <v>1.0759700000000001</v>
          </cell>
          <cell r="E39">
            <v>4.0087700000000002</v>
          </cell>
          <cell r="F39">
            <v>4.3038800000000004</v>
          </cell>
          <cell r="G39">
            <v>533</v>
          </cell>
        </row>
        <row r="40">
          <cell r="B40" t="str">
            <v>Clearwire</v>
          </cell>
          <cell r="C40" t="str">
            <v>.</v>
          </cell>
          <cell r="D40" t="str">
            <v>.</v>
          </cell>
          <cell r="E40" t="str">
            <v>.</v>
          </cell>
          <cell r="F40" t="str">
            <v>.</v>
          </cell>
          <cell r="G40">
            <v>0</v>
          </cell>
        </row>
        <row r="41">
          <cell r="B41" t="str">
            <v>Comcast</v>
          </cell>
          <cell r="C41">
            <v>1.15489</v>
          </cell>
          <cell r="D41">
            <v>1.1546799999999999</v>
          </cell>
          <cell r="E41">
            <v>7.5321499999999997</v>
          </cell>
          <cell r="F41">
            <v>5.7734100000000002</v>
          </cell>
          <cell r="G41">
            <v>1016</v>
          </cell>
        </row>
        <row r="42">
          <cell r="B42" t="str">
            <v>Cox</v>
          </cell>
          <cell r="C42">
            <v>1.0910299999999999</v>
          </cell>
          <cell r="D42">
            <v>1.0616399999999999</v>
          </cell>
          <cell r="E42">
            <v>4.77393</v>
          </cell>
          <cell r="F42">
            <v>5.3082099999999999</v>
          </cell>
          <cell r="G42">
            <v>452</v>
          </cell>
        </row>
        <row r="43">
          <cell r="B43" t="str">
            <v>Frontier Fiber</v>
          </cell>
          <cell r="C43">
            <v>1.089</v>
          </cell>
          <cell r="D43">
            <v>1.1071299999999999</v>
          </cell>
          <cell r="E43">
            <v>16.606280000000002</v>
          </cell>
          <cell r="F43">
            <v>11.43906</v>
          </cell>
          <cell r="G43">
            <v>150</v>
          </cell>
        </row>
        <row r="44">
          <cell r="B44" t="str">
            <v>Hughes</v>
          </cell>
          <cell r="C44" t="str">
            <v>.</v>
          </cell>
          <cell r="D44" t="str">
            <v>.</v>
          </cell>
          <cell r="E44" t="str">
            <v>.</v>
          </cell>
          <cell r="F44" t="str">
            <v>.</v>
          </cell>
          <cell r="G44">
            <v>0</v>
          </cell>
        </row>
        <row r="45">
          <cell r="B45" t="str">
            <v>Insight</v>
          </cell>
          <cell r="C45">
            <v>1.1301000000000001</v>
          </cell>
          <cell r="D45">
            <v>1.1093</v>
          </cell>
          <cell r="E45">
            <v>2.0780599999999998</v>
          </cell>
          <cell r="F45">
            <v>1.1093</v>
          </cell>
          <cell r="G45">
            <v>73</v>
          </cell>
        </row>
        <row r="46">
          <cell r="B46" t="str">
            <v>Mediacom</v>
          </cell>
          <cell r="C46">
            <v>1.2051099999999999</v>
          </cell>
          <cell r="D46">
            <v>1.22915</v>
          </cell>
          <cell r="E46">
            <v>2.2098900000000001</v>
          </cell>
          <cell r="F46">
            <v>1.22915</v>
          </cell>
          <cell r="G46">
            <v>198</v>
          </cell>
        </row>
        <row r="47">
          <cell r="B47" t="str">
            <v>Qwest (CTL)</v>
          </cell>
          <cell r="C47">
            <v>0.87224000000000002</v>
          </cell>
          <cell r="D47">
            <v>0.83499999999999996</v>
          </cell>
          <cell r="E47">
            <v>1.87256</v>
          </cell>
          <cell r="F47">
            <v>0.74816000000000005</v>
          </cell>
          <cell r="G47">
            <v>343</v>
          </cell>
        </row>
        <row r="48">
          <cell r="B48" t="str">
            <v>TWC</v>
          </cell>
          <cell r="C48">
            <v>1.0829800000000001</v>
          </cell>
          <cell r="D48">
            <v>1.07578</v>
          </cell>
          <cell r="E48">
            <v>1.7727999999999999</v>
          </cell>
          <cell r="F48">
            <v>1.07578</v>
          </cell>
          <cell r="G48">
            <v>777</v>
          </cell>
        </row>
        <row r="49">
          <cell r="B49" t="str">
            <v>Verizon Fiber</v>
          </cell>
          <cell r="C49">
            <v>1.23675</v>
          </cell>
          <cell r="D49">
            <v>1.09097</v>
          </cell>
          <cell r="E49">
            <v>31.18197</v>
          </cell>
          <cell r="F49">
            <v>35.358730000000001</v>
          </cell>
          <cell r="G49">
            <v>561</v>
          </cell>
        </row>
        <row r="50">
          <cell r="B50" t="str">
            <v>Verizon DSL</v>
          </cell>
          <cell r="C50">
            <v>1.0406500000000001</v>
          </cell>
          <cell r="D50">
            <v>0.97407999999999995</v>
          </cell>
          <cell r="E50">
            <v>0.60033000000000003</v>
          </cell>
          <cell r="F50">
            <v>0.74809000000000003</v>
          </cell>
          <cell r="G50">
            <v>193</v>
          </cell>
        </row>
        <row r="51">
          <cell r="B51" t="str">
            <v>ViaSat/Exede</v>
          </cell>
          <cell r="C51">
            <v>1.67204</v>
          </cell>
          <cell r="D51">
            <v>1.67204</v>
          </cell>
          <cell r="E51">
            <v>5.0161100000000003</v>
          </cell>
          <cell r="F51">
            <v>5.0161100000000003</v>
          </cell>
          <cell r="G51">
            <v>71</v>
          </cell>
        </row>
        <row r="52">
          <cell r="B52" t="str">
            <v>Windstream</v>
          </cell>
          <cell r="C52">
            <v>0.85145000000000004</v>
          </cell>
          <cell r="D52">
            <v>0.83886000000000005</v>
          </cell>
          <cell r="E52">
            <v>0.62434999999999996</v>
          </cell>
          <cell r="F52">
            <v>0.64424999999999999</v>
          </cell>
          <cell r="G52">
            <v>242</v>
          </cell>
        </row>
        <row r="53">
          <cell r="B53" t="str">
            <v>Brighthouse</v>
          </cell>
          <cell r="C53" t="str">
            <v>.</v>
          </cell>
          <cell r="D53" t="str">
            <v>.</v>
          </cell>
          <cell r="E53" t="str">
            <v>.</v>
          </cell>
          <cell r="F53" t="str">
            <v>.</v>
          </cell>
          <cell r="G53">
            <v>0</v>
          </cell>
        </row>
        <row r="54">
          <cell r="B54" t="str">
            <v>Miscellaneous</v>
          </cell>
          <cell r="C54" t="str">
            <v>.</v>
          </cell>
          <cell r="D54" t="str">
            <v>.</v>
          </cell>
          <cell r="E54" t="str">
            <v>.</v>
          </cell>
          <cell r="F54" t="str">
            <v>.</v>
          </cell>
          <cell r="G54">
            <v>0</v>
          </cell>
        </row>
        <row r="55">
          <cell r="B55" t="str">
            <v>Frontier DSL</v>
          </cell>
          <cell r="C55">
            <v>1.0664100000000001</v>
          </cell>
          <cell r="D55">
            <v>1.1143000000000001</v>
          </cell>
          <cell r="E55">
            <v>0.52105999999999997</v>
          </cell>
          <cell r="F55">
            <v>0.42788999999999999</v>
          </cell>
          <cell r="G55">
            <v>272</v>
          </cell>
        </row>
        <row r="68">
          <cell r="B68" t="str">
            <v>Cable</v>
          </cell>
          <cell r="C68">
            <v>1.09396</v>
          </cell>
          <cell r="D68">
            <v>1.0899399999999999</v>
          </cell>
          <cell r="E68">
            <v>27.455069999999999</v>
          </cell>
          <cell r="F68">
            <v>22.847329999999999</v>
          </cell>
          <cell r="G68">
            <v>3162</v>
          </cell>
          <cell r="H68">
            <v>1.0862400000000001</v>
          </cell>
          <cell r="I68">
            <v>1.0733200000000001</v>
          </cell>
          <cell r="J68">
            <v>27.203779999999998</v>
          </cell>
          <cell r="K68">
            <v>22.761299999999999</v>
          </cell>
          <cell r="L68">
            <v>3134</v>
          </cell>
          <cell r="M68">
            <v>1.0630999999999999</v>
          </cell>
          <cell r="N68">
            <v>1.0426200000000001</v>
          </cell>
          <cell r="O68">
            <v>26.542750000000002</v>
          </cell>
          <cell r="P68">
            <v>21.779160000000001</v>
          </cell>
          <cell r="Q68">
            <v>3150</v>
          </cell>
        </row>
        <row r="69">
          <cell r="B69" t="str">
            <v>DSL</v>
          </cell>
          <cell r="C69">
            <v>0.97553999999999996</v>
          </cell>
          <cell r="D69">
            <v>0.9738</v>
          </cell>
          <cell r="E69">
            <v>8.2662499999999994</v>
          </cell>
          <cell r="F69">
            <v>5.4890100000000004</v>
          </cell>
          <cell r="G69">
            <v>1858</v>
          </cell>
          <cell r="H69">
            <v>0.97260999999999997</v>
          </cell>
          <cell r="I69">
            <v>0.94233</v>
          </cell>
          <cell r="J69">
            <v>8.1897300000000008</v>
          </cell>
          <cell r="K69">
            <v>5.4457599999999999</v>
          </cell>
          <cell r="L69">
            <v>1842</v>
          </cell>
          <cell r="M69">
            <v>0.94901999999999997</v>
          </cell>
          <cell r="N69">
            <v>0.94033999999999995</v>
          </cell>
          <cell r="O69">
            <v>7.98949</v>
          </cell>
          <cell r="P69">
            <v>5.3469800000000003</v>
          </cell>
          <cell r="Q69">
            <v>1851</v>
          </cell>
        </row>
        <row r="70">
          <cell r="B70" t="str">
            <v>Fiber</v>
          </cell>
          <cell r="C70">
            <v>1.1963699999999999</v>
          </cell>
          <cell r="D70">
            <v>1.16452</v>
          </cell>
          <cell r="E70">
            <v>46.070509999999999</v>
          </cell>
          <cell r="F70">
            <v>42.886360000000003</v>
          </cell>
          <cell r="G70">
            <v>719</v>
          </cell>
          <cell r="H70">
            <v>1.19371</v>
          </cell>
          <cell r="I70">
            <v>1.1636599999999999</v>
          </cell>
          <cell r="J70">
            <v>46.061369999999997</v>
          </cell>
          <cell r="K70">
            <v>42.822870000000002</v>
          </cell>
          <cell r="L70">
            <v>713</v>
          </cell>
          <cell r="M70">
            <v>1.1758900000000001</v>
          </cell>
          <cell r="N70">
            <v>1.14341</v>
          </cell>
          <cell r="O70">
            <v>45.31906</v>
          </cell>
          <cell r="P70">
            <v>42.30594</v>
          </cell>
          <cell r="Q70">
            <v>718</v>
          </cell>
        </row>
        <row r="71">
          <cell r="B71" t="str">
            <v>Satellite</v>
          </cell>
          <cell r="C71">
            <v>1.53156</v>
          </cell>
          <cell r="D71">
            <v>1.53156</v>
          </cell>
          <cell r="E71">
            <v>18.378720000000001</v>
          </cell>
          <cell r="F71">
            <v>18.378720000000001</v>
          </cell>
          <cell r="G71">
            <v>71</v>
          </cell>
          <cell r="H71">
            <v>1.48132</v>
          </cell>
          <cell r="I71">
            <v>1.48132</v>
          </cell>
          <cell r="J71">
            <v>17.775880000000001</v>
          </cell>
          <cell r="K71">
            <v>17.775880000000001</v>
          </cell>
          <cell r="L71">
            <v>71</v>
          </cell>
          <cell r="M71">
            <v>1.4690000000000001</v>
          </cell>
          <cell r="N71">
            <v>1.4690000000000001</v>
          </cell>
          <cell r="O71">
            <v>17.628</v>
          </cell>
          <cell r="P71">
            <v>17.628</v>
          </cell>
          <cell r="Q71">
            <v>71</v>
          </cell>
        </row>
        <row r="88">
          <cell r="B88" t="str">
            <v>Cable</v>
          </cell>
          <cell r="C88">
            <v>1.1177699999999999</v>
          </cell>
          <cell r="D88">
            <v>1.0992500000000001</v>
          </cell>
          <cell r="E88">
            <v>4.6002000000000001</v>
          </cell>
          <cell r="F88">
            <v>4.3094799999999998</v>
          </cell>
          <cell r="G88">
            <v>3167</v>
          </cell>
          <cell r="H88">
            <v>1.1150899999999999</v>
          </cell>
          <cell r="I88">
            <v>1.09467</v>
          </cell>
          <cell r="J88">
            <v>4.5805300000000004</v>
          </cell>
          <cell r="K88">
            <v>4.3043500000000003</v>
          </cell>
          <cell r="L88">
            <v>3139</v>
          </cell>
          <cell r="M88">
            <v>1.1133599999999999</v>
          </cell>
          <cell r="N88">
            <v>1.08612</v>
          </cell>
          <cell r="O88">
            <v>4.5828199999999999</v>
          </cell>
          <cell r="P88">
            <v>4.3038800000000004</v>
          </cell>
          <cell r="Q88">
            <v>3155</v>
          </cell>
        </row>
        <row r="89">
          <cell r="B89" t="str">
            <v>DSL</v>
          </cell>
          <cell r="C89">
            <v>0.94577</v>
          </cell>
          <cell r="D89">
            <v>0.95770999999999995</v>
          </cell>
          <cell r="E89">
            <v>0.96580999999999995</v>
          </cell>
          <cell r="F89">
            <v>0.75034000000000001</v>
          </cell>
          <cell r="G89">
            <v>1857</v>
          </cell>
          <cell r="H89">
            <v>0.94591999999999998</v>
          </cell>
          <cell r="I89">
            <v>0.95726999999999995</v>
          </cell>
          <cell r="J89">
            <v>0.96469000000000005</v>
          </cell>
          <cell r="K89">
            <v>0.74809000000000003</v>
          </cell>
          <cell r="L89">
            <v>1841</v>
          </cell>
          <cell r="M89">
            <v>0.94225000000000003</v>
          </cell>
          <cell r="N89">
            <v>0.94859000000000004</v>
          </cell>
          <cell r="O89">
            <v>0.96211999999999998</v>
          </cell>
          <cell r="P89">
            <v>0.74238999999999999</v>
          </cell>
          <cell r="Q89">
            <v>1850</v>
          </cell>
        </row>
        <row r="90">
          <cell r="B90" t="str">
            <v>Fiber</v>
          </cell>
          <cell r="C90">
            <v>1.24173</v>
          </cell>
          <cell r="D90">
            <v>1.0933900000000001</v>
          </cell>
          <cell r="E90">
            <v>29.074120000000001</v>
          </cell>
          <cell r="F90">
            <v>37.533639999999998</v>
          </cell>
          <cell r="G90">
            <v>712</v>
          </cell>
          <cell r="H90">
            <v>1.2353499999999999</v>
          </cell>
          <cell r="I90">
            <v>1.0922700000000001</v>
          </cell>
          <cell r="J90">
            <v>28.965029999999999</v>
          </cell>
          <cell r="K90">
            <v>37.023470000000003</v>
          </cell>
          <cell r="L90">
            <v>706</v>
          </cell>
          <cell r="M90">
            <v>1.2055800000000001</v>
          </cell>
          <cell r="N90">
            <v>1.09097</v>
          </cell>
          <cell r="O90">
            <v>28.106929999999998</v>
          </cell>
          <cell r="P90">
            <v>35.358730000000001</v>
          </cell>
          <cell r="Q90">
            <v>711</v>
          </cell>
        </row>
        <row r="91">
          <cell r="B91" t="str">
            <v>Satellite</v>
          </cell>
          <cell r="C91">
            <v>1.6804300000000001</v>
          </cell>
          <cell r="D91">
            <v>1.6804300000000001</v>
          </cell>
          <cell r="E91">
            <v>5.0412999999999997</v>
          </cell>
          <cell r="F91">
            <v>5.0412999999999997</v>
          </cell>
          <cell r="G91">
            <v>71</v>
          </cell>
          <cell r="H91">
            <v>1.65987</v>
          </cell>
          <cell r="I91">
            <v>1.65987</v>
          </cell>
          <cell r="J91">
            <v>4.9795999999999996</v>
          </cell>
          <cell r="K91">
            <v>4.9795999999999996</v>
          </cell>
          <cell r="L91">
            <v>71</v>
          </cell>
          <cell r="M91">
            <v>1.67204</v>
          </cell>
          <cell r="N91">
            <v>1.67204</v>
          </cell>
          <cell r="O91">
            <v>5.0161100000000003</v>
          </cell>
          <cell r="P91">
            <v>5.0161100000000003</v>
          </cell>
          <cell r="Q91">
            <v>71</v>
          </cell>
        </row>
      </sheetData>
      <sheetData sheetId="62">
        <row r="6">
          <cell r="B6" t="str">
            <v>AT&amp;T - IPBB</v>
          </cell>
          <cell r="C6">
            <v>1.16035</v>
          </cell>
          <cell r="D6">
            <v>1.1734500000000001</v>
          </cell>
          <cell r="E6">
            <v>18.24878</v>
          </cell>
          <cell r="F6">
            <v>21.12219</v>
          </cell>
          <cell r="G6">
            <v>335</v>
          </cell>
        </row>
        <row r="7">
          <cell r="B7" t="str">
            <v>AT&amp;T - DSL</v>
          </cell>
          <cell r="C7">
            <v>0.81947999999999999</v>
          </cell>
          <cell r="D7">
            <v>0.81623000000000001</v>
          </cell>
          <cell r="E7">
            <v>3.3699300000000001</v>
          </cell>
          <cell r="F7">
            <v>4.8973800000000001</v>
          </cell>
          <cell r="G7">
            <v>109</v>
          </cell>
        </row>
        <row r="8">
          <cell r="B8" t="str">
            <v>Cablevision</v>
          </cell>
          <cell r="C8">
            <v>1.1475599999999999</v>
          </cell>
          <cell r="D8">
            <v>1.1532500000000001</v>
          </cell>
          <cell r="E8">
            <v>61.669440000000002</v>
          </cell>
          <cell r="F8">
            <v>57.662520000000001</v>
          </cell>
          <cell r="G8">
            <v>328</v>
          </cell>
        </row>
        <row r="9">
          <cell r="B9" t="str">
            <v>CenturyLink</v>
          </cell>
          <cell r="C9">
            <v>0.87931000000000004</v>
          </cell>
          <cell r="D9">
            <v>0.87331999999999999</v>
          </cell>
          <cell r="E9">
            <v>11.217750000000001</v>
          </cell>
          <cell r="F9">
            <v>8.8917400000000004</v>
          </cell>
          <cell r="G9">
            <v>493</v>
          </cell>
        </row>
        <row r="10">
          <cell r="B10" t="str">
            <v>Charter</v>
          </cell>
          <cell r="C10">
            <v>1.01928</v>
          </cell>
          <cell r="D10">
            <v>1.0302800000000001</v>
          </cell>
          <cell r="E10">
            <v>45.318950000000001</v>
          </cell>
          <cell r="F10">
            <v>61.817</v>
          </cell>
          <cell r="G10">
            <v>463</v>
          </cell>
        </row>
        <row r="11">
          <cell r="B11" t="str">
            <v>Clearwire</v>
          </cell>
          <cell r="C11" t="str">
            <v>.</v>
          </cell>
          <cell r="D11" t="str">
            <v>.</v>
          </cell>
          <cell r="E11" t="str">
            <v>.</v>
          </cell>
          <cell r="F11" t="str">
            <v>.</v>
          </cell>
          <cell r="G11">
            <v>0</v>
          </cell>
        </row>
        <row r="12">
          <cell r="B12" t="str">
            <v>Comcast</v>
          </cell>
          <cell r="C12">
            <v>1.14575</v>
          </cell>
          <cell r="D12">
            <v>1.15178</v>
          </cell>
          <cell r="E12">
            <v>37.377699999999997</v>
          </cell>
          <cell r="F12">
            <v>28.794609999999999</v>
          </cell>
          <cell r="G12">
            <v>805</v>
          </cell>
        </row>
        <row r="13">
          <cell r="B13" t="str">
            <v>Cox</v>
          </cell>
          <cell r="C13">
            <v>1.0038199999999999</v>
          </cell>
          <cell r="D13">
            <v>0.99897999999999998</v>
          </cell>
          <cell r="E13">
            <v>43.624400000000001</v>
          </cell>
          <cell r="F13">
            <v>24.97447</v>
          </cell>
          <cell r="G13">
            <v>469</v>
          </cell>
        </row>
        <row r="14">
          <cell r="B14" t="str">
            <v>Frontier Fiber</v>
          </cell>
          <cell r="C14">
            <v>0.99724999999999997</v>
          </cell>
          <cell r="D14">
            <v>1.0019899999999999</v>
          </cell>
          <cell r="E14">
            <v>24.672550000000001</v>
          </cell>
          <cell r="F14">
            <v>25.049669999999999</v>
          </cell>
          <cell r="G14">
            <v>133</v>
          </cell>
        </row>
        <row r="15">
          <cell r="B15" t="str">
            <v>Hughes</v>
          </cell>
          <cell r="C15">
            <v>2.2383000000000002</v>
          </cell>
          <cell r="D15">
            <v>1.9950000000000001</v>
          </cell>
          <cell r="E15">
            <v>18.097249999999999</v>
          </cell>
          <cell r="F15">
            <v>19.94999</v>
          </cell>
          <cell r="G15">
            <v>104</v>
          </cell>
        </row>
        <row r="16">
          <cell r="B16" t="str">
            <v>Insight</v>
          </cell>
          <cell r="C16" t="str">
            <v>.</v>
          </cell>
          <cell r="D16" t="str">
            <v>.</v>
          </cell>
          <cell r="E16" t="str">
            <v>.</v>
          </cell>
          <cell r="F16" t="str">
            <v>.</v>
          </cell>
          <cell r="G16">
            <v>0</v>
          </cell>
        </row>
        <row r="17">
          <cell r="B17" t="str">
            <v>Mediacom</v>
          </cell>
          <cell r="C17">
            <v>1.10171</v>
          </cell>
          <cell r="D17">
            <v>1.2333700000000001</v>
          </cell>
          <cell r="E17">
            <v>36.260559999999998</v>
          </cell>
          <cell r="F17">
            <v>18.500509999999998</v>
          </cell>
          <cell r="G17">
            <v>166</v>
          </cell>
        </row>
        <row r="18">
          <cell r="B18" t="str">
            <v>Qwest (CTL)</v>
          </cell>
          <cell r="C18" t="str">
            <v>.</v>
          </cell>
          <cell r="D18" t="str">
            <v>.</v>
          </cell>
          <cell r="E18" t="str">
            <v>.</v>
          </cell>
          <cell r="F18" t="str">
            <v>.</v>
          </cell>
          <cell r="G18">
            <v>0</v>
          </cell>
        </row>
        <row r="19">
          <cell r="B19" t="str">
            <v>TWC</v>
          </cell>
          <cell r="C19">
            <v>1.02858</v>
          </cell>
          <cell r="D19">
            <v>1.02407</v>
          </cell>
          <cell r="E19">
            <v>26.385750000000002</v>
          </cell>
          <cell r="F19">
            <v>20.36308</v>
          </cell>
          <cell r="G19">
            <v>779</v>
          </cell>
        </row>
        <row r="20">
          <cell r="B20" t="str">
            <v>Verizon Fiber</v>
          </cell>
          <cell r="C20">
            <v>1.1520900000000001</v>
          </cell>
          <cell r="D20">
            <v>1.1436299999999999</v>
          </cell>
          <cell r="E20">
            <v>54.994149999999998</v>
          </cell>
          <cell r="F20">
            <v>57.1813</v>
          </cell>
          <cell r="G20">
            <v>471</v>
          </cell>
        </row>
        <row r="21">
          <cell r="B21" t="str">
            <v>Verizon DSL</v>
          </cell>
          <cell r="C21">
            <v>1.1938599999999999</v>
          </cell>
          <cell r="D21">
            <v>1.26935</v>
          </cell>
          <cell r="E21">
            <v>3.1044</v>
          </cell>
          <cell r="F21">
            <v>2.60216</v>
          </cell>
          <cell r="G21">
            <v>298</v>
          </cell>
        </row>
        <row r="22">
          <cell r="B22" t="str">
            <v>ViaSat/Exede</v>
          </cell>
          <cell r="C22">
            <v>1.1752499999999999</v>
          </cell>
          <cell r="D22">
            <v>1.1752499999999999</v>
          </cell>
          <cell r="E22">
            <v>14.103020000000001</v>
          </cell>
          <cell r="F22">
            <v>14.103020000000001</v>
          </cell>
          <cell r="G22">
            <v>66</v>
          </cell>
        </row>
        <row r="23">
          <cell r="B23" t="str">
            <v>Windstream</v>
          </cell>
          <cell r="C23">
            <v>0.89341999999999999</v>
          </cell>
          <cell r="D23">
            <v>0.92798999999999998</v>
          </cell>
          <cell r="E23">
            <v>7.5779500000000004</v>
          </cell>
          <cell r="F23">
            <v>5.7374700000000001</v>
          </cell>
          <cell r="G23">
            <v>257</v>
          </cell>
        </row>
        <row r="24">
          <cell r="B24" t="str">
            <v>Brighthouse</v>
          </cell>
          <cell r="C24" t="str">
            <v>.</v>
          </cell>
          <cell r="D24" t="str">
            <v>.</v>
          </cell>
          <cell r="E24" t="str">
            <v>.</v>
          </cell>
          <cell r="F24" t="str">
            <v>.</v>
          </cell>
          <cell r="G24">
            <v>0</v>
          </cell>
        </row>
        <row r="25">
          <cell r="B25" t="str">
            <v>Miscellaneous</v>
          </cell>
          <cell r="C25" t="str">
            <v>.</v>
          </cell>
          <cell r="D25" t="str">
            <v>.</v>
          </cell>
          <cell r="E25" t="str">
            <v>.</v>
          </cell>
          <cell r="F25" t="str">
            <v>.</v>
          </cell>
          <cell r="G25">
            <v>0</v>
          </cell>
        </row>
        <row r="26">
          <cell r="B26" t="str">
            <v>Frontier DSL</v>
          </cell>
          <cell r="C26">
            <v>0.87460000000000004</v>
          </cell>
          <cell r="D26">
            <v>0.89946000000000004</v>
          </cell>
          <cell r="E26">
            <v>3.7720199999999999</v>
          </cell>
          <cell r="F26">
            <v>2.5030600000000001</v>
          </cell>
          <cell r="G26">
            <v>208</v>
          </cell>
        </row>
        <row r="27">
          <cell r="B27" t="str">
            <v>Verizon DSL (Max of range)</v>
          </cell>
          <cell r="C27" t="str">
            <v>.</v>
          </cell>
          <cell r="D27" t="str">
            <v>.</v>
          </cell>
          <cell r="E27" t="str">
            <v>.</v>
          </cell>
          <cell r="F27" t="str">
            <v>.</v>
          </cell>
          <cell r="G27">
            <v>0</v>
          </cell>
        </row>
        <row r="36">
          <cell r="B36" t="str">
            <v>AT&amp;T - IPBB</v>
          </cell>
          <cell r="C36">
            <v>1.2446699999999999</v>
          </cell>
          <cell r="D36">
            <v>1.23743</v>
          </cell>
          <cell r="E36">
            <v>2.18268</v>
          </cell>
          <cell r="F36">
            <v>1.85615</v>
          </cell>
          <cell r="G36">
            <v>341</v>
          </cell>
        </row>
        <row r="37">
          <cell r="B37" t="str">
            <v>AT&amp;T - DSL</v>
          </cell>
          <cell r="C37">
            <v>1.0154099999999999</v>
          </cell>
          <cell r="D37">
            <v>1.1712</v>
          </cell>
          <cell r="E37">
            <v>0.45274999999999999</v>
          </cell>
          <cell r="F37">
            <v>0.59965999999999997</v>
          </cell>
          <cell r="G37">
            <v>109</v>
          </cell>
        </row>
        <row r="38">
          <cell r="B38" t="str">
            <v>Cablevision</v>
          </cell>
          <cell r="C38">
            <v>1.09433</v>
          </cell>
          <cell r="D38">
            <v>1.12097</v>
          </cell>
          <cell r="E38">
            <v>25.03633</v>
          </cell>
          <cell r="F38">
            <v>28.264489999999999</v>
          </cell>
          <cell r="G38">
            <v>328</v>
          </cell>
        </row>
        <row r="39">
          <cell r="B39" t="str">
            <v>CenturyLink</v>
          </cell>
          <cell r="C39">
            <v>0.87041999999999997</v>
          </cell>
          <cell r="D39">
            <v>0.89522000000000002</v>
          </cell>
          <cell r="E39">
            <v>1.5311600000000001</v>
          </cell>
          <cell r="F39">
            <v>0.72285999999999995</v>
          </cell>
          <cell r="G39">
            <v>498</v>
          </cell>
        </row>
        <row r="40">
          <cell r="B40" t="str">
            <v>Charter</v>
          </cell>
          <cell r="C40">
            <v>1.0545899999999999</v>
          </cell>
          <cell r="D40">
            <v>1.0533600000000001</v>
          </cell>
          <cell r="E40">
            <v>4.0601500000000001</v>
          </cell>
          <cell r="F40">
            <v>4.2134200000000002</v>
          </cell>
          <cell r="G40">
            <v>463</v>
          </cell>
        </row>
        <row r="41">
          <cell r="B41" t="str">
            <v>Clearwire</v>
          </cell>
          <cell r="C41" t="str">
            <v>.</v>
          </cell>
          <cell r="D41" t="str">
            <v>.</v>
          </cell>
          <cell r="E41" t="str">
            <v>.</v>
          </cell>
          <cell r="F41" t="str">
            <v>.</v>
          </cell>
          <cell r="G41">
            <v>0</v>
          </cell>
        </row>
        <row r="42">
          <cell r="B42" t="str">
            <v>Comcast</v>
          </cell>
          <cell r="C42">
            <v>1.1781299999999999</v>
          </cell>
          <cell r="D42">
            <v>1.18113</v>
          </cell>
          <cell r="E42">
            <v>7.0225900000000001</v>
          </cell>
          <cell r="F42">
            <v>5.9056699999999998</v>
          </cell>
          <cell r="G42">
            <v>804</v>
          </cell>
        </row>
        <row r="43">
          <cell r="B43" t="str">
            <v>Cox</v>
          </cell>
          <cell r="C43">
            <v>1.04572</v>
          </cell>
          <cell r="D43">
            <v>1.0421</v>
          </cell>
          <cell r="E43">
            <v>6.19794</v>
          </cell>
          <cell r="F43">
            <v>5.2104900000000001</v>
          </cell>
          <cell r="G43">
            <v>469</v>
          </cell>
        </row>
        <row r="44">
          <cell r="B44" t="str">
            <v>Frontier Fiber</v>
          </cell>
          <cell r="C44">
            <v>1.08847</v>
          </cell>
          <cell r="D44">
            <v>1.0673600000000001</v>
          </cell>
          <cell r="E44">
            <v>16.66602</v>
          </cell>
          <cell r="F44">
            <v>11.66399</v>
          </cell>
          <cell r="G44">
            <v>133</v>
          </cell>
        </row>
        <row r="45">
          <cell r="B45" t="str">
            <v>Hughes</v>
          </cell>
          <cell r="C45">
            <v>1.6536500000000001</v>
          </cell>
          <cell r="D45">
            <v>1.6536500000000001</v>
          </cell>
          <cell r="E45">
            <v>1.6536500000000001</v>
          </cell>
          <cell r="F45">
            <v>1.6536500000000001</v>
          </cell>
          <cell r="G45">
            <v>104</v>
          </cell>
        </row>
        <row r="46">
          <cell r="B46" t="str">
            <v>Insight</v>
          </cell>
          <cell r="C46" t="str">
            <v>.</v>
          </cell>
          <cell r="D46" t="str">
            <v>.</v>
          </cell>
          <cell r="E46" t="str">
            <v>.</v>
          </cell>
          <cell r="F46" t="str">
            <v>.</v>
          </cell>
          <cell r="G46">
            <v>0</v>
          </cell>
        </row>
        <row r="47">
          <cell r="B47" t="str">
            <v>Mediacom</v>
          </cell>
          <cell r="C47">
            <v>1.5566500000000001</v>
          </cell>
          <cell r="D47">
            <v>1.86467</v>
          </cell>
          <cell r="E47">
            <v>3.95852</v>
          </cell>
          <cell r="F47">
            <v>1.86467</v>
          </cell>
          <cell r="G47">
            <v>166</v>
          </cell>
        </row>
        <row r="48">
          <cell r="B48" t="str">
            <v>Qwest (CTL)</v>
          </cell>
          <cell r="C48" t="str">
            <v>.</v>
          </cell>
          <cell r="D48" t="str">
            <v>.</v>
          </cell>
          <cell r="E48" t="str">
            <v>.</v>
          </cell>
          <cell r="F48" t="str">
            <v>.</v>
          </cell>
          <cell r="G48">
            <v>0</v>
          </cell>
        </row>
        <row r="49">
          <cell r="B49" t="str">
            <v>TWC</v>
          </cell>
          <cell r="C49">
            <v>1.06426</v>
          </cell>
          <cell r="D49">
            <v>1.06054</v>
          </cell>
          <cell r="E49">
            <v>2.6682999999999999</v>
          </cell>
          <cell r="F49">
            <v>2.1210800000000001</v>
          </cell>
          <cell r="G49">
            <v>777</v>
          </cell>
        </row>
        <row r="50">
          <cell r="B50" t="str">
            <v>Verizon Fiber</v>
          </cell>
          <cell r="C50">
            <v>1.1235999999999999</v>
          </cell>
          <cell r="D50">
            <v>1.11528</v>
          </cell>
          <cell r="E50">
            <v>52.721789999999999</v>
          </cell>
          <cell r="F50">
            <v>60.539149999999999</v>
          </cell>
          <cell r="G50">
            <v>470</v>
          </cell>
        </row>
        <row r="51">
          <cell r="B51" t="str">
            <v>Verizon DSL</v>
          </cell>
          <cell r="C51">
            <v>1.04416</v>
          </cell>
          <cell r="D51">
            <v>1.1606300000000001</v>
          </cell>
          <cell r="E51">
            <v>0.60889000000000004</v>
          </cell>
          <cell r="F51">
            <v>0.66852</v>
          </cell>
          <cell r="G51">
            <v>298</v>
          </cell>
        </row>
        <row r="52">
          <cell r="B52" t="str">
            <v>ViaSat/Exede</v>
          </cell>
          <cell r="C52">
            <v>1.76159</v>
          </cell>
          <cell r="D52">
            <v>1.76159</v>
          </cell>
          <cell r="E52">
            <v>5.2847799999999996</v>
          </cell>
          <cell r="F52">
            <v>5.2847799999999996</v>
          </cell>
          <cell r="G52">
            <v>66</v>
          </cell>
        </row>
        <row r="53">
          <cell r="B53" t="str">
            <v>Windstream</v>
          </cell>
          <cell r="C53">
            <v>0.82033</v>
          </cell>
          <cell r="D53">
            <v>0.80618000000000001</v>
          </cell>
          <cell r="E53">
            <v>0.66757999999999995</v>
          </cell>
          <cell r="F53">
            <v>0.61914999999999998</v>
          </cell>
          <cell r="G53">
            <v>258</v>
          </cell>
        </row>
        <row r="54">
          <cell r="B54" t="str">
            <v>Brighthouse</v>
          </cell>
          <cell r="C54" t="str">
            <v>.</v>
          </cell>
          <cell r="D54" t="str">
            <v>.</v>
          </cell>
          <cell r="E54" t="str">
            <v>.</v>
          </cell>
          <cell r="F54" t="str">
            <v>.</v>
          </cell>
          <cell r="G54">
            <v>0</v>
          </cell>
        </row>
        <row r="55">
          <cell r="B55" t="str">
            <v>Miscellaneous</v>
          </cell>
          <cell r="C55" t="str">
            <v>.</v>
          </cell>
          <cell r="D55" t="str">
            <v>.</v>
          </cell>
          <cell r="E55" t="str">
            <v>.</v>
          </cell>
          <cell r="F55" t="str">
            <v>.</v>
          </cell>
          <cell r="G55">
            <v>0</v>
          </cell>
        </row>
        <row r="56">
          <cell r="B56" t="str">
            <v>Frontier DSL</v>
          </cell>
          <cell r="C56">
            <v>0.90232999999999997</v>
          </cell>
          <cell r="D56">
            <v>0.90200000000000002</v>
          </cell>
          <cell r="E56">
            <v>0.54447999999999996</v>
          </cell>
          <cell r="F56">
            <v>0.69272999999999996</v>
          </cell>
          <cell r="G56">
            <v>209</v>
          </cell>
        </row>
        <row r="57">
          <cell r="B57" t="str">
            <v>Verizon DSL (Max of range)</v>
          </cell>
          <cell r="C57" t="str">
            <v>.</v>
          </cell>
          <cell r="D57" t="str">
            <v>.</v>
          </cell>
          <cell r="E57" t="str">
            <v>.</v>
          </cell>
          <cell r="F57" t="str">
            <v>.</v>
          </cell>
          <cell r="G57">
            <v>0</v>
          </cell>
        </row>
        <row r="68">
          <cell r="B68" t="str">
            <v>Cable</v>
          </cell>
          <cell r="C68">
            <v>1.1031200000000001</v>
          </cell>
          <cell r="D68">
            <v>1.0701499999999999</v>
          </cell>
          <cell r="E68">
            <v>40.747720000000001</v>
          </cell>
          <cell r="F68">
            <v>29.30114</v>
          </cell>
          <cell r="G68">
            <v>3028</v>
          </cell>
          <cell r="H68">
            <v>1.0940700000000001</v>
          </cell>
          <cell r="I68">
            <v>1.0596699999999999</v>
          </cell>
          <cell r="J68">
            <v>40.36016</v>
          </cell>
          <cell r="K68">
            <v>29.16283</v>
          </cell>
          <cell r="L68">
            <v>3021</v>
          </cell>
          <cell r="M68">
            <v>1.07193</v>
          </cell>
          <cell r="N68">
            <v>1.03505</v>
          </cell>
          <cell r="O68">
            <v>39.264879999999998</v>
          </cell>
          <cell r="P68">
            <v>28.794609999999999</v>
          </cell>
          <cell r="Q68">
            <v>3014</v>
          </cell>
        </row>
        <row r="69">
          <cell r="B69" t="str">
            <v>DSL</v>
          </cell>
          <cell r="C69">
            <v>1.0418000000000001</v>
          </cell>
          <cell r="D69">
            <v>0.97145999999999999</v>
          </cell>
          <cell r="E69">
            <v>9.8212399999999995</v>
          </cell>
          <cell r="F69">
            <v>5.9407899999999998</v>
          </cell>
          <cell r="G69">
            <v>1719</v>
          </cell>
          <cell r="H69">
            <v>1.0278799999999999</v>
          </cell>
          <cell r="I69">
            <v>0.96726999999999996</v>
          </cell>
          <cell r="J69">
            <v>9.6009899999999995</v>
          </cell>
          <cell r="K69">
            <v>5.8898299999999999</v>
          </cell>
          <cell r="L69">
            <v>1710</v>
          </cell>
          <cell r="M69">
            <v>0.98577999999999999</v>
          </cell>
          <cell r="N69">
            <v>0.92798999999999998</v>
          </cell>
          <cell r="O69">
            <v>9.1724700000000006</v>
          </cell>
          <cell r="P69">
            <v>5.7374700000000001</v>
          </cell>
          <cell r="Q69">
            <v>1713</v>
          </cell>
        </row>
        <row r="70">
          <cell r="B70" t="str">
            <v>Fiber</v>
          </cell>
          <cell r="C70">
            <v>1.1609799999999999</v>
          </cell>
          <cell r="D70">
            <v>1.1547099999999999</v>
          </cell>
          <cell r="E70">
            <v>49.507260000000002</v>
          </cell>
          <cell r="F70">
            <v>57.735419999999998</v>
          </cell>
          <cell r="G70">
            <v>606</v>
          </cell>
          <cell r="H70">
            <v>1.1529499999999999</v>
          </cell>
          <cell r="I70">
            <v>1.15073</v>
          </cell>
          <cell r="J70">
            <v>49.251710000000003</v>
          </cell>
          <cell r="K70">
            <v>57.536580000000001</v>
          </cell>
          <cell r="L70">
            <v>605</v>
          </cell>
          <cell r="M70">
            <v>1.11799</v>
          </cell>
          <cell r="N70">
            <v>1.1436299999999999</v>
          </cell>
          <cell r="O70">
            <v>48.317369999999997</v>
          </cell>
          <cell r="P70">
            <v>57.1813</v>
          </cell>
          <cell r="Q70">
            <v>604</v>
          </cell>
        </row>
        <row r="71">
          <cell r="B71" t="str">
            <v>Satellite</v>
          </cell>
          <cell r="C71">
            <v>1.9679</v>
          </cell>
          <cell r="D71">
            <v>2.0645899999999999</v>
          </cell>
          <cell r="E71">
            <v>18.188030000000001</v>
          </cell>
          <cell r="F71">
            <v>17.459479999999999</v>
          </cell>
          <cell r="G71">
            <v>172</v>
          </cell>
          <cell r="H71">
            <v>1.9212199999999999</v>
          </cell>
          <cell r="I71">
            <v>2.0400700000000001</v>
          </cell>
          <cell r="J71">
            <v>17.67062</v>
          </cell>
          <cell r="K71">
            <v>16.43854</v>
          </cell>
          <cell r="L71">
            <v>172</v>
          </cell>
          <cell r="M71">
            <v>1.82559</v>
          </cell>
          <cell r="N71">
            <v>1.9950000000000001</v>
          </cell>
          <cell r="O71">
            <v>16.54655</v>
          </cell>
          <cell r="P71">
            <v>14.103020000000001</v>
          </cell>
          <cell r="Q71">
            <v>170</v>
          </cell>
        </row>
        <row r="88">
          <cell r="B88" t="str">
            <v>Cable</v>
          </cell>
          <cell r="C88">
            <v>1.1265700000000001</v>
          </cell>
          <cell r="D88">
            <v>1.0684899999999999</v>
          </cell>
          <cell r="E88">
            <v>7.1580899999999996</v>
          </cell>
          <cell r="F88">
            <v>5.2189199999999998</v>
          </cell>
          <cell r="G88">
            <v>3025</v>
          </cell>
          <cell r="H88">
            <v>1.1226799999999999</v>
          </cell>
          <cell r="I88">
            <v>1.0633600000000001</v>
          </cell>
          <cell r="J88">
            <v>7.1370699999999996</v>
          </cell>
          <cell r="K88">
            <v>5.2066699999999999</v>
          </cell>
          <cell r="L88">
            <v>3018</v>
          </cell>
          <cell r="M88">
            <v>1.1206400000000001</v>
          </cell>
          <cell r="N88">
            <v>1.06166</v>
          </cell>
          <cell r="O88">
            <v>7.1000500000000004</v>
          </cell>
          <cell r="P88">
            <v>5.2104900000000001</v>
          </cell>
          <cell r="Q88">
            <v>3011</v>
          </cell>
        </row>
        <row r="89">
          <cell r="B89" t="str">
            <v>DSL</v>
          </cell>
          <cell r="C89">
            <v>0.98865000000000003</v>
          </cell>
          <cell r="D89">
            <v>0.91988999999999999</v>
          </cell>
          <cell r="E89">
            <v>1.1891099999999999</v>
          </cell>
          <cell r="F89">
            <v>0.70018000000000002</v>
          </cell>
          <cell r="G89">
            <v>1723</v>
          </cell>
          <cell r="H89">
            <v>0.98631000000000002</v>
          </cell>
          <cell r="I89">
            <v>0.91561999999999999</v>
          </cell>
          <cell r="J89">
            <v>1.1821200000000001</v>
          </cell>
          <cell r="K89">
            <v>0.68769000000000002</v>
          </cell>
          <cell r="L89">
            <v>1714</v>
          </cell>
          <cell r="M89">
            <v>0.98046999999999995</v>
          </cell>
          <cell r="N89">
            <v>0.91352999999999995</v>
          </cell>
          <cell r="O89">
            <v>1.18198</v>
          </cell>
          <cell r="P89">
            <v>0.69272999999999996</v>
          </cell>
          <cell r="Q89">
            <v>1717</v>
          </cell>
        </row>
        <row r="90">
          <cell r="B90" t="str">
            <v>Fiber</v>
          </cell>
          <cell r="C90">
            <v>1.1298699999999999</v>
          </cell>
          <cell r="D90">
            <v>1.1352100000000001</v>
          </cell>
          <cell r="E90">
            <v>45.442309999999999</v>
          </cell>
          <cell r="F90">
            <v>37.330620000000003</v>
          </cell>
          <cell r="G90">
            <v>605</v>
          </cell>
          <cell r="H90">
            <v>1.1287100000000001</v>
          </cell>
          <cell r="I90">
            <v>1.13629</v>
          </cell>
          <cell r="J90">
            <v>45.363790000000002</v>
          </cell>
          <cell r="K90">
            <v>37.325710000000001</v>
          </cell>
          <cell r="L90">
            <v>604</v>
          </cell>
          <cell r="M90">
            <v>1.11585</v>
          </cell>
          <cell r="N90">
            <v>1.11528</v>
          </cell>
          <cell r="O90">
            <v>44.769190000000002</v>
          </cell>
          <cell r="P90">
            <v>37.316949999999999</v>
          </cell>
          <cell r="Q90">
            <v>603</v>
          </cell>
        </row>
        <row r="91">
          <cell r="B91" t="str">
            <v>Satellite</v>
          </cell>
          <cell r="C91">
            <v>1.8626799999999999</v>
          </cell>
          <cell r="D91">
            <v>1.92509</v>
          </cell>
          <cell r="E91">
            <v>3.2376299999999998</v>
          </cell>
          <cell r="F91">
            <v>1.92509</v>
          </cell>
          <cell r="G91">
            <v>172</v>
          </cell>
          <cell r="H91">
            <v>1.80071</v>
          </cell>
          <cell r="I91">
            <v>1.82453</v>
          </cell>
          <cell r="J91">
            <v>3.1745100000000002</v>
          </cell>
          <cell r="K91">
            <v>1.82453</v>
          </cell>
          <cell r="L91">
            <v>172</v>
          </cell>
          <cell r="M91">
            <v>1.6955499999999999</v>
          </cell>
          <cell r="N91">
            <v>1.6536500000000001</v>
          </cell>
          <cell r="O91">
            <v>3.06338</v>
          </cell>
          <cell r="P91">
            <v>1.6536500000000001</v>
          </cell>
          <cell r="Q91">
            <v>170</v>
          </cell>
        </row>
      </sheetData>
      <sheetData sheetId="63">
        <row r="6">
          <cell r="B6" t="str">
            <v>AT&amp;T - IPBB</v>
          </cell>
          <cell r="C6">
            <v>1.1352</v>
          </cell>
          <cell r="D6">
            <v>1.11934</v>
          </cell>
          <cell r="E6">
            <v>16.836269999999999</v>
          </cell>
          <cell r="F6">
            <v>20.148109999999999</v>
          </cell>
          <cell r="G6">
            <v>597</v>
          </cell>
        </row>
        <row r="7">
          <cell r="B7" t="str">
            <v>AT&amp;T - DSL</v>
          </cell>
          <cell r="C7">
            <v>0.88693</v>
          </cell>
          <cell r="D7">
            <v>0.89831000000000005</v>
          </cell>
          <cell r="E7">
            <v>4.7685300000000002</v>
          </cell>
          <cell r="F7">
            <v>5.3898799999999998</v>
          </cell>
          <cell r="G7">
            <v>209</v>
          </cell>
        </row>
        <row r="8">
          <cell r="B8" t="str">
            <v>Cablevision</v>
          </cell>
          <cell r="C8">
            <v>1.12137</v>
          </cell>
          <cell r="D8">
            <v>1.1072</v>
          </cell>
          <cell r="E8">
            <v>44.887709999999998</v>
          </cell>
          <cell r="F8">
            <v>27.67991</v>
          </cell>
          <cell r="G8">
            <v>164</v>
          </cell>
        </row>
        <row r="9">
          <cell r="B9" t="str">
            <v>CenturyLink</v>
          </cell>
          <cell r="C9">
            <v>0.85845000000000005</v>
          </cell>
          <cell r="D9">
            <v>0.85380999999999996</v>
          </cell>
          <cell r="E9">
            <v>9.6336999999999993</v>
          </cell>
          <cell r="F9">
            <v>9.1446900000000007</v>
          </cell>
          <cell r="G9">
            <v>258</v>
          </cell>
        </row>
        <row r="10">
          <cell r="B10" t="str">
            <v>Charter</v>
          </cell>
          <cell r="C10">
            <v>1.0669900000000001</v>
          </cell>
          <cell r="D10">
            <v>1.0669900000000001</v>
          </cell>
          <cell r="E10">
            <v>64.019679999999994</v>
          </cell>
          <cell r="F10">
            <v>64.019679999999994</v>
          </cell>
          <cell r="G10">
            <v>238</v>
          </cell>
        </row>
        <row r="11">
          <cell r="B11" t="str">
            <v>Comcast</v>
          </cell>
          <cell r="C11">
            <v>1.11968</v>
          </cell>
          <cell r="D11">
            <v>1.15194</v>
          </cell>
          <cell r="E11">
            <v>58.065300000000001</v>
          </cell>
          <cell r="F11">
            <v>57.596980000000002</v>
          </cell>
          <cell r="G11">
            <v>1268</v>
          </cell>
        </row>
        <row r="12">
          <cell r="B12" t="str">
            <v>Cox</v>
          </cell>
          <cell r="C12">
            <v>1.0036700000000001</v>
          </cell>
          <cell r="D12">
            <v>1.0229999999999999</v>
          </cell>
          <cell r="E12">
            <v>46.199080000000002</v>
          </cell>
          <cell r="F12">
            <v>51.150129999999997</v>
          </cell>
          <cell r="G12">
            <v>261</v>
          </cell>
        </row>
        <row r="13">
          <cell r="B13" t="str">
            <v>Frontier Fiber</v>
          </cell>
          <cell r="C13">
            <v>0.87795999999999996</v>
          </cell>
          <cell r="D13">
            <v>0.87795999999999996</v>
          </cell>
          <cell r="E13">
            <v>21.949090000000002</v>
          </cell>
          <cell r="F13">
            <v>21.949090000000002</v>
          </cell>
          <cell r="G13">
            <v>3</v>
          </cell>
        </row>
        <row r="14">
          <cell r="B14" t="str">
            <v>Hughes</v>
          </cell>
          <cell r="C14">
            <v>1.52268</v>
          </cell>
          <cell r="D14">
            <v>1.35846</v>
          </cell>
          <cell r="E14">
            <v>12.23967</v>
          </cell>
          <cell r="F14">
            <v>13.58459</v>
          </cell>
          <cell r="G14">
            <v>60</v>
          </cell>
        </row>
        <row r="15">
          <cell r="B15" t="str">
            <v>Mediacom</v>
          </cell>
          <cell r="C15">
            <v>1.1411899999999999</v>
          </cell>
          <cell r="D15">
            <v>1.2293700000000001</v>
          </cell>
          <cell r="E15">
            <v>35.16872</v>
          </cell>
          <cell r="F15">
            <v>18.44061</v>
          </cell>
          <cell r="G15">
            <v>50</v>
          </cell>
        </row>
        <row r="16">
          <cell r="B16" t="str">
            <v>TWC</v>
          </cell>
          <cell r="C16">
            <v>1.1295599999999999</v>
          </cell>
          <cell r="D16">
            <v>1.1287</v>
          </cell>
          <cell r="E16">
            <v>38.554479999999998</v>
          </cell>
          <cell r="F16">
            <v>23.108409999999999</v>
          </cell>
          <cell r="G16">
            <v>508</v>
          </cell>
        </row>
        <row r="17">
          <cell r="B17" t="str">
            <v>Verizon Fiber</v>
          </cell>
          <cell r="C17">
            <v>1.0974600000000001</v>
          </cell>
          <cell r="D17">
            <v>1.1081300000000001</v>
          </cell>
          <cell r="E17">
            <v>54.683340000000001</v>
          </cell>
          <cell r="F17">
            <v>55.406469999999999</v>
          </cell>
          <cell r="G17">
            <v>315</v>
          </cell>
        </row>
        <row r="18">
          <cell r="B18" t="str">
            <v>Verizon DSL</v>
          </cell>
          <cell r="C18">
            <v>1.21027</v>
          </cell>
          <cell r="D18">
            <v>1.21027</v>
          </cell>
          <cell r="E18">
            <v>2.4810599999999998</v>
          </cell>
          <cell r="F18">
            <v>2.4810599999999998</v>
          </cell>
          <cell r="G18">
            <v>61</v>
          </cell>
        </row>
        <row r="19">
          <cell r="B19" t="str">
            <v>ViaSat/Exede</v>
          </cell>
          <cell r="C19">
            <v>0.71340999999999999</v>
          </cell>
          <cell r="D19">
            <v>0.71340999999999999</v>
          </cell>
          <cell r="E19">
            <v>8.5609699999999993</v>
          </cell>
          <cell r="F19">
            <v>8.5609699999999993</v>
          </cell>
          <cell r="G19">
            <v>28</v>
          </cell>
        </row>
        <row r="20">
          <cell r="B20" t="str">
            <v>Windstream</v>
          </cell>
          <cell r="C20">
            <v>0.91932000000000003</v>
          </cell>
          <cell r="D20">
            <v>0.86519000000000001</v>
          </cell>
          <cell r="E20">
            <v>5.2160700000000002</v>
          </cell>
          <cell r="F20">
            <v>2.5955699999999999</v>
          </cell>
          <cell r="G20">
            <v>53</v>
          </cell>
        </row>
        <row r="21">
          <cell r="B21" t="str">
            <v>Frontier DSL</v>
          </cell>
          <cell r="C21">
            <v>0.91120000000000001</v>
          </cell>
          <cell r="D21">
            <v>0.91344999999999998</v>
          </cell>
          <cell r="E21">
            <v>5.3743100000000004</v>
          </cell>
          <cell r="F21">
            <v>5.4806699999999999</v>
          </cell>
          <cell r="G21">
            <v>82</v>
          </cell>
        </row>
        <row r="22">
          <cell r="B22">
            <v>25</v>
          </cell>
          <cell r="C22">
            <v>0.82701999999999998</v>
          </cell>
          <cell r="D22">
            <v>0.82701999999999998</v>
          </cell>
          <cell r="E22">
            <v>2.4810599999999998</v>
          </cell>
          <cell r="F22">
            <v>2.4810599999999998</v>
          </cell>
          <cell r="G22">
            <v>61</v>
          </cell>
        </row>
        <row r="35">
          <cell r="B35" t="str">
            <v>AT&amp;T - IPBB</v>
          </cell>
          <cell r="C35">
            <v>1.28251</v>
          </cell>
          <cell r="D35">
            <v>1.2188300000000001</v>
          </cell>
          <cell r="E35">
            <v>1.98811</v>
          </cell>
          <cell r="F35">
            <v>1.8282400000000001</v>
          </cell>
          <cell r="G35">
            <v>706</v>
          </cell>
        </row>
        <row r="36">
          <cell r="B36" t="str">
            <v>AT&amp;T - DSL</v>
          </cell>
          <cell r="C36">
            <v>0.84599000000000002</v>
          </cell>
          <cell r="D36">
            <v>0.84501999999999999</v>
          </cell>
          <cell r="E36">
            <v>0.36840000000000001</v>
          </cell>
          <cell r="F36">
            <v>0.32449</v>
          </cell>
          <cell r="G36">
            <v>142</v>
          </cell>
        </row>
        <row r="37">
          <cell r="B37" t="str">
            <v>Cablevision</v>
          </cell>
          <cell r="C37">
            <v>1.0690299999999999</v>
          </cell>
          <cell r="D37">
            <v>1.01284</v>
          </cell>
          <cell r="E37">
            <v>16.631519999999998</v>
          </cell>
          <cell r="F37">
            <v>5.0642100000000001</v>
          </cell>
          <cell r="G37">
            <v>167</v>
          </cell>
        </row>
        <row r="38">
          <cell r="B38" t="str">
            <v>CenturyLink</v>
          </cell>
          <cell r="C38">
            <v>0.85091000000000006</v>
          </cell>
          <cell r="D38">
            <v>0.80242000000000002</v>
          </cell>
          <cell r="E38">
            <v>1.05768</v>
          </cell>
          <cell r="F38">
            <v>0.71897</v>
          </cell>
          <cell r="G38">
            <v>254</v>
          </cell>
        </row>
        <row r="39">
          <cell r="B39" t="str">
            <v>Charter</v>
          </cell>
          <cell r="C39">
            <v>1.0544899999999999</v>
          </cell>
          <cell r="D39">
            <v>1.0544899999999999</v>
          </cell>
          <cell r="E39">
            <v>4.2179599999999997</v>
          </cell>
          <cell r="F39">
            <v>4.2179599999999997</v>
          </cell>
          <cell r="G39">
            <v>307</v>
          </cell>
        </row>
        <row r="40">
          <cell r="B40" t="str">
            <v>Comcast</v>
          </cell>
          <cell r="C40">
            <v>1.1835199999999999</v>
          </cell>
          <cell r="D40">
            <v>1.18222</v>
          </cell>
          <cell r="E40">
            <v>7.7327899999999996</v>
          </cell>
          <cell r="F40">
            <v>5.9111000000000002</v>
          </cell>
          <cell r="G40">
            <v>1056</v>
          </cell>
        </row>
        <row r="41">
          <cell r="B41" t="str">
            <v>Cox</v>
          </cell>
          <cell r="C41">
            <v>1.0473300000000001</v>
          </cell>
          <cell r="D41">
            <v>1.0376099999999999</v>
          </cell>
          <cell r="E41">
            <v>5.32402</v>
          </cell>
          <cell r="F41">
            <v>5.1880499999999996</v>
          </cell>
          <cell r="G41">
            <v>261</v>
          </cell>
        </row>
        <row r="42">
          <cell r="B42" t="str">
            <v>Frontier Fiber</v>
          </cell>
          <cell r="C42">
            <v>1.23298</v>
          </cell>
          <cell r="D42">
            <v>1.23298</v>
          </cell>
          <cell r="E42">
            <v>12.32982</v>
          </cell>
          <cell r="F42">
            <v>12.32982</v>
          </cell>
          <cell r="G42">
            <v>1</v>
          </cell>
        </row>
        <row r="43">
          <cell r="B43" t="str">
            <v>Hughes</v>
          </cell>
          <cell r="C43">
            <v>1.9370099999999999</v>
          </cell>
          <cell r="D43">
            <v>1.9370099999999999</v>
          </cell>
          <cell r="E43">
            <v>1.9370099999999999</v>
          </cell>
          <cell r="F43">
            <v>1.9370099999999999</v>
          </cell>
          <cell r="G43">
            <v>49</v>
          </cell>
        </row>
        <row r="44">
          <cell r="B44" t="str">
            <v>Mediacom</v>
          </cell>
          <cell r="C44">
            <v>1.54342</v>
          </cell>
          <cell r="D44">
            <v>1.85547</v>
          </cell>
          <cell r="E44">
            <v>3.85276</v>
          </cell>
          <cell r="F44">
            <v>1.85547</v>
          </cell>
          <cell r="G44">
            <v>49</v>
          </cell>
        </row>
        <row r="45">
          <cell r="B45" t="str">
            <v>TWC</v>
          </cell>
          <cell r="C45">
            <v>1.1588799999999999</v>
          </cell>
          <cell r="D45">
            <v>1.1474</v>
          </cell>
          <cell r="E45">
            <v>4.6111300000000002</v>
          </cell>
          <cell r="F45">
            <v>1.1474</v>
          </cell>
          <cell r="G45">
            <v>728</v>
          </cell>
        </row>
        <row r="46">
          <cell r="B46" t="str">
            <v>Verizon Fiber</v>
          </cell>
          <cell r="C46">
            <v>1.16601</v>
          </cell>
          <cell r="D46">
            <v>1.14239</v>
          </cell>
          <cell r="E46">
            <v>56.039569999999998</v>
          </cell>
          <cell r="F46">
            <v>62.897100000000002</v>
          </cell>
          <cell r="G46">
            <v>298</v>
          </cell>
        </row>
        <row r="47">
          <cell r="B47" t="str">
            <v>Verizon DSL</v>
          </cell>
          <cell r="C47">
            <v>1.10002</v>
          </cell>
          <cell r="D47">
            <v>1.10002</v>
          </cell>
          <cell r="E47">
            <v>0.63361000000000001</v>
          </cell>
          <cell r="F47">
            <v>0.63361000000000001</v>
          </cell>
          <cell r="G47">
            <v>112</v>
          </cell>
        </row>
        <row r="48">
          <cell r="B48" t="str">
            <v>ViaSat/Exede</v>
          </cell>
          <cell r="C48">
            <v>1.64401</v>
          </cell>
          <cell r="D48">
            <v>1.64401</v>
          </cell>
          <cell r="E48">
            <v>4.9320199999999996</v>
          </cell>
          <cell r="F48">
            <v>4.9320199999999996</v>
          </cell>
          <cell r="G48">
            <v>24</v>
          </cell>
        </row>
        <row r="49">
          <cell r="B49" t="str">
            <v>Windstream</v>
          </cell>
          <cell r="C49">
            <v>0.80439000000000005</v>
          </cell>
          <cell r="D49">
            <v>0.80439000000000005</v>
          </cell>
          <cell r="E49">
            <v>0.61778</v>
          </cell>
          <cell r="F49">
            <v>0.61778</v>
          </cell>
          <cell r="G49">
            <v>50</v>
          </cell>
        </row>
        <row r="50">
          <cell r="B50" t="str">
            <v>Frontier DSL</v>
          </cell>
          <cell r="C50">
            <v>0.91420000000000001</v>
          </cell>
          <cell r="D50">
            <v>0.91820999999999997</v>
          </cell>
          <cell r="E50">
            <v>0.52544000000000002</v>
          </cell>
          <cell r="F50">
            <v>0.35259000000000001</v>
          </cell>
          <cell r="G50">
            <v>0</v>
          </cell>
        </row>
        <row r="68">
          <cell r="B68" t="str">
            <v>Cable</v>
          </cell>
          <cell r="C68">
            <v>110.2448</v>
          </cell>
          <cell r="D68">
            <v>114.38742999999999</v>
          </cell>
          <cell r="E68">
            <v>52.1</v>
          </cell>
          <cell r="F68">
            <v>54.77</v>
          </cell>
          <cell r="G68">
            <v>2340</v>
          </cell>
          <cell r="H68">
            <v>109.17879000000001</v>
          </cell>
          <cell r="I68">
            <v>113.58450999999999</v>
          </cell>
          <cell r="J68">
            <v>51.45</v>
          </cell>
          <cell r="K68">
            <v>54.25</v>
          </cell>
          <cell r="L68">
            <v>2333</v>
          </cell>
          <cell r="M68">
            <v>105.27594999999999</v>
          </cell>
          <cell r="N68">
            <v>110.51884</v>
          </cell>
          <cell r="O68">
            <v>49.19</v>
          </cell>
          <cell r="P68">
            <v>52.09</v>
          </cell>
          <cell r="Q68">
            <v>2317</v>
          </cell>
        </row>
        <row r="69">
          <cell r="B69" t="str">
            <v>DSL</v>
          </cell>
          <cell r="C69">
            <v>102.79376999999999</v>
          </cell>
          <cell r="D69">
            <v>108.49766</v>
          </cell>
          <cell r="E69">
            <v>11.67</v>
          </cell>
          <cell r="F69">
            <v>12.31</v>
          </cell>
          <cell r="G69">
            <v>1386</v>
          </cell>
          <cell r="H69">
            <v>101.14296</v>
          </cell>
          <cell r="I69">
            <v>107.12211000000001</v>
          </cell>
          <cell r="J69">
            <v>11.48</v>
          </cell>
          <cell r="K69">
            <v>12.13</v>
          </cell>
          <cell r="L69">
            <v>1380</v>
          </cell>
          <cell r="M69">
            <v>96.13785</v>
          </cell>
          <cell r="N69">
            <v>101.72196</v>
          </cell>
          <cell r="O69">
            <v>10.82</v>
          </cell>
          <cell r="P69">
            <v>11.41</v>
          </cell>
          <cell r="Q69">
            <v>1374</v>
          </cell>
        </row>
        <row r="70">
          <cell r="B70" t="str">
            <v>Fiber</v>
          </cell>
          <cell r="C70">
            <v>110.19774</v>
          </cell>
          <cell r="D70">
            <v>114.12499</v>
          </cell>
          <cell r="E70">
            <v>54.69</v>
          </cell>
          <cell r="F70">
            <v>56.36</v>
          </cell>
          <cell r="G70">
            <v>418</v>
          </cell>
          <cell r="H70">
            <v>109.28456</v>
          </cell>
          <cell r="I70">
            <v>113.63133000000001</v>
          </cell>
          <cell r="J70">
            <v>54.16</v>
          </cell>
          <cell r="K70">
            <v>56.02</v>
          </cell>
          <cell r="L70">
            <v>415</v>
          </cell>
          <cell r="M70">
            <v>105.25675</v>
          </cell>
          <cell r="N70">
            <v>109.55681</v>
          </cell>
          <cell r="O70">
            <v>52.15</v>
          </cell>
          <cell r="P70">
            <v>54.3</v>
          </cell>
          <cell r="Q70">
            <v>414</v>
          </cell>
        </row>
        <row r="71">
          <cell r="B71" t="str">
            <v>Satellite</v>
          </cell>
          <cell r="C71">
            <v>171.31415000000001</v>
          </cell>
          <cell r="D71">
            <v>179.46442999999999</v>
          </cell>
          <cell r="E71">
            <v>14.9</v>
          </cell>
          <cell r="F71">
            <v>15.47</v>
          </cell>
          <cell r="G71">
            <v>146</v>
          </cell>
          <cell r="H71">
            <v>160.54123000000001</v>
          </cell>
          <cell r="I71">
            <v>168.31117</v>
          </cell>
          <cell r="J71">
            <v>14</v>
          </cell>
          <cell r="K71">
            <v>14.57</v>
          </cell>
          <cell r="L71">
            <v>150</v>
          </cell>
          <cell r="M71">
            <v>124.51475000000001</v>
          </cell>
          <cell r="N71">
            <v>129.31746999999999</v>
          </cell>
          <cell r="O71">
            <v>10.73</v>
          </cell>
          <cell r="P71">
            <v>11.14</v>
          </cell>
          <cell r="Q71">
            <v>138</v>
          </cell>
        </row>
        <row r="88">
          <cell r="B88" t="str">
            <v>Cable</v>
          </cell>
          <cell r="C88">
            <v>116.195021</v>
          </cell>
          <cell r="D88">
            <v>115.77144</v>
          </cell>
          <cell r="E88">
            <v>6.7269880000000004</v>
          </cell>
          <cell r="F88">
            <v>6.7703949999999997</v>
          </cell>
          <cell r="G88">
            <v>2476</v>
          </cell>
          <cell r="H88">
            <v>115.852062</v>
          </cell>
          <cell r="I88">
            <v>115.618061</v>
          </cell>
          <cell r="J88">
            <v>6.700596</v>
          </cell>
          <cell r="K88">
            <v>6.7543049999999996</v>
          </cell>
          <cell r="L88">
            <v>2466</v>
          </cell>
          <cell r="M88">
            <v>115.460672</v>
          </cell>
          <cell r="N88">
            <v>115.420438</v>
          </cell>
          <cell r="O88">
            <v>6.6468170000000004</v>
          </cell>
          <cell r="P88">
            <v>6.725473</v>
          </cell>
          <cell r="Q88">
            <v>2447</v>
          </cell>
        </row>
        <row r="89">
          <cell r="B89" t="str">
            <v>DSL</v>
          </cell>
          <cell r="C89">
            <v>109.106722</v>
          </cell>
          <cell r="D89">
            <v>115.975399</v>
          </cell>
          <cell r="E89">
            <v>1.391186</v>
          </cell>
          <cell r="F89">
            <v>1.4823280000000001</v>
          </cell>
          <cell r="G89">
            <v>1370</v>
          </cell>
          <cell r="H89">
            <v>108.597798</v>
          </cell>
          <cell r="I89">
            <v>115.073148</v>
          </cell>
          <cell r="J89">
            <v>1.3830100000000001</v>
          </cell>
          <cell r="K89">
            <v>1.4696359999999999</v>
          </cell>
          <cell r="L89">
            <v>1366</v>
          </cell>
          <cell r="M89">
            <v>107.650751</v>
          </cell>
          <cell r="N89">
            <v>113.762058</v>
          </cell>
          <cell r="O89">
            <v>1.3701179999999999</v>
          </cell>
          <cell r="P89">
            <v>1.4542269999999999</v>
          </cell>
          <cell r="Q89">
            <v>1355</v>
          </cell>
        </row>
        <row r="90">
          <cell r="B90" t="str">
            <v>Fiber</v>
          </cell>
          <cell r="C90">
            <v>113.721153</v>
          </cell>
          <cell r="D90">
            <v>117.020326</v>
          </cell>
          <cell r="E90">
            <v>54.706181999999998</v>
          </cell>
          <cell r="F90">
            <v>56.246372999999998</v>
          </cell>
          <cell r="G90">
            <v>460</v>
          </cell>
          <cell r="H90">
            <v>113.456945</v>
          </cell>
          <cell r="I90">
            <v>116.794252</v>
          </cell>
          <cell r="J90">
            <v>54.436304</v>
          </cell>
          <cell r="K90">
            <v>56.027828</v>
          </cell>
          <cell r="L90">
            <v>457</v>
          </cell>
          <cell r="M90">
            <v>112.83876600000001</v>
          </cell>
          <cell r="N90">
            <v>116.686071</v>
          </cell>
          <cell r="O90">
            <v>54.060388000000003</v>
          </cell>
          <cell r="P90">
            <v>55.901103999999997</v>
          </cell>
          <cell r="Q90">
            <v>456</v>
          </cell>
        </row>
        <row r="91">
          <cell r="B91" t="str">
            <v>Satellite</v>
          </cell>
          <cell r="C91">
            <v>187.10080199999999</v>
          </cell>
          <cell r="D91">
            <v>193.339224</v>
          </cell>
          <cell r="E91">
            <v>3.0058820000000002</v>
          </cell>
          <cell r="F91">
            <v>3.117972</v>
          </cell>
          <cell r="G91">
            <v>146</v>
          </cell>
          <cell r="H91">
            <v>179.91448399999999</v>
          </cell>
          <cell r="I91">
            <v>186.07410400000001</v>
          </cell>
          <cell r="J91">
            <v>2.9673769999999999</v>
          </cell>
          <cell r="K91">
            <v>3.0846269999999998</v>
          </cell>
          <cell r="L91">
            <v>149</v>
          </cell>
          <cell r="M91">
            <v>162.804632</v>
          </cell>
          <cell r="N91">
            <v>171.122432</v>
          </cell>
          <cell r="O91">
            <v>2.6389779999999998</v>
          </cell>
          <cell r="P91">
            <v>2.79732</v>
          </cell>
          <cell r="Q91">
            <v>141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201209-10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L143"/>
  <sheetViews>
    <sheetView tabSelected="1" topLeftCell="M10" zoomScale="85" zoomScaleNormal="85" zoomScalePageLayoutView="85" workbookViewId="0">
      <selection activeCell="F50" sqref="F50"/>
    </sheetView>
  </sheetViews>
  <sheetFormatPr defaultColWidth="8.85546875" defaultRowHeight="12.75" x14ac:dyDescent="0.2"/>
  <cols>
    <col min="1" max="1" width="13.5703125" style="2" customWidth="1"/>
    <col min="2" max="2" width="9.5703125" style="2" customWidth="1"/>
    <col min="3" max="3" width="8.7109375" style="2" customWidth="1"/>
    <col min="4" max="4" width="7.7109375" style="2" customWidth="1"/>
    <col min="5" max="5" width="8.7109375" style="2" customWidth="1"/>
    <col min="6" max="6" width="7.7109375" style="2" customWidth="1"/>
    <col min="7" max="7" width="8.140625" style="2" customWidth="1"/>
    <col min="8" max="16384" width="8.85546875" style="2"/>
  </cols>
  <sheetData>
    <row r="1" spans="1:8" ht="15.75" x14ac:dyDescent="0.25">
      <c r="A1" s="1" t="s">
        <v>0</v>
      </c>
      <c r="C1" s="3"/>
      <c r="D1" s="3"/>
      <c r="E1" s="3"/>
    </row>
    <row r="2" spans="1:8" x14ac:dyDescent="0.2">
      <c r="A2" s="4" t="s">
        <v>1</v>
      </c>
      <c r="C2" s="2" t="s">
        <v>2</v>
      </c>
      <c r="D2" s="2" t="s">
        <v>3</v>
      </c>
      <c r="E2" s="2" t="s">
        <v>4</v>
      </c>
    </row>
    <row r="3" spans="1:8" x14ac:dyDescent="0.2">
      <c r="A3" s="2">
        <v>1</v>
      </c>
      <c r="B3" s="2">
        <f>A3</f>
        <v>1</v>
      </c>
      <c r="D3" s="2">
        <v>75.005399999999995</v>
      </c>
      <c r="H3" s="2" t="str">
        <f>A3&amp;" Mbps"</f>
        <v>1 Mbps</v>
      </c>
    </row>
    <row r="4" spans="1:8" x14ac:dyDescent="0.2">
      <c r="A4" s="2">
        <v>1.5</v>
      </c>
      <c r="B4" s="2">
        <f>A4</f>
        <v>1.5</v>
      </c>
      <c r="D4" s="2">
        <v>57.510199999999998</v>
      </c>
      <c r="H4" s="2" t="str">
        <f>A4&amp;" Mbps"</f>
        <v>1.5 Mbps</v>
      </c>
    </row>
    <row r="5" spans="1:8" x14ac:dyDescent="0.2">
      <c r="A5" s="2" t="s">
        <v>5</v>
      </c>
      <c r="B5" s="2">
        <v>2.0499999999999998</v>
      </c>
      <c r="D5" s="2">
        <v>39.646000000000001</v>
      </c>
      <c r="H5" s="2" t="str">
        <f t="shared" ref="H5:H25" si="0">A5&amp;" Mbps"</f>
        <v>[1.1 - 3.00] Mbps</v>
      </c>
    </row>
    <row r="6" spans="1:8" x14ac:dyDescent="0.2">
      <c r="A6" s="2">
        <v>3</v>
      </c>
      <c r="B6" s="2">
        <f t="shared" ref="B6:B25" si="1">A6</f>
        <v>3</v>
      </c>
      <c r="D6" s="2">
        <v>43.825099999999999</v>
      </c>
      <c r="H6" s="2" t="str">
        <f t="shared" si="0"/>
        <v>3 Mbps</v>
      </c>
    </row>
    <row r="7" spans="1:8" x14ac:dyDescent="0.2">
      <c r="A7" s="2">
        <v>6</v>
      </c>
      <c r="B7" s="2">
        <f t="shared" si="1"/>
        <v>6</v>
      </c>
      <c r="D7" s="2">
        <v>32.265300000000003</v>
      </c>
      <c r="H7" s="2" t="str">
        <f t="shared" si="0"/>
        <v>6 Mbps</v>
      </c>
    </row>
    <row r="8" spans="1:8" x14ac:dyDescent="0.2">
      <c r="A8" s="2">
        <v>10</v>
      </c>
      <c r="B8" s="2">
        <f t="shared" si="1"/>
        <v>10</v>
      </c>
      <c r="D8" s="2">
        <v>33.793199999999999</v>
      </c>
      <c r="H8" s="2" t="str">
        <f t="shared" si="0"/>
        <v>10 Mbps</v>
      </c>
    </row>
    <row r="9" spans="1:8" x14ac:dyDescent="0.2">
      <c r="A9" s="2">
        <v>12</v>
      </c>
      <c r="B9" s="2">
        <f t="shared" si="1"/>
        <v>12</v>
      </c>
      <c r="D9" s="2">
        <v>34.274700000000003</v>
      </c>
      <c r="H9" s="2" t="str">
        <f t="shared" si="0"/>
        <v>12 Mbps</v>
      </c>
    </row>
    <row r="10" spans="1:8" x14ac:dyDescent="0.2">
      <c r="A10" s="2">
        <v>15</v>
      </c>
      <c r="B10" s="2">
        <f t="shared" si="1"/>
        <v>15</v>
      </c>
      <c r="C10" s="2">
        <v>27.303699999999999</v>
      </c>
      <c r="H10" s="2" t="str">
        <f t="shared" si="0"/>
        <v>15 Mbps</v>
      </c>
    </row>
    <row r="11" spans="1:8" x14ac:dyDescent="0.2">
      <c r="A11" s="2">
        <v>18</v>
      </c>
      <c r="B11" s="2">
        <f t="shared" si="1"/>
        <v>18</v>
      </c>
      <c r="D11" s="2">
        <v>30.748100000000001</v>
      </c>
      <c r="H11" s="2" t="str">
        <f t="shared" si="0"/>
        <v>18 Mbps</v>
      </c>
    </row>
    <row r="12" spans="1:8" x14ac:dyDescent="0.2">
      <c r="A12" s="2">
        <v>20</v>
      </c>
      <c r="B12" s="2">
        <f t="shared" si="1"/>
        <v>20</v>
      </c>
      <c r="C12" s="2">
        <v>30.583200000000001</v>
      </c>
      <c r="D12" s="2">
        <v>39.627899999999997</v>
      </c>
      <c r="H12" s="2" t="str">
        <f t="shared" si="0"/>
        <v>20 Mbps</v>
      </c>
    </row>
    <row r="13" spans="1:8" x14ac:dyDescent="0.2">
      <c r="A13" s="2">
        <v>24</v>
      </c>
      <c r="B13" s="2">
        <f t="shared" si="1"/>
        <v>24</v>
      </c>
      <c r="D13" s="2">
        <v>27.150300000000001</v>
      </c>
      <c r="H13" s="2" t="str">
        <f t="shared" si="0"/>
        <v>24 Mbps</v>
      </c>
    </row>
    <row r="14" spans="1:8" x14ac:dyDescent="0.2">
      <c r="A14" s="2">
        <v>25</v>
      </c>
      <c r="B14" s="2">
        <f t="shared" si="1"/>
        <v>25</v>
      </c>
      <c r="C14" s="2">
        <v>19.681899999999999</v>
      </c>
      <c r="E14" s="2">
        <v>11.9483</v>
      </c>
      <c r="H14" s="2" t="str">
        <f t="shared" si="0"/>
        <v>25 Mbps</v>
      </c>
    </row>
    <row r="15" spans="1:8" x14ac:dyDescent="0.2">
      <c r="A15" s="2">
        <v>30</v>
      </c>
      <c r="B15" s="2">
        <f t="shared" si="1"/>
        <v>30</v>
      </c>
      <c r="C15" s="2">
        <v>31.242799999999999</v>
      </c>
      <c r="H15" s="2" t="str">
        <f t="shared" si="0"/>
        <v>30 Mbps</v>
      </c>
    </row>
    <row r="16" spans="1:8" x14ac:dyDescent="0.2">
      <c r="A16" s="2">
        <v>40</v>
      </c>
      <c r="B16" s="2">
        <f t="shared" si="1"/>
        <v>40</v>
      </c>
      <c r="D16" s="2">
        <v>41.101799999999997</v>
      </c>
      <c r="H16" s="2" t="str">
        <f t="shared" si="0"/>
        <v>40 Mbps</v>
      </c>
    </row>
    <row r="17" spans="1:8" ht="15" x14ac:dyDescent="0.25">
      <c r="A17" s="2">
        <v>45</v>
      </c>
      <c r="B17" s="2">
        <f t="shared" si="1"/>
        <v>45</v>
      </c>
      <c r="D17" s="2">
        <v>28.0093</v>
      </c>
      <c r="F17" s="5"/>
      <c r="H17" s="2" t="str">
        <f t="shared" si="0"/>
        <v>45 Mbps</v>
      </c>
    </row>
    <row r="18" spans="1:8" ht="15" x14ac:dyDescent="0.25">
      <c r="A18" s="2">
        <v>50</v>
      </c>
      <c r="B18" s="2">
        <f t="shared" si="1"/>
        <v>50</v>
      </c>
      <c r="C18" s="2">
        <v>22.690899999999999</v>
      </c>
      <c r="E18" s="2">
        <v>11.6076</v>
      </c>
      <c r="F18" s="5"/>
      <c r="H18" s="2" t="str">
        <f t="shared" si="0"/>
        <v>50 Mbps</v>
      </c>
    </row>
    <row r="19" spans="1:8" ht="15" x14ac:dyDescent="0.25">
      <c r="A19" s="2">
        <v>60</v>
      </c>
      <c r="B19" s="2">
        <f t="shared" si="1"/>
        <v>60</v>
      </c>
      <c r="C19" s="2">
        <v>26.722200000000001</v>
      </c>
      <c r="F19" s="5"/>
      <c r="H19" s="2" t="str">
        <f t="shared" si="0"/>
        <v>60 Mbps</v>
      </c>
    </row>
    <row r="20" spans="1:8" ht="15" x14ac:dyDescent="0.25">
      <c r="A20" s="2">
        <v>75</v>
      </c>
      <c r="B20" s="2">
        <f t="shared" si="1"/>
        <v>75</v>
      </c>
      <c r="C20" s="2">
        <v>21.161000000000001</v>
      </c>
      <c r="E20" s="2">
        <v>11.5411</v>
      </c>
      <c r="F20" s="5"/>
      <c r="H20" s="2" t="str">
        <f t="shared" si="0"/>
        <v>75 Mbps</v>
      </c>
    </row>
    <row r="21" spans="1:8" ht="15" x14ac:dyDescent="0.25">
      <c r="A21" s="2">
        <v>100</v>
      </c>
      <c r="B21" s="2">
        <f t="shared" si="1"/>
        <v>100</v>
      </c>
      <c r="C21" s="2">
        <v>23.687000000000001</v>
      </c>
      <c r="F21" s="5"/>
      <c r="H21" s="2" t="str">
        <f t="shared" si="0"/>
        <v>100 Mbps</v>
      </c>
    </row>
    <row r="22" spans="1:8" ht="15" x14ac:dyDescent="0.25">
      <c r="A22" s="2">
        <v>101</v>
      </c>
      <c r="B22" s="2">
        <f t="shared" si="1"/>
        <v>101</v>
      </c>
      <c r="C22" s="2">
        <v>12.5565</v>
      </c>
      <c r="F22" s="5"/>
      <c r="H22" s="2" t="str">
        <f t="shared" si="0"/>
        <v>101 Mbps</v>
      </c>
    </row>
    <row r="23" spans="1:8" ht="15" x14ac:dyDescent="0.25">
      <c r="A23" s="2">
        <v>105</v>
      </c>
      <c r="B23" s="2">
        <f t="shared" si="1"/>
        <v>105</v>
      </c>
      <c r="C23" s="2">
        <v>22.573599999999999</v>
      </c>
      <c r="F23" s="5"/>
      <c r="H23" s="2" t="str">
        <f t="shared" si="0"/>
        <v>105 Mbps</v>
      </c>
    </row>
    <row r="24" spans="1:8" ht="15" x14ac:dyDescent="0.25">
      <c r="A24" s="2">
        <v>150</v>
      </c>
      <c r="B24" s="2">
        <f t="shared" si="1"/>
        <v>150</v>
      </c>
      <c r="C24" s="2">
        <v>19.9361</v>
      </c>
      <c r="F24" s="5"/>
      <c r="H24" s="2" t="str">
        <f t="shared" si="0"/>
        <v>150 Mbps</v>
      </c>
    </row>
    <row r="25" spans="1:8" ht="15" x14ac:dyDescent="0.25">
      <c r="A25" s="2">
        <v>300</v>
      </c>
      <c r="B25" s="2">
        <f t="shared" si="1"/>
        <v>300</v>
      </c>
      <c r="C25" s="2">
        <v>27.4299</v>
      </c>
      <c r="F25" s="5"/>
      <c r="H25" s="2" t="str">
        <f t="shared" si="0"/>
        <v>300 Mbps</v>
      </c>
    </row>
    <row r="26" spans="1:8" ht="15" x14ac:dyDescent="0.25">
      <c r="F26" s="5"/>
    </row>
    <row r="27" spans="1:8" ht="15" x14ac:dyDescent="0.25">
      <c r="F27" s="5"/>
    </row>
    <row r="28" spans="1:8" ht="15" x14ac:dyDescent="0.25">
      <c r="F28" s="5"/>
    </row>
    <row r="29" spans="1:8" ht="15" x14ac:dyDescent="0.25">
      <c r="B29" s="5"/>
      <c r="C29" s="5"/>
      <c r="D29" s="5"/>
      <c r="E29" s="5"/>
      <c r="F29" s="5"/>
    </row>
    <row r="30" spans="1:8" ht="15" x14ac:dyDescent="0.25">
      <c r="B30" s="5"/>
      <c r="C30" s="5"/>
      <c r="D30" s="5"/>
      <c r="E30" s="5"/>
      <c r="F30" s="5"/>
    </row>
    <row r="31" spans="1:8" ht="15" x14ac:dyDescent="0.25">
      <c r="B31" s="5"/>
      <c r="C31" s="5"/>
      <c r="D31" s="5"/>
      <c r="E31" s="5"/>
      <c r="F31" s="5"/>
    </row>
    <row r="32" spans="1:8" ht="15" x14ac:dyDescent="0.25">
      <c r="B32" s="5"/>
      <c r="C32" s="5"/>
      <c r="D32" s="5"/>
      <c r="E32" s="5"/>
      <c r="F32" s="5"/>
    </row>
    <row r="33" spans="1:12" ht="15" x14ac:dyDescent="0.25">
      <c r="A33" s="6" t="s">
        <v>6</v>
      </c>
      <c r="B33" s="7"/>
      <c r="C33" s="7"/>
      <c r="D33" s="7"/>
      <c r="E33" s="7"/>
      <c r="F33"/>
      <c r="G33"/>
    </row>
    <row r="34" spans="1:12" ht="15" x14ac:dyDescent="0.25">
      <c r="A34" s="6"/>
      <c r="B34" s="7"/>
      <c r="C34" s="7"/>
      <c r="D34" s="7" t="s">
        <v>7</v>
      </c>
      <c r="E34" s="7"/>
      <c r="F34"/>
      <c r="G34"/>
    </row>
    <row r="35" spans="1:12" ht="15" x14ac:dyDescent="0.25">
      <c r="A35" s="6"/>
      <c r="B35" s="7"/>
      <c r="C35" s="7" t="s">
        <v>2</v>
      </c>
      <c r="D35" s="7" t="s">
        <v>3</v>
      </c>
      <c r="E35" s="7" t="s">
        <v>4</v>
      </c>
      <c r="F35"/>
      <c r="G35"/>
    </row>
    <row r="36" spans="1:12" ht="15" x14ac:dyDescent="0.25">
      <c r="A36" s="6">
        <v>1</v>
      </c>
      <c r="B36" s="7" t="s">
        <v>8</v>
      </c>
      <c r="C36" s="7" t="s">
        <v>9</v>
      </c>
      <c r="D36" s="7">
        <v>75.005399999999995</v>
      </c>
      <c r="E36" s="7" t="s">
        <v>9</v>
      </c>
      <c r="F36"/>
      <c r="G36"/>
      <c r="H36" s="2">
        <f>A36</f>
        <v>1</v>
      </c>
      <c r="J36" s="2" t="str">
        <f>IF(C36=".","Zero",C36)</f>
        <v>Zero</v>
      </c>
      <c r="K36" s="2">
        <f t="shared" ref="K36:L61" si="2">IF(D36=".","Zero",D36)</f>
        <v>75.005399999999995</v>
      </c>
      <c r="L36" s="2" t="str">
        <f t="shared" si="2"/>
        <v>Zero</v>
      </c>
    </row>
    <row r="37" spans="1:12" ht="15" x14ac:dyDescent="0.25">
      <c r="A37" s="6">
        <v>1.5</v>
      </c>
      <c r="B37" s="7" t="s">
        <v>8</v>
      </c>
      <c r="C37" s="7" t="s">
        <v>9</v>
      </c>
      <c r="D37" s="6">
        <v>70.778800000000004</v>
      </c>
      <c r="E37" s="7" t="s">
        <v>9</v>
      </c>
      <c r="F37"/>
      <c r="G37"/>
      <c r="H37" s="2">
        <f>A37</f>
        <v>1.5</v>
      </c>
      <c r="J37" s="2" t="str">
        <f t="shared" ref="J37:J61" si="3">IF(C37=".","Zero",C37)</f>
        <v>Zero</v>
      </c>
      <c r="K37" s="2">
        <f t="shared" si="2"/>
        <v>70.778800000000004</v>
      </c>
      <c r="L37" s="2" t="str">
        <f t="shared" si="2"/>
        <v>Zero</v>
      </c>
    </row>
    <row r="38" spans="1:12" ht="15" x14ac:dyDescent="0.25">
      <c r="A38" s="6" t="s">
        <v>5</v>
      </c>
      <c r="B38" s="7" t="s">
        <v>8</v>
      </c>
      <c r="C38" s="7" t="s">
        <v>9</v>
      </c>
      <c r="D38" s="7">
        <v>39.646000000000001</v>
      </c>
      <c r="E38" s="7" t="s">
        <v>9</v>
      </c>
      <c r="F38"/>
      <c r="G38"/>
      <c r="H38" s="2" t="str">
        <f>A38</f>
        <v>[1.1 - 3.00]</v>
      </c>
      <c r="J38" s="2" t="str">
        <f t="shared" si="3"/>
        <v>Zero</v>
      </c>
      <c r="K38" s="2">
        <f t="shared" si="2"/>
        <v>39.646000000000001</v>
      </c>
      <c r="L38" s="2" t="str">
        <f t="shared" si="2"/>
        <v>Zero</v>
      </c>
    </row>
    <row r="39" spans="1:12" ht="15" x14ac:dyDescent="0.25">
      <c r="A39" s="6">
        <v>3</v>
      </c>
      <c r="B39" s="7" t="s">
        <v>8</v>
      </c>
      <c r="C39" s="7" t="s">
        <v>9</v>
      </c>
      <c r="D39" s="7">
        <v>39.756</v>
      </c>
      <c r="E39" s="7" t="s">
        <v>9</v>
      </c>
      <c r="F39"/>
      <c r="G39"/>
      <c r="H39" s="2">
        <f t="shared" ref="H39:H59" si="4">A39</f>
        <v>3</v>
      </c>
      <c r="J39" s="2" t="str">
        <f t="shared" si="3"/>
        <v>Zero</v>
      </c>
      <c r="K39" s="2">
        <f t="shared" si="2"/>
        <v>39.756</v>
      </c>
      <c r="L39" s="2" t="str">
        <f t="shared" si="2"/>
        <v>Zero</v>
      </c>
    </row>
    <row r="40" spans="1:12" ht="15" x14ac:dyDescent="0.25">
      <c r="A40" s="6">
        <v>6</v>
      </c>
      <c r="B40" s="7" t="s">
        <v>8</v>
      </c>
      <c r="C40" s="7" t="s">
        <v>9</v>
      </c>
      <c r="D40" s="7">
        <v>35.378500000000003</v>
      </c>
      <c r="E40" s="7" t="s">
        <v>9</v>
      </c>
      <c r="F40"/>
      <c r="G40"/>
      <c r="H40" s="2">
        <f t="shared" si="4"/>
        <v>6</v>
      </c>
      <c r="J40" s="2" t="str">
        <f t="shared" si="3"/>
        <v>Zero</v>
      </c>
      <c r="K40" s="2">
        <f t="shared" si="2"/>
        <v>35.378500000000003</v>
      </c>
      <c r="L40" s="2" t="str">
        <f t="shared" si="2"/>
        <v>Zero</v>
      </c>
    </row>
    <row r="41" spans="1:12" ht="15" x14ac:dyDescent="0.25">
      <c r="A41" s="6">
        <v>10</v>
      </c>
      <c r="B41" s="7" t="s">
        <v>8</v>
      </c>
      <c r="C41" s="7" t="s">
        <v>9</v>
      </c>
      <c r="D41" s="7">
        <v>33.793199999999999</v>
      </c>
      <c r="E41" s="7" t="s">
        <v>9</v>
      </c>
      <c r="F41"/>
      <c r="G41"/>
      <c r="H41" s="2">
        <f t="shared" si="4"/>
        <v>10</v>
      </c>
      <c r="J41" s="2" t="str">
        <f t="shared" si="3"/>
        <v>Zero</v>
      </c>
      <c r="K41" s="2">
        <f t="shared" si="2"/>
        <v>33.793199999999999</v>
      </c>
      <c r="L41" s="2" t="str">
        <f t="shared" si="2"/>
        <v>Zero</v>
      </c>
    </row>
    <row r="42" spans="1:12" ht="15" x14ac:dyDescent="0.25">
      <c r="A42" s="6">
        <v>12</v>
      </c>
      <c r="B42" s="7" t="s">
        <v>8</v>
      </c>
      <c r="C42" s="7" t="s">
        <v>9</v>
      </c>
      <c r="D42" s="7">
        <v>34.270800000000001</v>
      </c>
      <c r="E42" s="7" t="s">
        <v>9</v>
      </c>
      <c r="F42"/>
      <c r="G42"/>
      <c r="H42" s="2">
        <f t="shared" si="4"/>
        <v>12</v>
      </c>
      <c r="J42" s="2" t="str">
        <f t="shared" si="3"/>
        <v>Zero</v>
      </c>
      <c r="K42" s="2">
        <f t="shared" si="2"/>
        <v>34.270800000000001</v>
      </c>
      <c r="L42" s="2" t="str">
        <f t="shared" si="2"/>
        <v>Zero</v>
      </c>
    </row>
    <row r="43" spans="1:12" ht="15" x14ac:dyDescent="0.25">
      <c r="A43" s="6">
        <v>15</v>
      </c>
      <c r="B43" s="7" t="s">
        <v>8</v>
      </c>
      <c r="C43" s="7">
        <v>27.303699999999999</v>
      </c>
      <c r="D43" s="7" t="s">
        <v>9</v>
      </c>
      <c r="E43" s="7" t="s">
        <v>9</v>
      </c>
      <c r="F43"/>
      <c r="G43"/>
      <c r="H43" s="2">
        <f t="shared" si="4"/>
        <v>15</v>
      </c>
      <c r="J43" s="2">
        <f t="shared" si="3"/>
        <v>27.303699999999999</v>
      </c>
      <c r="K43" s="2" t="str">
        <f t="shared" si="2"/>
        <v>Zero</v>
      </c>
      <c r="L43" s="2" t="str">
        <f t="shared" si="2"/>
        <v>Zero</v>
      </c>
    </row>
    <row r="44" spans="1:12" ht="15" x14ac:dyDescent="0.25">
      <c r="A44" s="6">
        <v>18</v>
      </c>
      <c r="B44" s="7" t="s">
        <v>8</v>
      </c>
      <c r="C44" s="7" t="s">
        <v>9</v>
      </c>
      <c r="D44" s="7">
        <v>30.748100000000001</v>
      </c>
      <c r="E44" s="7" t="s">
        <v>9</v>
      </c>
      <c r="F44"/>
      <c r="G44"/>
      <c r="H44" s="2">
        <f t="shared" si="4"/>
        <v>18</v>
      </c>
      <c r="J44" s="2" t="str">
        <f t="shared" si="3"/>
        <v>Zero</v>
      </c>
      <c r="K44" s="2">
        <f t="shared" si="2"/>
        <v>30.748100000000001</v>
      </c>
      <c r="L44" s="2" t="str">
        <f t="shared" si="2"/>
        <v>Zero</v>
      </c>
    </row>
    <row r="45" spans="1:12" ht="15" x14ac:dyDescent="0.25">
      <c r="A45" s="6">
        <v>20</v>
      </c>
      <c r="B45" s="7" t="s">
        <v>8</v>
      </c>
      <c r="C45" s="7">
        <v>30.583200000000001</v>
      </c>
      <c r="D45" s="7">
        <v>39.627899999999997</v>
      </c>
      <c r="E45" s="7" t="s">
        <v>9</v>
      </c>
      <c r="F45"/>
      <c r="G45"/>
      <c r="H45" s="2">
        <f t="shared" si="4"/>
        <v>20</v>
      </c>
      <c r="J45" s="2">
        <f t="shared" si="3"/>
        <v>30.583200000000001</v>
      </c>
      <c r="K45" s="2">
        <f t="shared" si="2"/>
        <v>39.627899999999997</v>
      </c>
      <c r="L45" s="2" t="str">
        <f t="shared" si="2"/>
        <v>Zero</v>
      </c>
    </row>
    <row r="46" spans="1:12" ht="15" x14ac:dyDescent="0.25">
      <c r="A46" s="6">
        <v>24</v>
      </c>
      <c r="B46" s="7" t="s">
        <v>8</v>
      </c>
      <c r="C46" s="7" t="s">
        <v>9</v>
      </c>
      <c r="D46" s="7">
        <v>27.150300000000001</v>
      </c>
      <c r="E46" s="7" t="s">
        <v>9</v>
      </c>
      <c r="F46"/>
      <c r="G46"/>
      <c r="H46" s="2">
        <f t="shared" si="4"/>
        <v>24</v>
      </c>
      <c r="J46" s="2" t="str">
        <f t="shared" si="3"/>
        <v>Zero</v>
      </c>
      <c r="K46" s="2">
        <f t="shared" si="2"/>
        <v>27.150300000000001</v>
      </c>
      <c r="L46" s="2" t="str">
        <f t="shared" si="2"/>
        <v>Zero</v>
      </c>
    </row>
    <row r="47" spans="1:12" ht="15" x14ac:dyDescent="0.25">
      <c r="A47" s="6">
        <v>25</v>
      </c>
      <c r="B47" s="7" t="s">
        <v>8</v>
      </c>
      <c r="C47" s="7">
        <v>19.6828</v>
      </c>
      <c r="D47" s="7" t="s">
        <v>9</v>
      </c>
      <c r="E47" s="7">
        <v>12.2079</v>
      </c>
      <c r="F47"/>
      <c r="G47"/>
      <c r="H47" s="2">
        <f t="shared" si="4"/>
        <v>25</v>
      </c>
      <c r="J47" s="2">
        <f t="shared" si="3"/>
        <v>19.6828</v>
      </c>
      <c r="K47" s="2" t="str">
        <f t="shared" si="2"/>
        <v>Zero</v>
      </c>
      <c r="L47" s="2">
        <f t="shared" si="2"/>
        <v>12.2079</v>
      </c>
    </row>
    <row r="48" spans="1:12" ht="15" x14ac:dyDescent="0.25">
      <c r="A48" s="6">
        <v>30</v>
      </c>
      <c r="B48" s="7" t="s">
        <v>8</v>
      </c>
      <c r="C48" s="7">
        <v>31.242799999999999</v>
      </c>
      <c r="D48" s="7" t="s">
        <v>9</v>
      </c>
      <c r="E48" s="7" t="s">
        <v>9</v>
      </c>
      <c r="F48"/>
      <c r="G48"/>
      <c r="H48" s="2">
        <f t="shared" si="4"/>
        <v>30</v>
      </c>
      <c r="J48" s="2">
        <f t="shared" si="3"/>
        <v>31.242799999999999</v>
      </c>
      <c r="K48" s="2" t="str">
        <f t="shared" si="2"/>
        <v>Zero</v>
      </c>
      <c r="L48" s="2" t="str">
        <f t="shared" si="2"/>
        <v>Zero</v>
      </c>
    </row>
    <row r="49" spans="1:12" ht="15" x14ac:dyDescent="0.25">
      <c r="A49" s="6">
        <v>40</v>
      </c>
      <c r="B49" s="7" t="s">
        <v>8</v>
      </c>
      <c r="C49" s="7" t="s">
        <v>9</v>
      </c>
      <c r="D49" s="7">
        <v>41.101799999999997</v>
      </c>
      <c r="E49" s="7" t="s">
        <v>9</v>
      </c>
      <c r="F49"/>
      <c r="G49"/>
      <c r="H49" s="2">
        <f t="shared" si="4"/>
        <v>40</v>
      </c>
      <c r="J49" s="2" t="str">
        <f t="shared" si="3"/>
        <v>Zero</v>
      </c>
      <c r="K49" s="2">
        <f t="shared" si="2"/>
        <v>41.101799999999997</v>
      </c>
      <c r="L49" s="2" t="str">
        <f t="shared" si="2"/>
        <v>Zero</v>
      </c>
    </row>
    <row r="50" spans="1:12" ht="15" x14ac:dyDescent="0.25">
      <c r="A50" s="6">
        <v>45</v>
      </c>
      <c r="B50" s="7" t="s">
        <v>8</v>
      </c>
      <c r="C50" s="7" t="s">
        <v>9</v>
      </c>
      <c r="D50" s="7">
        <v>28.0093</v>
      </c>
      <c r="E50" s="7" t="s">
        <v>9</v>
      </c>
      <c r="F50"/>
      <c r="G50"/>
      <c r="H50" s="2">
        <f t="shared" si="4"/>
        <v>45</v>
      </c>
      <c r="J50" s="2" t="str">
        <f t="shared" si="3"/>
        <v>Zero</v>
      </c>
      <c r="K50" s="2">
        <f t="shared" si="2"/>
        <v>28.0093</v>
      </c>
      <c r="L50" s="2" t="str">
        <f t="shared" si="2"/>
        <v>Zero</v>
      </c>
    </row>
    <row r="51" spans="1:12" ht="15" x14ac:dyDescent="0.25">
      <c r="A51" s="6">
        <v>50</v>
      </c>
      <c r="B51" s="7" t="s">
        <v>8</v>
      </c>
      <c r="C51" s="7">
        <v>22.690899999999999</v>
      </c>
      <c r="D51" s="7" t="s">
        <v>9</v>
      </c>
      <c r="E51" s="7">
        <v>11.6076</v>
      </c>
      <c r="F51"/>
      <c r="G51"/>
      <c r="H51" s="2">
        <f t="shared" si="4"/>
        <v>50</v>
      </c>
      <c r="J51" s="2">
        <f t="shared" si="3"/>
        <v>22.690899999999999</v>
      </c>
      <c r="K51" s="2" t="str">
        <f t="shared" si="2"/>
        <v>Zero</v>
      </c>
      <c r="L51" s="2">
        <f t="shared" si="2"/>
        <v>11.6076</v>
      </c>
    </row>
    <row r="52" spans="1:12" ht="15" x14ac:dyDescent="0.25">
      <c r="A52" s="6">
        <v>60</v>
      </c>
      <c r="B52" s="7" t="s">
        <v>8</v>
      </c>
      <c r="C52" s="7">
        <v>26.722200000000001</v>
      </c>
      <c r="D52" s="7" t="s">
        <v>9</v>
      </c>
      <c r="E52" s="7" t="s">
        <v>9</v>
      </c>
      <c r="F52"/>
      <c r="G52"/>
      <c r="H52" s="2">
        <f t="shared" si="4"/>
        <v>60</v>
      </c>
      <c r="J52" s="2">
        <f t="shared" si="3"/>
        <v>26.722200000000001</v>
      </c>
      <c r="K52" s="2" t="str">
        <f t="shared" si="2"/>
        <v>Zero</v>
      </c>
      <c r="L52" s="2" t="str">
        <f t="shared" si="2"/>
        <v>Zero</v>
      </c>
    </row>
    <row r="53" spans="1:12" ht="15" x14ac:dyDescent="0.25">
      <c r="A53" s="6">
        <v>75</v>
      </c>
      <c r="B53" s="7" t="s">
        <v>8</v>
      </c>
      <c r="C53" s="7">
        <v>21.161000000000001</v>
      </c>
      <c r="D53" s="7" t="s">
        <v>9</v>
      </c>
      <c r="E53" s="7">
        <v>11.5411</v>
      </c>
      <c r="F53"/>
      <c r="G53"/>
      <c r="H53" s="2">
        <f t="shared" si="4"/>
        <v>75</v>
      </c>
      <c r="J53" s="2">
        <f t="shared" si="3"/>
        <v>21.161000000000001</v>
      </c>
      <c r="K53" s="2" t="str">
        <f t="shared" si="2"/>
        <v>Zero</v>
      </c>
      <c r="L53" s="2">
        <f t="shared" si="2"/>
        <v>11.5411</v>
      </c>
    </row>
    <row r="54" spans="1:12" ht="15" x14ac:dyDescent="0.25">
      <c r="A54" s="6">
        <v>100</v>
      </c>
      <c r="B54" s="7" t="s">
        <v>8</v>
      </c>
      <c r="C54" s="7">
        <v>21.072700000000001</v>
      </c>
      <c r="D54" s="7" t="s">
        <v>9</v>
      </c>
      <c r="E54" s="7" t="s">
        <v>9</v>
      </c>
      <c r="F54"/>
      <c r="G54"/>
      <c r="H54" s="2">
        <f t="shared" si="4"/>
        <v>100</v>
      </c>
      <c r="J54" s="2">
        <f t="shared" si="3"/>
        <v>21.072700000000001</v>
      </c>
      <c r="K54" s="2" t="str">
        <f t="shared" si="2"/>
        <v>Zero</v>
      </c>
      <c r="L54" s="2" t="str">
        <f t="shared" si="2"/>
        <v>Zero</v>
      </c>
    </row>
    <row r="55" spans="1:12" ht="15" x14ac:dyDescent="0.25">
      <c r="A55" s="6">
        <v>101</v>
      </c>
      <c r="B55" s="7" t="s">
        <v>8</v>
      </c>
      <c r="C55" s="7">
        <v>12.5565</v>
      </c>
      <c r="D55" s="7" t="s">
        <v>9</v>
      </c>
      <c r="E55" s="7" t="s">
        <v>9</v>
      </c>
      <c r="F55"/>
      <c r="G55"/>
      <c r="H55" s="2">
        <f t="shared" si="4"/>
        <v>101</v>
      </c>
      <c r="J55" s="2">
        <f t="shared" si="3"/>
        <v>12.5565</v>
      </c>
      <c r="K55" s="2" t="str">
        <f t="shared" si="2"/>
        <v>Zero</v>
      </c>
      <c r="L55" s="2" t="str">
        <f t="shared" si="2"/>
        <v>Zero</v>
      </c>
    </row>
    <row r="56" spans="1:12" ht="15" x14ac:dyDescent="0.25">
      <c r="A56" s="6">
        <v>105</v>
      </c>
      <c r="B56" s="7" t="s">
        <v>8</v>
      </c>
      <c r="C56" s="7">
        <v>22.573599999999999</v>
      </c>
      <c r="D56" s="7" t="s">
        <v>9</v>
      </c>
      <c r="E56" s="7" t="s">
        <v>9</v>
      </c>
      <c r="F56"/>
      <c r="G56"/>
      <c r="H56" s="2">
        <f t="shared" si="4"/>
        <v>105</v>
      </c>
      <c r="J56" s="2">
        <f t="shared" si="3"/>
        <v>22.573599999999999</v>
      </c>
      <c r="K56" s="2" t="str">
        <f t="shared" si="2"/>
        <v>Zero</v>
      </c>
      <c r="L56" s="2" t="str">
        <f t="shared" si="2"/>
        <v>Zero</v>
      </c>
    </row>
    <row r="57" spans="1:12" ht="15" x14ac:dyDescent="0.25">
      <c r="A57" s="6">
        <v>150</v>
      </c>
      <c r="B57" s="7" t="s">
        <v>8</v>
      </c>
      <c r="C57" s="7">
        <v>19.9361</v>
      </c>
      <c r="D57" s="7" t="s">
        <v>9</v>
      </c>
      <c r="E57" s="7" t="s">
        <v>9</v>
      </c>
      <c r="F57"/>
      <c r="G57"/>
      <c r="H57" s="2">
        <f t="shared" si="4"/>
        <v>150</v>
      </c>
      <c r="J57" s="2">
        <f t="shared" si="3"/>
        <v>19.9361</v>
      </c>
      <c r="K57" s="2" t="str">
        <f t="shared" si="2"/>
        <v>Zero</v>
      </c>
      <c r="L57" s="2" t="str">
        <f t="shared" si="2"/>
        <v>Zero</v>
      </c>
    </row>
    <row r="58" spans="1:12" ht="15" x14ac:dyDescent="0.25">
      <c r="A58" s="6">
        <v>300</v>
      </c>
      <c r="B58" s="7" t="s">
        <v>8</v>
      </c>
      <c r="C58" s="7">
        <v>27.4299</v>
      </c>
      <c r="D58" s="7" t="s">
        <v>9</v>
      </c>
      <c r="E58" s="7" t="s">
        <v>9</v>
      </c>
      <c r="F58"/>
      <c r="G58"/>
      <c r="H58" s="2">
        <f t="shared" si="4"/>
        <v>300</v>
      </c>
      <c r="J58" s="2">
        <f t="shared" si="3"/>
        <v>27.4299</v>
      </c>
      <c r="K58" s="2" t="str">
        <f t="shared" si="2"/>
        <v>Zero</v>
      </c>
      <c r="L58" s="2" t="str">
        <f t="shared" si="2"/>
        <v>Zero</v>
      </c>
    </row>
    <row r="59" spans="1:12" ht="15" x14ac:dyDescent="0.25">
      <c r="A59" s="6"/>
      <c r="B59" s="6"/>
      <c r="C59" s="6"/>
      <c r="D59" s="6"/>
      <c r="E59" s="6"/>
      <c r="F59"/>
      <c r="G59"/>
      <c r="H59" s="2">
        <f t="shared" si="4"/>
        <v>0</v>
      </c>
      <c r="J59" s="2">
        <f t="shared" si="3"/>
        <v>0</v>
      </c>
      <c r="K59" s="2">
        <f t="shared" si="2"/>
        <v>0</v>
      </c>
      <c r="L59" s="2">
        <f t="shared" si="2"/>
        <v>0</v>
      </c>
    </row>
    <row r="60" spans="1:12" ht="15" x14ac:dyDescent="0.25">
      <c r="A60" s="6" t="s">
        <v>6</v>
      </c>
      <c r="B60" s="6"/>
      <c r="C60" s="6"/>
      <c r="D60" s="6"/>
      <c r="E60" s="6"/>
      <c r="F60"/>
      <c r="G60"/>
      <c r="H60" s="2" t="str">
        <f>A60</f>
        <v>Chart 10</v>
      </c>
      <c r="J60" s="2">
        <f t="shared" si="3"/>
        <v>0</v>
      </c>
      <c r="K60" s="2">
        <f t="shared" si="2"/>
        <v>0</v>
      </c>
      <c r="L60" s="2">
        <f t="shared" si="2"/>
        <v>0</v>
      </c>
    </row>
    <row r="61" spans="1:12" ht="15" x14ac:dyDescent="0.25">
      <c r="A61" s="6"/>
      <c r="B61" s="6"/>
      <c r="C61" s="6"/>
      <c r="D61" s="6" t="s">
        <v>10</v>
      </c>
      <c r="E61" s="6"/>
      <c r="F61"/>
      <c r="G61"/>
      <c r="H61" s="2">
        <f>A61</f>
        <v>0</v>
      </c>
      <c r="J61" s="2">
        <f t="shared" si="3"/>
        <v>0</v>
      </c>
      <c r="K61" s="2" t="str">
        <f t="shared" si="2"/>
        <v>Unweighted Valid N</v>
      </c>
      <c r="L61" s="2">
        <f t="shared" si="2"/>
        <v>0</v>
      </c>
    </row>
    <row r="62" spans="1:12" ht="15" x14ac:dyDescent="0.25">
      <c r="A62" s="6"/>
      <c r="B62" s="6"/>
      <c r="C62" s="6" t="s">
        <v>2</v>
      </c>
      <c r="D62" s="6" t="s">
        <v>3</v>
      </c>
      <c r="E62" s="6" t="s">
        <v>4</v>
      </c>
      <c r="F62"/>
      <c r="G62"/>
    </row>
    <row r="63" spans="1:12" ht="15" x14ac:dyDescent="0.25">
      <c r="A63" s="6">
        <v>1</v>
      </c>
      <c r="B63" s="6" t="s">
        <v>8</v>
      </c>
      <c r="C63" s="6">
        <v>0</v>
      </c>
      <c r="D63" s="6">
        <v>1</v>
      </c>
      <c r="E63" s="6">
        <v>0</v>
      </c>
      <c r="F63"/>
      <c r="G63"/>
    </row>
    <row r="64" spans="1:12" ht="15" x14ac:dyDescent="0.25">
      <c r="A64" s="6">
        <v>1.5</v>
      </c>
      <c r="B64" s="6" t="s">
        <v>8</v>
      </c>
      <c r="C64" s="6">
        <v>0</v>
      </c>
      <c r="D64" s="6">
        <v>2</v>
      </c>
      <c r="E64" s="6">
        <v>0</v>
      </c>
      <c r="F64"/>
      <c r="G64"/>
    </row>
    <row r="65" spans="1:7" ht="15" x14ac:dyDescent="0.25">
      <c r="A65" s="6" t="s">
        <v>5</v>
      </c>
      <c r="B65" s="6" t="s">
        <v>8</v>
      </c>
      <c r="C65" s="6">
        <v>0</v>
      </c>
      <c r="D65" s="6">
        <v>1</v>
      </c>
      <c r="E65" s="6">
        <v>0</v>
      </c>
      <c r="F65"/>
      <c r="G65"/>
    </row>
    <row r="66" spans="1:7" ht="15" x14ac:dyDescent="0.25">
      <c r="A66" s="6">
        <v>3</v>
      </c>
      <c r="B66" s="6" t="s">
        <v>8</v>
      </c>
      <c r="C66" s="6">
        <v>0</v>
      </c>
      <c r="D66" s="6">
        <v>5</v>
      </c>
      <c r="E66" s="6">
        <v>0</v>
      </c>
      <c r="F66"/>
      <c r="G66"/>
    </row>
    <row r="67" spans="1:7" ht="15" x14ac:dyDescent="0.25">
      <c r="A67" s="6">
        <v>6</v>
      </c>
      <c r="B67" s="6" t="s">
        <v>8</v>
      </c>
      <c r="C67" s="6">
        <v>0</v>
      </c>
      <c r="D67" s="6">
        <v>4</v>
      </c>
      <c r="E67" s="6">
        <v>0</v>
      </c>
      <c r="F67"/>
      <c r="G67"/>
    </row>
    <row r="68" spans="1:7" ht="15" x14ac:dyDescent="0.25">
      <c r="A68" s="6">
        <v>10</v>
      </c>
      <c r="B68" s="6" t="s">
        <v>8</v>
      </c>
      <c r="C68" s="6">
        <v>0</v>
      </c>
      <c r="D68" s="6">
        <v>1</v>
      </c>
      <c r="E68" s="6">
        <v>0</v>
      </c>
      <c r="F68"/>
      <c r="G68"/>
    </row>
    <row r="69" spans="1:7" ht="15" x14ac:dyDescent="0.25">
      <c r="A69" s="6">
        <v>12</v>
      </c>
      <c r="B69" s="6" t="s">
        <v>8</v>
      </c>
      <c r="C69" s="6">
        <v>0</v>
      </c>
      <c r="D69" s="6">
        <v>3</v>
      </c>
      <c r="E69" s="6">
        <v>0</v>
      </c>
      <c r="F69"/>
      <c r="G69"/>
    </row>
    <row r="70" spans="1:7" ht="15" x14ac:dyDescent="0.25">
      <c r="A70" s="6">
        <v>15</v>
      </c>
      <c r="B70" s="6" t="s">
        <v>8</v>
      </c>
      <c r="C70" s="6">
        <v>3</v>
      </c>
      <c r="D70" s="6">
        <v>0</v>
      </c>
      <c r="E70" s="6">
        <v>0</v>
      </c>
      <c r="F70"/>
      <c r="G70"/>
    </row>
    <row r="71" spans="1:7" ht="15" x14ac:dyDescent="0.25">
      <c r="A71" s="6">
        <v>18</v>
      </c>
      <c r="B71" s="6" t="s">
        <v>8</v>
      </c>
      <c r="C71" s="6">
        <v>0</v>
      </c>
      <c r="D71" s="6">
        <v>1</v>
      </c>
      <c r="E71" s="6">
        <v>0</v>
      </c>
      <c r="F71"/>
      <c r="G71"/>
    </row>
    <row r="72" spans="1:7" ht="15" x14ac:dyDescent="0.25">
      <c r="A72" s="6">
        <v>20</v>
      </c>
      <c r="B72" s="6" t="s">
        <v>8</v>
      </c>
      <c r="C72" s="6">
        <v>1</v>
      </c>
      <c r="D72" s="6">
        <v>1</v>
      </c>
      <c r="E72" s="6">
        <v>0</v>
      </c>
      <c r="F72"/>
      <c r="G72"/>
    </row>
    <row r="73" spans="1:7" ht="15" x14ac:dyDescent="0.25">
      <c r="A73" s="6">
        <v>24</v>
      </c>
      <c r="B73" s="6" t="s">
        <v>8</v>
      </c>
      <c r="C73" s="6">
        <v>0</v>
      </c>
      <c r="D73" s="6">
        <v>1</v>
      </c>
      <c r="E73" s="6">
        <v>0</v>
      </c>
      <c r="F73"/>
      <c r="G73"/>
    </row>
    <row r="74" spans="1:7" ht="15" x14ac:dyDescent="0.25">
      <c r="A74" s="6">
        <v>25</v>
      </c>
      <c r="B74" s="6" t="s">
        <v>8</v>
      </c>
      <c r="C74" s="6">
        <v>3</v>
      </c>
      <c r="D74" s="6">
        <v>0</v>
      </c>
      <c r="E74" s="6">
        <v>2</v>
      </c>
      <c r="F74"/>
      <c r="G74"/>
    </row>
    <row r="75" spans="1:7" ht="15" x14ac:dyDescent="0.25">
      <c r="A75" s="6">
        <v>30</v>
      </c>
      <c r="B75" s="6" t="s">
        <v>8</v>
      </c>
      <c r="C75" s="6">
        <v>1</v>
      </c>
      <c r="D75" s="6">
        <v>0</v>
      </c>
      <c r="E75" s="6">
        <v>0</v>
      </c>
      <c r="F75"/>
      <c r="G75"/>
    </row>
    <row r="76" spans="1:7" ht="15" x14ac:dyDescent="0.25">
      <c r="A76" s="6">
        <v>40</v>
      </c>
      <c r="B76" s="6" t="s">
        <v>8</v>
      </c>
      <c r="C76" s="6">
        <v>0</v>
      </c>
      <c r="D76" s="6">
        <v>1</v>
      </c>
      <c r="E76" s="6">
        <v>0</v>
      </c>
      <c r="F76"/>
      <c r="G76"/>
    </row>
    <row r="77" spans="1:7" ht="15" x14ac:dyDescent="0.25">
      <c r="A77" s="6">
        <v>45</v>
      </c>
      <c r="B77" s="6" t="s">
        <v>8</v>
      </c>
      <c r="C77" s="6">
        <v>0</v>
      </c>
      <c r="D77" s="6">
        <v>1</v>
      </c>
      <c r="E77" s="6">
        <v>0</v>
      </c>
      <c r="F77"/>
      <c r="G77"/>
    </row>
    <row r="78" spans="1:7" ht="15" x14ac:dyDescent="0.25">
      <c r="A78" s="6">
        <v>50</v>
      </c>
      <c r="B78" s="6" t="s">
        <v>8</v>
      </c>
      <c r="C78" s="6">
        <v>5</v>
      </c>
      <c r="D78" s="6">
        <v>0</v>
      </c>
      <c r="E78" s="6">
        <v>1</v>
      </c>
      <c r="F78"/>
      <c r="G78"/>
    </row>
    <row r="79" spans="1:7" ht="15" x14ac:dyDescent="0.25">
      <c r="A79" s="6">
        <v>60</v>
      </c>
      <c r="B79" s="6" t="s">
        <v>8</v>
      </c>
      <c r="C79" s="6">
        <v>1</v>
      </c>
      <c r="D79" s="6">
        <v>0</v>
      </c>
      <c r="E79" s="6">
        <v>0</v>
      </c>
      <c r="F79"/>
      <c r="G79"/>
    </row>
    <row r="80" spans="1:7" ht="15" x14ac:dyDescent="0.25">
      <c r="A80" s="6">
        <v>75</v>
      </c>
      <c r="B80" s="7" t="s">
        <v>8</v>
      </c>
      <c r="C80" s="7">
        <v>1</v>
      </c>
      <c r="D80" s="7">
        <v>0</v>
      </c>
      <c r="E80" s="7">
        <v>1</v>
      </c>
    </row>
    <row r="81" spans="1:7" ht="15" x14ac:dyDescent="0.25">
      <c r="A81" s="6">
        <v>100</v>
      </c>
      <c r="B81" s="7" t="s">
        <v>8</v>
      </c>
      <c r="C81" s="7">
        <v>3</v>
      </c>
      <c r="D81" s="7">
        <v>0</v>
      </c>
      <c r="E81" s="7">
        <v>0</v>
      </c>
    </row>
    <row r="82" spans="1:7" ht="15" x14ac:dyDescent="0.25">
      <c r="A82" s="6">
        <v>101</v>
      </c>
      <c r="B82" s="7" t="s">
        <v>8</v>
      </c>
      <c r="C82" s="7">
        <v>1</v>
      </c>
      <c r="D82" s="7">
        <v>0</v>
      </c>
      <c r="E82" s="7">
        <v>0</v>
      </c>
    </row>
    <row r="83" spans="1:7" ht="15" x14ac:dyDescent="0.25">
      <c r="A83" s="6">
        <v>105</v>
      </c>
      <c r="B83" s="7" t="s">
        <v>8</v>
      </c>
      <c r="C83" s="7">
        <v>1</v>
      </c>
      <c r="D83" s="7">
        <v>0</v>
      </c>
      <c r="E83" s="7">
        <v>0</v>
      </c>
    </row>
    <row r="84" spans="1:7" ht="15" x14ac:dyDescent="0.25">
      <c r="A84" s="6">
        <v>150</v>
      </c>
      <c r="B84" s="7" t="s">
        <v>8</v>
      </c>
      <c r="C84" s="7">
        <v>1</v>
      </c>
      <c r="D84" s="7">
        <v>0</v>
      </c>
      <c r="E84" s="7">
        <v>0</v>
      </c>
    </row>
    <row r="85" spans="1:7" ht="15" x14ac:dyDescent="0.25">
      <c r="A85" s="6">
        <v>300</v>
      </c>
      <c r="B85" s="7" t="s">
        <v>8</v>
      </c>
      <c r="C85" s="7">
        <v>1</v>
      </c>
      <c r="D85" s="7">
        <v>0</v>
      </c>
      <c r="E85" s="7">
        <v>0</v>
      </c>
    </row>
    <row r="86" spans="1:7" ht="15" x14ac:dyDescent="0.25">
      <c r="A86" s="6"/>
      <c r="B86" s="6"/>
      <c r="C86" s="6"/>
      <c r="D86" s="6"/>
      <c r="E86" s="6"/>
    </row>
    <row r="87" spans="1:7" ht="15" x14ac:dyDescent="0.25">
      <c r="A87" s="6"/>
      <c r="B87" s="6"/>
      <c r="C87" s="6"/>
      <c r="D87" s="6"/>
      <c r="E87" s="6"/>
    </row>
    <row r="88" spans="1:7" ht="15" x14ac:dyDescent="0.25">
      <c r="A88" s="6"/>
      <c r="B88" s="6"/>
      <c r="C88" s="6"/>
      <c r="D88" s="6"/>
      <c r="E88" s="6"/>
    </row>
    <row r="89" spans="1:7" ht="15" x14ac:dyDescent="0.25">
      <c r="A89" s="6"/>
      <c r="B89" s="6"/>
      <c r="C89" s="6"/>
      <c r="D89" s="6"/>
      <c r="E89" s="6"/>
    </row>
    <row r="90" spans="1:7" ht="15" x14ac:dyDescent="0.25">
      <c r="A90" s="6"/>
      <c r="B90" s="6"/>
      <c r="C90" s="6"/>
      <c r="D90" s="6"/>
      <c r="E90" s="6"/>
    </row>
    <row r="91" spans="1:7" ht="15" x14ac:dyDescent="0.25">
      <c r="A91" s="6"/>
      <c r="B91" s="6"/>
      <c r="C91" s="6"/>
      <c r="D91" s="6"/>
      <c r="E91" s="6"/>
    </row>
    <row r="92" spans="1:7" ht="15" x14ac:dyDescent="0.25">
      <c r="A92" s="6"/>
      <c r="B92" s="6"/>
      <c r="C92" s="6"/>
      <c r="D92" s="6"/>
      <c r="E92" s="6"/>
    </row>
    <row r="93" spans="1:7" ht="15" x14ac:dyDescent="0.25">
      <c r="A93" s="6"/>
      <c r="B93" s="6"/>
      <c r="C93" s="6"/>
      <c r="D93" s="6"/>
      <c r="E93" s="6"/>
      <c r="F93"/>
      <c r="G93"/>
    </row>
    <row r="94" spans="1:7" ht="15" x14ac:dyDescent="0.25">
      <c r="A94" s="6"/>
      <c r="B94" s="6"/>
      <c r="C94" s="6"/>
      <c r="D94" s="6"/>
      <c r="E94" s="6"/>
      <c r="F94"/>
      <c r="G94"/>
    </row>
    <row r="95" spans="1:7" ht="15" x14ac:dyDescent="0.25">
      <c r="A95" s="6"/>
      <c r="B95" s="6"/>
      <c r="C95" s="6"/>
      <c r="D95" s="6"/>
      <c r="E95" s="6"/>
      <c r="F95"/>
      <c r="G95"/>
    </row>
    <row r="96" spans="1:7" ht="15" x14ac:dyDescent="0.25">
      <c r="A96" s="6"/>
      <c r="B96" s="6"/>
      <c r="C96" s="6"/>
      <c r="D96" s="6"/>
      <c r="E96" s="6"/>
      <c r="F96"/>
      <c r="G96"/>
    </row>
    <row r="97" spans="1:7" ht="15" x14ac:dyDescent="0.25">
      <c r="A97" s="6"/>
      <c r="B97" s="6"/>
      <c r="C97" s="6"/>
      <c r="D97" s="6"/>
      <c r="E97" s="6"/>
      <c r="F97"/>
      <c r="G97"/>
    </row>
    <row r="98" spans="1:7" ht="15" x14ac:dyDescent="0.25">
      <c r="A98" s="6"/>
      <c r="B98" s="6"/>
      <c r="C98" s="6"/>
      <c r="D98" s="6"/>
      <c r="E98" s="6"/>
      <c r="F98"/>
      <c r="G98"/>
    </row>
    <row r="99" spans="1:7" ht="15" x14ac:dyDescent="0.25">
      <c r="A99" s="6"/>
      <c r="B99" s="6"/>
      <c r="C99" s="6"/>
      <c r="D99" s="6"/>
      <c r="E99" s="6"/>
      <c r="F99"/>
      <c r="G99"/>
    </row>
    <row r="100" spans="1:7" ht="15" x14ac:dyDescent="0.25">
      <c r="A100" s="6"/>
      <c r="B100" s="6"/>
      <c r="C100" s="6"/>
      <c r="D100" s="6"/>
      <c r="E100" s="6"/>
      <c r="F100"/>
      <c r="G100"/>
    </row>
    <row r="101" spans="1:7" ht="15" x14ac:dyDescent="0.25">
      <c r="A101" s="6"/>
      <c r="B101" s="6"/>
      <c r="C101" s="6"/>
      <c r="D101" s="6"/>
      <c r="E101" s="6"/>
      <c r="F101"/>
      <c r="G101"/>
    </row>
    <row r="102" spans="1:7" ht="15" x14ac:dyDescent="0.25">
      <c r="F102"/>
      <c r="G102"/>
    </row>
    <row r="103" spans="1:7" ht="15" x14ac:dyDescent="0.25">
      <c r="F103"/>
      <c r="G103"/>
    </row>
    <row r="104" spans="1:7" ht="15" x14ac:dyDescent="0.25">
      <c r="F104"/>
      <c r="G104"/>
    </row>
    <row r="105" spans="1:7" ht="15" x14ac:dyDescent="0.25">
      <c r="F105"/>
      <c r="G105"/>
    </row>
    <row r="106" spans="1:7" ht="15" x14ac:dyDescent="0.25">
      <c r="F106"/>
      <c r="G106"/>
    </row>
    <row r="107" spans="1:7" ht="15" x14ac:dyDescent="0.25">
      <c r="F107"/>
      <c r="G107"/>
    </row>
    <row r="108" spans="1:7" ht="15" x14ac:dyDescent="0.25">
      <c r="F108"/>
      <c r="G108"/>
    </row>
    <row r="109" spans="1:7" ht="15" x14ac:dyDescent="0.25">
      <c r="F109"/>
      <c r="G109"/>
    </row>
    <row r="110" spans="1:7" ht="15" x14ac:dyDescent="0.25">
      <c r="F110"/>
      <c r="G110"/>
    </row>
    <row r="111" spans="1:7" ht="15" x14ac:dyDescent="0.25">
      <c r="F111"/>
      <c r="G111"/>
    </row>
    <row r="112" spans="1:7" ht="15" x14ac:dyDescent="0.25">
      <c r="F112"/>
      <c r="G112"/>
    </row>
    <row r="113" spans="6:7" ht="15" x14ac:dyDescent="0.25">
      <c r="F113"/>
      <c r="G113"/>
    </row>
    <row r="114" spans="6:7" ht="15" x14ac:dyDescent="0.25">
      <c r="F114"/>
      <c r="G114"/>
    </row>
    <row r="115" spans="6:7" ht="15" x14ac:dyDescent="0.25">
      <c r="F115"/>
      <c r="G115"/>
    </row>
    <row r="116" spans="6:7" ht="15" x14ac:dyDescent="0.25">
      <c r="F116"/>
      <c r="G116"/>
    </row>
    <row r="117" spans="6:7" ht="15" x14ac:dyDescent="0.25">
      <c r="F117"/>
      <c r="G117"/>
    </row>
    <row r="118" spans="6:7" ht="15" x14ac:dyDescent="0.25">
      <c r="F118"/>
      <c r="G118"/>
    </row>
    <row r="119" spans="6:7" ht="15" x14ac:dyDescent="0.25">
      <c r="F119"/>
      <c r="G119"/>
    </row>
    <row r="120" spans="6:7" ht="15" x14ac:dyDescent="0.25">
      <c r="F120"/>
      <c r="G120"/>
    </row>
    <row r="121" spans="6:7" ht="15" x14ac:dyDescent="0.25">
      <c r="F121"/>
      <c r="G121"/>
    </row>
    <row r="122" spans="6:7" ht="15" x14ac:dyDescent="0.25">
      <c r="F122"/>
      <c r="G122"/>
    </row>
    <row r="123" spans="6:7" ht="15" x14ac:dyDescent="0.25">
      <c r="F123"/>
      <c r="G123"/>
    </row>
    <row r="124" spans="6:7" ht="15" x14ac:dyDescent="0.25">
      <c r="F124"/>
      <c r="G124"/>
    </row>
    <row r="125" spans="6:7" ht="15" x14ac:dyDescent="0.25">
      <c r="F125"/>
      <c r="G125"/>
    </row>
    <row r="126" spans="6:7" ht="15" x14ac:dyDescent="0.25">
      <c r="F126"/>
      <c r="G126"/>
    </row>
    <row r="127" spans="6:7" ht="15" x14ac:dyDescent="0.25">
      <c r="F127"/>
      <c r="G127"/>
    </row>
    <row r="128" spans="6:7" ht="15" x14ac:dyDescent="0.25">
      <c r="F128"/>
      <c r="G128"/>
    </row>
    <row r="129" spans="6:7" ht="15" x14ac:dyDescent="0.25">
      <c r="F129"/>
      <c r="G129"/>
    </row>
    <row r="130" spans="6:7" ht="15" x14ac:dyDescent="0.25">
      <c r="F130"/>
      <c r="G130"/>
    </row>
    <row r="131" spans="6:7" ht="15" x14ac:dyDescent="0.25">
      <c r="F131"/>
      <c r="G131"/>
    </row>
    <row r="132" spans="6:7" ht="15" x14ac:dyDescent="0.25">
      <c r="F132"/>
      <c r="G132"/>
    </row>
    <row r="133" spans="6:7" ht="15" x14ac:dyDescent="0.25">
      <c r="F133"/>
      <c r="G133"/>
    </row>
    <row r="134" spans="6:7" ht="15" x14ac:dyDescent="0.25">
      <c r="F134"/>
      <c r="G134"/>
    </row>
    <row r="135" spans="6:7" ht="15" x14ac:dyDescent="0.25">
      <c r="F135"/>
      <c r="G135"/>
    </row>
    <row r="136" spans="6:7" ht="15" x14ac:dyDescent="0.25">
      <c r="F136"/>
      <c r="G136"/>
    </row>
    <row r="137" spans="6:7" ht="15" x14ac:dyDescent="0.25">
      <c r="F137"/>
      <c r="G137"/>
    </row>
    <row r="138" spans="6:7" ht="15" x14ac:dyDescent="0.25">
      <c r="F138"/>
      <c r="G138"/>
    </row>
    <row r="139" spans="6:7" ht="15" x14ac:dyDescent="0.25">
      <c r="F139"/>
      <c r="G139"/>
    </row>
    <row r="140" spans="6:7" ht="15" x14ac:dyDescent="0.25">
      <c r="F140"/>
      <c r="G140"/>
    </row>
    <row r="141" spans="6:7" ht="15" x14ac:dyDescent="0.25">
      <c r="F141"/>
      <c r="G141"/>
    </row>
    <row r="142" spans="6:7" ht="15" x14ac:dyDescent="0.25">
      <c r="F142"/>
      <c r="G142"/>
    </row>
    <row r="143" spans="6:7" ht="15" x14ac:dyDescent="0.25">
      <c r="F143"/>
      <c r="G14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Chart 10</vt:lpstr>
      <vt:lpstr>'Chart 10'!_201209_10</vt:lpstr>
      <vt:lpstr>'Chart 10'!chart10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Rajender Razdan</dc:creator>
  <cp:lastModifiedBy>Rajender Razdan</cp:lastModifiedBy>
  <dcterms:created xsi:type="dcterms:W3CDTF">2016-09-28T20:02:04Z</dcterms:created>
  <dcterms:modified xsi:type="dcterms:W3CDTF">2016-09-28T20:02:06Z</dcterms:modified>
</cp:coreProperties>
</file>