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K:\Projects\Measuring Broadband America- Fixed Line\Data for 2016 MBA Report\Charts for MBA 2016 Report\Separated Charts\"/>
    </mc:Choice>
  </mc:AlternateContent>
  <bookViews>
    <workbookView xWindow="0" yWindow="0" windowWidth="28800" windowHeight="11835"/>
  </bookViews>
  <sheets>
    <sheet name="Peak Hours - 2015 to 2016 " sheetId="2" r:id="rId1"/>
  </sheets>
  <externalReferences>
    <externalReference r:id="rId2"/>
  </externalReferences>
  <definedNames>
    <definedName name="_xlnm.Print_Area" localSheetId="0">'Peak Hours - 2015 to 2016 '!$G$24:$J$42</definedName>
  </definedNames>
  <calcPr calcId="152511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6" i="2" l="1"/>
  <c r="E6" i="2"/>
  <c r="D6" i="2"/>
  <c r="C6" i="2"/>
  <c r="B6" i="2"/>
  <c r="F7" i="2"/>
  <c r="E7" i="2"/>
  <c r="D7" i="2"/>
  <c r="B7" i="2"/>
  <c r="F21" i="2"/>
  <c r="E21" i="2"/>
  <c r="D21" i="2"/>
  <c r="C21" i="2"/>
  <c r="F20" i="2"/>
  <c r="E20" i="2"/>
  <c r="D20" i="2"/>
  <c r="C20" i="2"/>
  <c r="F19" i="2"/>
  <c r="E19" i="2"/>
  <c r="D19" i="2"/>
  <c r="C19" i="2"/>
  <c r="F18" i="2"/>
  <c r="E18" i="2"/>
  <c r="D18" i="2"/>
  <c r="C18" i="2"/>
  <c r="F11" i="2"/>
  <c r="E11" i="2"/>
  <c r="D11" i="2"/>
  <c r="C11" i="2"/>
  <c r="F10" i="2"/>
  <c r="E10" i="2"/>
  <c r="D10" i="2"/>
  <c r="C10" i="2"/>
  <c r="F9" i="2"/>
  <c r="E9" i="2"/>
  <c r="D9" i="2"/>
  <c r="C9" i="2"/>
  <c r="F8" i="2"/>
  <c r="E8" i="2"/>
  <c r="D8" i="2"/>
  <c r="C8" i="2"/>
  <c r="F17" i="2"/>
  <c r="E17" i="2"/>
  <c r="D17" i="2"/>
  <c r="C17" i="2"/>
  <c r="F16" i="2"/>
  <c r="E16" i="2"/>
  <c r="D16" i="2"/>
  <c r="C16" i="2"/>
  <c r="F15" i="2"/>
  <c r="E15" i="2"/>
  <c r="D15" i="2"/>
  <c r="C15" i="2"/>
  <c r="F14" i="2"/>
  <c r="E14" i="2"/>
  <c r="D14" i="2"/>
  <c r="C14" i="2"/>
  <c r="F13" i="2"/>
  <c r="E13" i="2"/>
  <c r="D13" i="2"/>
  <c r="C13" i="2"/>
  <c r="F12" i="2"/>
  <c r="E12" i="2"/>
  <c r="D12" i="2"/>
  <c r="C12" i="2"/>
  <c r="B20" i="2"/>
  <c r="B19" i="2"/>
  <c r="B18" i="2"/>
  <c r="B11" i="2"/>
  <c r="B10" i="2"/>
  <c r="B9" i="2"/>
  <c r="B8" i="2"/>
  <c r="B17" i="2"/>
  <c r="B16" i="2"/>
  <c r="B15" i="2"/>
  <c r="B14" i="2"/>
  <c r="B13" i="2"/>
  <c r="D5" i="2"/>
  <c r="E5" i="2"/>
  <c r="F5" i="2"/>
  <c r="B21" i="2"/>
</calcChain>
</file>

<file path=xl/sharedStrings.xml><?xml version="1.0" encoding="utf-8"?>
<sst xmlns="http://schemas.openxmlformats.org/spreadsheetml/2006/main" count="50" uniqueCount="39">
  <si>
    <t>ViaSat/Exede</t>
  </si>
  <si>
    <t>Hughes</t>
  </si>
  <si>
    <t>Satellite</t>
  </si>
  <si>
    <t>Verizon Fiber</t>
  </si>
  <si>
    <t>Frontier Fiber</t>
  </si>
  <si>
    <t>Fiber</t>
  </si>
  <si>
    <t>Windstream</t>
  </si>
  <si>
    <t>Verizon DSL</t>
  </si>
  <si>
    <t>Frontier DSL</t>
  </si>
  <si>
    <t>CenturyLink</t>
  </si>
  <si>
    <t>AT&amp;T - DSL</t>
  </si>
  <si>
    <t>DSL</t>
  </si>
  <si>
    <t>TWC</t>
  </si>
  <si>
    <t>Mediacom</t>
  </si>
  <si>
    <t>Cox</t>
  </si>
  <si>
    <t>Comcast</t>
  </si>
  <si>
    <t>Charter</t>
  </si>
  <si>
    <t>Cable</t>
  </si>
  <si>
    <t>Unweighted Mean</t>
  </si>
  <si>
    <t>Weighted Mean</t>
  </si>
  <si>
    <t>ISP</t>
  </si>
  <si>
    <t>Type of ISP</t>
  </si>
  <si>
    <t>Download Sustained Trimmed Mean</t>
  </si>
  <si>
    <t>1900-2300 Mon-Fri</t>
  </si>
  <si>
    <t>Weighted mean of medians</t>
  </si>
  <si>
    <t>Unweighted mean of medians</t>
  </si>
  <si>
    <t>Download Sustained</t>
  </si>
  <si>
    <t>Latency</t>
  </si>
  <si>
    <t>Weighted Median</t>
  </si>
  <si>
    <t>AT&amp;T - IPBB</t>
  </si>
  <si>
    <t>Unweighted Median</t>
  </si>
  <si>
    <t>Unweighted  Mean</t>
  </si>
  <si>
    <t>Latency Mean (2015) vs Weighted Median (2016) - Terrestrial</t>
  </si>
  <si>
    <t>Latency Mean (2015) vs Weighted Median (2016) - Satellite</t>
  </si>
  <si>
    <t>Chart A.4</t>
  </si>
  <si>
    <t>Chart A.5</t>
  </si>
  <si>
    <t>Chart A.6</t>
  </si>
  <si>
    <t>Optimum</t>
  </si>
  <si>
    <t>Chart A.2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</si>
</sst>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rgb="FFFF0000"/>
      <name val="Arial"/>
      <family val="2"/>
    </font>
    <font>
      <b/>
      <u/>
      <sz val="10"/>
      <name val="Arial"/>
      <family val="2"/>
    </font>
    <font>
      <sz val="14"/>
      <color rgb="FF595959"/>
      <name val="Calibri"/>
      <family val="2"/>
      <scheme val="minor"/>
    </font>
    <font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1">
    <xf numFmtId="0" fontId="0" fillId="0" borderId="0" xfId="0"/>
    <xf numFmtId="0" fontId="1" fillId="0" borderId="0" xfId="1"/>
    <xf numFmtId="9" fontId="1" fillId="0" borderId="0" xfId="1" applyNumberFormat="1"/>
    <xf numFmtId="0" fontId="1" fillId="0" borderId="0" xfId="1" applyAlignment="1">
      <alignment horizontal="left"/>
    </xf>
    <xf numFmtId="2" fontId="1" fillId="0" borderId="1" xfId="1" applyNumberFormat="1" applyBorder="1"/>
    <xf numFmtId="2" fontId="1" fillId="0" borderId="2" xfId="1" applyNumberFormat="1" applyBorder="1"/>
    <xf numFmtId="2" fontId="1" fillId="0" borderId="3" xfId="1" applyNumberFormat="1" applyBorder="1"/>
    <xf numFmtId="2" fontId="1" fillId="0" borderId="4" xfId="1" applyNumberFormat="1" applyBorder="1"/>
    <xf numFmtId="2" fontId="1" fillId="0" borderId="5" xfId="1" applyNumberFormat="1" applyBorder="1"/>
    <xf numFmtId="2" fontId="1" fillId="0" borderId="6" xfId="1" applyNumberFormat="1" applyBorder="1"/>
    <xf numFmtId="0" fontId="2" fillId="0" borderId="5" xfId="1" applyFont="1" applyBorder="1"/>
    <xf numFmtId="0" fontId="1" fillId="0" borderId="4" xfId="1" applyBorder="1"/>
    <xf numFmtId="0" fontId="1" fillId="0" borderId="5" xfId="1" applyBorder="1"/>
    <xf numFmtId="0" fontId="1" fillId="0" borderId="6" xfId="1" applyBorder="1"/>
    <xf numFmtId="9" fontId="1" fillId="0" borderId="5" xfId="1" applyNumberFormat="1" applyBorder="1"/>
    <xf numFmtId="0" fontId="1" fillId="0" borderId="10" xfId="1" applyBorder="1"/>
    <xf numFmtId="2" fontId="1" fillId="0" borderId="11" xfId="1" applyNumberFormat="1" applyBorder="1"/>
    <xf numFmtId="9" fontId="1" fillId="0" borderId="2" xfId="1" applyNumberFormat="1" applyBorder="1"/>
    <xf numFmtId="2" fontId="1" fillId="0" borderId="0" xfId="1" applyNumberFormat="1"/>
    <xf numFmtId="0" fontId="1" fillId="0" borderId="0" xfId="1" applyBorder="1" applyAlignment="1">
      <alignment horizontal="left"/>
    </xf>
    <xf numFmtId="2" fontId="1" fillId="0" borderId="12" xfId="1" applyNumberFormat="1" applyBorder="1"/>
    <xf numFmtId="0" fontId="1" fillId="0" borderId="0" xfId="1" applyFill="1" applyBorder="1" applyAlignment="1">
      <alignment horizontal="left"/>
    </xf>
    <xf numFmtId="10" fontId="1" fillId="0" borderId="0" xfId="1" applyNumberFormat="1"/>
    <xf numFmtId="1" fontId="1" fillId="0" borderId="0" xfId="1" applyNumberFormat="1"/>
    <xf numFmtId="2" fontId="2" fillId="0" borderId="6" xfId="1" applyNumberFormat="1" applyFont="1" applyBorder="1"/>
    <xf numFmtId="0" fontId="4" fillId="0" borderId="0" xfId="1" applyFont="1"/>
    <xf numFmtId="0" fontId="2" fillId="0" borderId="0" xfId="1" applyFont="1" applyBorder="1" applyAlignment="1">
      <alignment horizontal="left"/>
    </xf>
    <xf numFmtId="0" fontId="1" fillId="0" borderId="12" xfId="1" applyBorder="1"/>
    <xf numFmtId="0" fontId="3" fillId="2" borderId="0" xfId="1" applyFont="1" applyFill="1" applyAlignment="1">
      <alignment horizontal="left"/>
    </xf>
    <xf numFmtId="0" fontId="5" fillId="0" borderId="0" xfId="0" applyFont="1" applyAlignment="1">
      <alignment horizontal="center" vertical="center" readingOrder="1"/>
    </xf>
    <xf numFmtId="2" fontId="2" fillId="0" borderId="15" xfId="1" applyNumberFormat="1" applyFont="1" applyBorder="1"/>
    <xf numFmtId="2" fontId="1" fillId="0" borderId="16" xfId="1" applyNumberFormat="1" applyBorder="1"/>
    <xf numFmtId="0" fontId="1" fillId="0" borderId="17" xfId="1" applyBorder="1"/>
    <xf numFmtId="9" fontId="1" fillId="0" borderId="10" xfId="1" applyNumberFormat="1" applyBorder="1"/>
    <xf numFmtId="2" fontId="2" fillId="0" borderId="18" xfId="1" applyNumberFormat="1" applyFont="1" applyBorder="1"/>
    <xf numFmtId="2" fontId="2" fillId="0" borderId="19" xfId="1" applyNumberFormat="1" applyFont="1" applyBorder="1"/>
    <xf numFmtId="2" fontId="2" fillId="0" borderId="20" xfId="1" applyNumberFormat="1" applyFont="1" applyBorder="1"/>
    <xf numFmtId="2" fontId="2" fillId="0" borderId="14" xfId="1" applyNumberFormat="1" applyFont="1" applyBorder="1"/>
    <xf numFmtId="0" fontId="1" fillId="0" borderId="21" xfId="1" applyBorder="1"/>
    <xf numFmtId="2" fontId="2" fillId="0" borderId="20" xfId="1" applyNumberFormat="1" applyFont="1" applyBorder="1" applyAlignment="1">
      <alignment wrapText="1"/>
    </xf>
    <xf numFmtId="2" fontId="1" fillId="0" borderId="18" xfId="1" applyNumberFormat="1" applyFont="1" applyBorder="1"/>
    <xf numFmtId="2" fontId="1" fillId="0" borderId="6" xfId="1" applyNumberFormat="1" applyFont="1" applyBorder="1"/>
    <xf numFmtId="2" fontId="1" fillId="0" borderId="3" xfId="1" applyNumberFormat="1" applyFont="1" applyBorder="1"/>
    <xf numFmtId="9" fontId="6" fillId="0" borderId="0" xfId="1" applyNumberFormat="1" applyFont="1"/>
    <xf numFmtId="0" fontId="6" fillId="0" borderId="0" xfId="1" applyFont="1"/>
    <xf numFmtId="2" fontId="1" fillId="0" borderId="0" xfId="1" applyNumberFormat="1" applyFont="1" applyBorder="1"/>
    <xf numFmtId="0" fontId="2" fillId="0" borderId="0" xfId="1" applyFont="1" applyAlignment="1">
      <alignment horizontal="left"/>
    </xf>
    <xf numFmtId="2" fontId="2" fillId="0" borderId="6" xfId="1" applyNumberFormat="1" applyFont="1" applyBorder="1" applyAlignment="1">
      <alignment wrapText="1"/>
    </xf>
    <xf numFmtId="2" fontId="2" fillId="0" borderId="5" xfId="1" applyNumberFormat="1" applyFont="1" applyBorder="1" applyAlignment="1">
      <alignment wrapText="1"/>
    </xf>
    <xf numFmtId="10" fontId="2" fillId="0" borderId="5" xfId="1" applyNumberFormat="1" applyFont="1" applyBorder="1" applyAlignment="1">
      <alignment wrapText="1"/>
    </xf>
    <xf numFmtId="10" fontId="2" fillId="0" borderId="4" xfId="1" applyNumberFormat="1" applyFont="1" applyBorder="1" applyAlignment="1">
      <alignment wrapText="1"/>
    </xf>
    <xf numFmtId="9" fontId="2" fillId="0" borderId="5" xfId="1" applyNumberFormat="1" applyFont="1" applyBorder="1" applyAlignment="1">
      <alignment wrapText="1"/>
    </xf>
    <xf numFmtId="10" fontId="2" fillId="0" borderId="12" xfId="1" applyNumberFormat="1" applyFont="1" applyBorder="1" applyAlignment="1">
      <alignment wrapText="1"/>
    </xf>
    <xf numFmtId="0" fontId="2" fillId="0" borderId="0" xfId="1" applyFont="1"/>
    <xf numFmtId="0" fontId="2" fillId="0" borderId="9" xfId="1" applyFont="1" applyBorder="1" applyAlignment="1">
      <alignment horizontal="center"/>
    </xf>
    <xf numFmtId="0" fontId="1" fillId="0" borderId="8" xfId="1" applyBorder="1" applyAlignment="1">
      <alignment horizontal="center"/>
    </xf>
    <xf numFmtId="0" fontId="1" fillId="0" borderId="7" xfId="1" applyBorder="1" applyAlignment="1">
      <alignment horizontal="center"/>
    </xf>
    <xf numFmtId="0" fontId="2" fillId="0" borderId="8" xfId="1" applyFont="1" applyBorder="1" applyAlignment="1">
      <alignment horizontal="center"/>
    </xf>
    <xf numFmtId="0" fontId="2" fillId="0" borderId="7" xfId="1" applyFont="1" applyBorder="1" applyAlignment="1">
      <alignment horizontal="center"/>
    </xf>
    <xf numFmtId="0" fontId="1" fillId="0" borderId="9" xfId="1" applyFont="1" applyBorder="1" applyAlignment="1">
      <alignment horizontal="center"/>
    </xf>
    <xf numFmtId="0" fontId="1" fillId="0" borderId="13" xfId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C2504D"/>
      <color rgb="FF4C7DB8"/>
      <color rgb="FF4B7DB8"/>
      <color rgb="FFC1504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048325653916E-2"/>
          <c:y val="1.7843624810056601E-2"/>
          <c:w val="0.92176385255310844"/>
          <c:h val="0.77796303933453115"/>
        </c:manualLayout>
      </c:layout>
      <c:barChart>
        <c:barDir val="col"/>
        <c:grouping val="clustered"/>
        <c:varyColors val="0"/>
        <c:ser>
          <c:idx val="0"/>
          <c:order val="0"/>
          <c:tx>
            <c:v>Unweighted Mean (2015)</c:v>
          </c:tx>
          <c:spPr>
            <a:solidFill>
              <a:srgbClr val="4C7DB8"/>
            </a:solidFill>
            <a:ln>
              <a:noFill/>
            </a:ln>
            <a:effectLst/>
          </c:spPr>
          <c:invertIfNegative val="0"/>
          <c:cat>
            <c:multiLvlStrRef>
              <c:f>'Peak Hours - 2015 to 2016 '!$A$27:$B$42</c:f>
              <c:multiLvlStrCache>
                <c:ptCount val="16"/>
                <c:lvl>
                  <c:pt idx="0">
                    <c:v>AT&amp;T - DSL</c:v>
                  </c:pt>
                  <c:pt idx="1">
                    <c:v>AT&amp;T - IPBB</c:v>
                  </c:pt>
                  <c:pt idx="2">
                    <c:v>CenturyLink</c:v>
                  </c:pt>
                  <c:pt idx="3">
                    <c:v>Frontier DSL</c:v>
                  </c:pt>
                  <c:pt idx="4">
                    <c:v>Verizon DSL</c:v>
                  </c:pt>
                  <c:pt idx="5">
                    <c:v>Windstream</c:v>
                  </c:pt>
                  <c:pt idx="6">
                    <c:v>Optimum</c:v>
                  </c:pt>
                  <c:pt idx="7">
                    <c:v>Charter</c:v>
                  </c:pt>
                  <c:pt idx="8">
                    <c:v>Comcast</c:v>
                  </c:pt>
                  <c:pt idx="9">
                    <c:v>Cox</c:v>
                  </c:pt>
                  <c:pt idx="10">
                    <c:v>Mediacom</c:v>
                  </c:pt>
                  <c:pt idx="11">
                    <c:v>TWC</c:v>
                  </c:pt>
                  <c:pt idx="12">
                    <c:v>Frontier Fiber</c:v>
                  </c:pt>
                  <c:pt idx="13">
                    <c:v>Verizon Fiber</c:v>
                  </c:pt>
                  <c:pt idx="14">
                    <c:v>Hughes</c:v>
                  </c:pt>
                  <c:pt idx="15">
                    <c:v>ViaSat/Exede</c:v>
                  </c:pt>
                </c:lvl>
                <c:lvl>
                  <c:pt idx="0">
                    <c:v>DSL</c:v>
                  </c:pt>
                  <c:pt idx="6">
                    <c:v>Cable</c:v>
                  </c:pt>
                  <c:pt idx="12">
                    <c:v>Fiber</c:v>
                  </c:pt>
                  <c:pt idx="14">
                    <c:v>Satellite</c:v>
                  </c:pt>
                </c:lvl>
              </c:multiLvlStrCache>
            </c:multiLvlStrRef>
          </c:cat>
          <c:val>
            <c:numRef>
              <c:f>'Peak Hours - 2015 to 2016 '!$C$6:$C$21</c:f>
              <c:numCache>
                <c:formatCode>0.00</c:formatCode>
                <c:ptCount val="16"/>
                <c:pt idx="0">
                  <c:v>4.0509489404999997</c:v>
                </c:pt>
                <c:pt idx="1">
                  <c:v>16.399999999999999</c:v>
                </c:pt>
                <c:pt idx="2">
                  <c:v>11.6812508283</c:v>
                </c:pt>
                <c:pt idx="3">
                  <c:v>3.0494771984</c:v>
                </c:pt>
                <c:pt idx="4">
                  <c:v>1.8185771796000001</c:v>
                </c:pt>
                <c:pt idx="5">
                  <c:v>6.2337273873000001</c:v>
                </c:pt>
                <c:pt idx="6">
                  <c:v>60.442870274599997</c:v>
                </c:pt>
                <c:pt idx="7">
                  <c:v>49.749102545200003</c:v>
                </c:pt>
                <c:pt idx="8">
                  <c:v>36.058273553500001</c:v>
                </c:pt>
                <c:pt idx="9">
                  <c:v>40.308781066500003</c:v>
                </c:pt>
                <c:pt idx="10">
                  <c:v>23.778544952099999</c:v>
                </c:pt>
                <c:pt idx="11">
                  <c:v>26.623332552699999</c:v>
                </c:pt>
                <c:pt idx="12">
                  <c:v>23.6513131926</c:v>
                </c:pt>
                <c:pt idx="13">
                  <c:v>50.825203721800001</c:v>
                </c:pt>
                <c:pt idx="14">
                  <c:v>16.265866369200001</c:v>
                </c:pt>
                <c:pt idx="15">
                  <c:v>12.8907655766</c:v>
                </c:pt>
              </c:numCache>
            </c:numRef>
          </c:val>
        </c:ser>
        <c:ser>
          <c:idx val="1"/>
          <c:order val="1"/>
          <c:tx>
            <c:v>Weighted Median (2016)</c:v>
          </c:tx>
          <c:spPr>
            <a:solidFill>
              <a:srgbClr val="C2504D"/>
            </a:solidFill>
            <a:ln>
              <a:noFill/>
            </a:ln>
            <a:effectLst/>
          </c:spPr>
          <c:invertIfNegative val="0"/>
          <c:cat>
            <c:multiLvlStrRef>
              <c:f>'Peak Hours - 2015 to 2016 '!$A$27:$B$42</c:f>
              <c:multiLvlStrCache>
                <c:ptCount val="16"/>
                <c:lvl>
                  <c:pt idx="0">
                    <c:v>AT&amp;T - DSL</c:v>
                  </c:pt>
                  <c:pt idx="1">
                    <c:v>AT&amp;T - IPBB</c:v>
                  </c:pt>
                  <c:pt idx="2">
                    <c:v>CenturyLink</c:v>
                  </c:pt>
                  <c:pt idx="3">
                    <c:v>Frontier DSL</c:v>
                  </c:pt>
                  <c:pt idx="4">
                    <c:v>Verizon DSL</c:v>
                  </c:pt>
                  <c:pt idx="5">
                    <c:v>Windstream</c:v>
                  </c:pt>
                  <c:pt idx="6">
                    <c:v>Optimum</c:v>
                  </c:pt>
                  <c:pt idx="7">
                    <c:v>Charter</c:v>
                  </c:pt>
                  <c:pt idx="8">
                    <c:v>Comcast</c:v>
                  </c:pt>
                  <c:pt idx="9">
                    <c:v>Cox</c:v>
                  </c:pt>
                  <c:pt idx="10">
                    <c:v>Mediacom</c:v>
                  </c:pt>
                  <c:pt idx="11">
                    <c:v>TWC</c:v>
                  </c:pt>
                  <c:pt idx="12">
                    <c:v>Frontier Fiber</c:v>
                  </c:pt>
                  <c:pt idx="13">
                    <c:v>Verizon Fiber</c:v>
                  </c:pt>
                  <c:pt idx="14">
                    <c:v>Hughes</c:v>
                  </c:pt>
                  <c:pt idx="15">
                    <c:v>ViaSat/Exede</c:v>
                  </c:pt>
                </c:lvl>
                <c:lvl>
                  <c:pt idx="0">
                    <c:v>DSL</c:v>
                  </c:pt>
                  <c:pt idx="6">
                    <c:v>Cable</c:v>
                  </c:pt>
                  <c:pt idx="12">
                    <c:v>Fiber</c:v>
                  </c:pt>
                  <c:pt idx="14">
                    <c:v>Satellite</c:v>
                  </c:pt>
                </c:lvl>
              </c:multiLvlStrCache>
            </c:multiLvlStrRef>
          </c:cat>
          <c:val>
            <c:numRef>
              <c:f>'Peak Hours - 2015 to 2016 '!$E$27:$E$42</c:f>
              <c:numCache>
                <c:formatCode>0.00</c:formatCode>
                <c:ptCount val="16"/>
                <c:pt idx="0">
                  <c:v>3.81</c:v>
                </c:pt>
                <c:pt idx="1">
                  <c:v>15.38</c:v>
                </c:pt>
                <c:pt idx="2">
                  <c:v>10.07</c:v>
                </c:pt>
                <c:pt idx="3">
                  <c:v>3.53</c:v>
                </c:pt>
                <c:pt idx="4">
                  <c:v>2.48</c:v>
                </c:pt>
                <c:pt idx="5">
                  <c:v>5.29</c:v>
                </c:pt>
                <c:pt idx="6">
                  <c:v>44.84028537674687</c:v>
                </c:pt>
                <c:pt idx="7">
                  <c:v>69.239999999999995</c:v>
                </c:pt>
                <c:pt idx="8">
                  <c:v>60.75</c:v>
                </c:pt>
                <c:pt idx="9">
                  <c:v>46.14</c:v>
                </c:pt>
                <c:pt idx="10">
                  <c:v>35.361250242709019</c:v>
                </c:pt>
                <c:pt idx="11">
                  <c:v>38.63166845722693</c:v>
                </c:pt>
                <c:pt idx="12">
                  <c:v>21.95</c:v>
                </c:pt>
                <c:pt idx="13">
                  <c:v>54.47</c:v>
                </c:pt>
                <c:pt idx="14">
                  <c:v>12.185650757265657</c:v>
                </c:pt>
                <c:pt idx="15">
                  <c:v>8.56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240448"/>
        <c:axId val="172486664"/>
      </c:barChart>
      <c:catAx>
        <c:axId val="174240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486664"/>
        <c:crosses val="autoZero"/>
        <c:auto val="1"/>
        <c:lblAlgn val="ctr"/>
        <c:lblOffset val="100"/>
        <c:noMultiLvlLbl val="0"/>
      </c:catAx>
      <c:valAx>
        <c:axId val="172486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Download Speed (Mbps)</a:t>
                </a:r>
              </a:p>
            </c:rich>
          </c:tx>
          <c:layout>
            <c:manualLayout>
              <c:xMode val="edge"/>
              <c:yMode val="edge"/>
              <c:x val="9.1468545568316583E-3"/>
              <c:y val="0.201064574625285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240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2362976478633836"/>
          <c:y val="3.4592022528516606E-2"/>
          <c:w val="0.57871482703303589"/>
          <c:h val="5.23005567721789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3304822746213397E-2"/>
          <c:y val="1.7843624810056601E-2"/>
          <c:w val="0.90950739648110002"/>
          <c:h val="0.78581774561986484"/>
        </c:manualLayout>
      </c:layout>
      <c:barChart>
        <c:barDir val="col"/>
        <c:grouping val="clustered"/>
        <c:varyColors val="0"/>
        <c:ser>
          <c:idx val="0"/>
          <c:order val="0"/>
          <c:tx>
            <c:v>Unweighted Mean (2015)</c:v>
          </c:tx>
          <c:spPr>
            <a:solidFill>
              <a:srgbClr val="4C7DB8"/>
            </a:solidFill>
            <a:ln>
              <a:noFill/>
            </a:ln>
            <a:effectLst/>
          </c:spPr>
          <c:invertIfNegative val="0"/>
          <c:cat>
            <c:multiLvlStrRef>
              <c:f>'Peak Hours - 2015 to 2016 '!$A$27:$B$40</c:f>
              <c:multiLvlStrCache>
                <c:ptCount val="14"/>
                <c:lvl>
                  <c:pt idx="0">
                    <c:v>AT&amp;T - DSL</c:v>
                  </c:pt>
                  <c:pt idx="1">
                    <c:v>AT&amp;T - IPBB</c:v>
                  </c:pt>
                  <c:pt idx="2">
                    <c:v>CenturyLink</c:v>
                  </c:pt>
                  <c:pt idx="3">
                    <c:v>Frontier DSL</c:v>
                  </c:pt>
                  <c:pt idx="4">
                    <c:v>Verizon DSL</c:v>
                  </c:pt>
                  <c:pt idx="5">
                    <c:v>Windstream</c:v>
                  </c:pt>
                  <c:pt idx="6">
                    <c:v>Optimum</c:v>
                  </c:pt>
                  <c:pt idx="7">
                    <c:v>Charter</c:v>
                  </c:pt>
                  <c:pt idx="8">
                    <c:v>Comcast</c:v>
                  </c:pt>
                  <c:pt idx="9">
                    <c:v>Cox</c:v>
                  </c:pt>
                  <c:pt idx="10">
                    <c:v>Mediacom</c:v>
                  </c:pt>
                  <c:pt idx="11">
                    <c:v>TWC</c:v>
                  </c:pt>
                  <c:pt idx="12">
                    <c:v>Frontier Fiber</c:v>
                  </c:pt>
                  <c:pt idx="13">
                    <c:v>Verizon Fiber</c:v>
                  </c:pt>
                </c:lvl>
                <c:lvl>
                  <c:pt idx="0">
                    <c:v>DSL</c:v>
                  </c:pt>
                  <c:pt idx="6">
                    <c:v>Cable</c:v>
                  </c:pt>
                  <c:pt idx="12">
                    <c:v>Fiber</c:v>
                  </c:pt>
                </c:lvl>
              </c:multiLvlStrCache>
            </c:multiLvlStrRef>
          </c:cat>
          <c:val>
            <c:numRef>
              <c:f>'Peak Hours - 2015 to 2016 '!$G$6:$G$19</c:f>
              <c:numCache>
                <c:formatCode>0.00</c:formatCode>
                <c:ptCount val="14"/>
                <c:pt idx="0">
                  <c:v>32.78</c:v>
                </c:pt>
                <c:pt idx="1">
                  <c:v>32.79</c:v>
                </c:pt>
                <c:pt idx="2">
                  <c:v>51.06</c:v>
                </c:pt>
                <c:pt idx="3">
                  <c:v>52.28</c:v>
                </c:pt>
                <c:pt idx="4">
                  <c:v>39.21</c:v>
                </c:pt>
                <c:pt idx="5">
                  <c:v>49.56</c:v>
                </c:pt>
                <c:pt idx="6">
                  <c:v>13.71</c:v>
                </c:pt>
                <c:pt idx="7">
                  <c:v>29.08</c:v>
                </c:pt>
                <c:pt idx="8">
                  <c:v>22.48</c:v>
                </c:pt>
                <c:pt idx="9">
                  <c:v>22.85</c:v>
                </c:pt>
                <c:pt idx="10">
                  <c:v>27.29</c:v>
                </c:pt>
                <c:pt idx="11">
                  <c:v>28.59</c:v>
                </c:pt>
                <c:pt idx="12">
                  <c:v>22.99</c:v>
                </c:pt>
                <c:pt idx="13">
                  <c:v>14.77</c:v>
                </c:pt>
              </c:numCache>
            </c:numRef>
          </c:val>
        </c:ser>
        <c:ser>
          <c:idx val="1"/>
          <c:order val="1"/>
          <c:tx>
            <c:v>Weighted Median (2016)</c:v>
          </c:tx>
          <c:spPr>
            <a:solidFill>
              <a:srgbClr val="C2504D"/>
            </a:solidFill>
            <a:ln>
              <a:noFill/>
            </a:ln>
            <a:effectLst/>
          </c:spPr>
          <c:invertIfNegative val="0"/>
          <c:cat>
            <c:multiLvlStrRef>
              <c:f>'Peak Hours - 2015 to 2016 '!$A$27:$B$40</c:f>
              <c:multiLvlStrCache>
                <c:ptCount val="14"/>
                <c:lvl>
                  <c:pt idx="0">
                    <c:v>AT&amp;T - DSL</c:v>
                  </c:pt>
                  <c:pt idx="1">
                    <c:v>AT&amp;T - IPBB</c:v>
                  </c:pt>
                  <c:pt idx="2">
                    <c:v>CenturyLink</c:v>
                  </c:pt>
                  <c:pt idx="3">
                    <c:v>Frontier DSL</c:v>
                  </c:pt>
                  <c:pt idx="4">
                    <c:v>Verizon DSL</c:v>
                  </c:pt>
                  <c:pt idx="5">
                    <c:v>Windstream</c:v>
                  </c:pt>
                  <c:pt idx="6">
                    <c:v>Optimum</c:v>
                  </c:pt>
                  <c:pt idx="7">
                    <c:v>Charter</c:v>
                  </c:pt>
                  <c:pt idx="8">
                    <c:v>Comcast</c:v>
                  </c:pt>
                  <c:pt idx="9">
                    <c:v>Cox</c:v>
                  </c:pt>
                  <c:pt idx="10">
                    <c:v>Mediacom</c:v>
                  </c:pt>
                  <c:pt idx="11">
                    <c:v>TWC</c:v>
                  </c:pt>
                  <c:pt idx="12">
                    <c:v>Frontier Fiber</c:v>
                  </c:pt>
                  <c:pt idx="13">
                    <c:v>Verizon Fiber</c:v>
                  </c:pt>
                </c:lvl>
                <c:lvl>
                  <c:pt idx="0">
                    <c:v>DSL</c:v>
                  </c:pt>
                  <c:pt idx="6">
                    <c:v>Cable</c:v>
                  </c:pt>
                  <c:pt idx="12">
                    <c:v>Fiber</c:v>
                  </c:pt>
                </c:lvl>
              </c:multiLvlStrCache>
            </c:multiLvlStrRef>
          </c:cat>
          <c:val>
            <c:numRef>
              <c:f>'Peak Hours - 2015 to 2016 '!$H$27:$H$40</c:f>
              <c:numCache>
                <c:formatCode>0.00</c:formatCode>
                <c:ptCount val="14"/>
                <c:pt idx="0">
                  <c:v>28.13</c:v>
                </c:pt>
                <c:pt idx="1">
                  <c:v>31.2</c:v>
                </c:pt>
                <c:pt idx="2">
                  <c:v>44.86</c:v>
                </c:pt>
                <c:pt idx="3">
                  <c:v>58.16</c:v>
                </c:pt>
                <c:pt idx="4">
                  <c:v>39.65</c:v>
                </c:pt>
                <c:pt idx="5">
                  <c:v>47.37</c:v>
                </c:pt>
                <c:pt idx="6">
                  <c:v>12.85</c:v>
                </c:pt>
                <c:pt idx="7">
                  <c:v>26.73</c:v>
                </c:pt>
                <c:pt idx="8">
                  <c:v>20.9</c:v>
                </c:pt>
                <c:pt idx="9">
                  <c:v>19.84</c:v>
                </c:pt>
                <c:pt idx="10">
                  <c:v>24.63</c:v>
                </c:pt>
                <c:pt idx="11">
                  <c:v>29.55</c:v>
                </c:pt>
                <c:pt idx="12">
                  <c:v>23.78</c:v>
                </c:pt>
                <c:pt idx="13">
                  <c:v>11.56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136088"/>
        <c:axId val="175983344"/>
      </c:barChart>
      <c:catAx>
        <c:axId val="175136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983344"/>
        <c:crosses val="autoZero"/>
        <c:auto val="1"/>
        <c:lblAlgn val="ctr"/>
        <c:lblOffset val="100"/>
        <c:noMultiLvlLbl val="0"/>
      </c:catAx>
      <c:valAx>
        <c:axId val="17598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Latency</a:t>
                </a:r>
                <a:r>
                  <a:rPr lang="en-US" sz="1600" b="1" baseline="0"/>
                  <a:t> </a:t>
                </a:r>
                <a:r>
                  <a:rPr lang="en-US" sz="1600" b="1"/>
                  <a:t>(ms)</a:t>
                </a:r>
              </a:p>
            </c:rich>
          </c:tx>
          <c:layout>
            <c:manualLayout>
              <c:xMode val="edge"/>
              <c:yMode val="edge"/>
              <c:x val="1.4803715573289199E-2"/>
              <c:y val="0.201064603766633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136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5195876237032908"/>
          <c:y val="4.8513673697940733E-2"/>
          <c:w val="0.49041310799310145"/>
          <c:h val="4.01923185633232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0431076262329477E-2"/>
          <c:y val="3.2188779805679663E-2"/>
          <c:w val="0.90950739648110002"/>
          <c:h val="0.88649811581466675"/>
        </c:manualLayout>
      </c:layout>
      <c:barChart>
        <c:barDir val="col"/>
        <c:grouping val="clustered"/>
        <c:varyColors val="0"/>
        <c:ser>
          <c:idx val="0"/>
          <c:order val="0"/>
          <c:tx>
            <c:v>Unweighted Mean (2016)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'Peak Hours - 2015 to 2016 '!$B$41:$B$42</c:f>
              <c:strCache>
                <c:ptCount val="2"/>
                <c:pt idx="0">
                  <c:v>Hughes</c:v>
                </c:pt>
                <c:pt idx="1">
                  <c:v>ViaSat/Exede</c:v>
                </c:pt>
              </c:strCache>
            </c:strRef>
          </c:cat>
          <c:val>
            <c:numRef>
              <c:f>'Peak Hours - 2015 to 2016 '!$G$41:$G$42</c:f>
              <c:numCache>
                <c:formatCode>0.00</c:formatCode>
                <c:ptCount val="2"/>
                <c:pt idx="0">
                  <c:v>598.9</c:v>
                </c:pt>
                <c:pt idx="1">
                  <c:v>632.72</c:v>
                </c:pt>
              </c:numCache>
            </c:numRef>
          </c:val>
        </c:ser>
        <c:ser>
          <c:idx val="1"/>
          <c:order val="1"/>
          <c:tx>
            <c:v>Weighted Median (2016)</c:v>
          </c:tx>
          <c:spPr>
            <a:solidFill>
              <a:srgbClr val="C2504D"/>
            </a:solidFill>
            <a:ln>
              <a:noFill/>
            </a:ln>
            <a:effectLst/>
          </c:spPr>
          <c:invertIfNegative val="0"/>
          <c:cat>
            <c:strRef>
              <c:f>'Peak Hours - 2015 to 2016 '!$B$41:$B$42</c:f>
              <c:strCache>
                <c:ptCount val="2"/>
                <c:pt idx="0">
                  <c:v>Hughes</c:v>
                </c:pt>
                <c:pt idx="1">
                  <c:v>ViaSat/Exede</c:v>
                </c:pt>
              </c:strCache>
            </c:strRef>
          </c:cat>
          <c:val>
            <c:numRef>
              <c:f>'Peak Hours - 2015 to 2016 '!$H$41:$H$42</c:f>
              <c:numCache>
                <c:formatCode>0.00</c:formatCode>
                <c:ptCount val="2"/>
                <c:pt idx="0">
                  <c:v>597.4</c:v>
                </c:pt>
                <c:pt idx="1">
                  <c:v>632.72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726696"/>
        <c:axId val="175787496"/>
      </c:barChart>
      <c:catAx>
        <c:axId val="175726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787496"/>
        <c:crosses val="autoZero"/>
        <c:auto val="1"/>
        <c:lblAlgn val="ctr"/>
        <c:lblOffset val="100"/>
        <c:noMultiLvlLbl val="0"/>
      </c:catAx>
      <c:valAx>
        <c:axId val="1757874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Latency (ms)</a:t>
                </a:r>
              </a:p>
            </c:rich>
          </c:tx>
          <c:layout>
            <c:manualLayout>
              <c:xMode val="edge"/>
              <c:yMode val="edge"/>
              <c:x val="9.4589191850751424E-3"/>
              <c:y val="0.359098062051498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726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2097070074842767"/>
          <c:y val="5.9459465541744069E-2"/>
          <c:w val="0.7966272018175713"/>
          <c:h val="5.16821516057489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9409617679976124E-2"/>
          <c:y val="1.7843624810056601E-2"/>
          <c:w val="0.92340259822017257"/>
          <c:h val="0.80382783931142465"/>
        </c:manualLayout>
      </c:layout>
      <c:barChart>
        <c:barDir val="col"/>
        <c:grouping val="clustered"/>
        <c:varyColors val="0"/>
        <c:ser>
          <c:idx val="0"/>
          <c:order val="0"/>
          <c:tx>
            <c:v>Unweighted Mean (2016)</c:v>
          </c:tx>
          <c:spPr>
            <a:solidFill>
              <a:srgbClr val="4C7DB8"/>
            </a:solidFill>
            <a:ln>
              <a:noFill/>
            </a:ln>
            <a:effectLst/>
          </c:spPr>
          <c:invertIfNegative val="0"/>
          <c:cat>
            <c:multiLvlStrRef>
              <c:f>'Peak Hours - 2015 to 2016 '!$A$27:$B$40</c:f>
              <c:multiLvlStrCache>
                <c:ptCount val="14"/>
                <c:lvl>
                  <c:pt idx="0">
                    <c:v>AT&amp;T - DSL</c:v>
                  </c:pt>
                  <c:pt idx="1">
                    <c:v>AT&amp;T - IPBB</c:v>
                  </c:pt>
                  <c:pt idx="2">
                    <c:v>CenturyLink</c:v>
                  </c:pt>
                  <c:pt idx="3">
                    <c:v>Frontier DSL</c:v>
                  </c:pt>
                  <c:pt idx="4">
                    <c:v>Verizon DSL</c:v>
                  </c:pt>
                  <c:pt idx="5">
                    <c:v>Windstream</c:v>
                  </c:pt>
                  <c:pt idx="6">
                    <c:v>Optimum</c:v>
                  </c:pt>
                  <c:pt idx="7">
                    <c:v>Charter</c:v>
                  </c:pt>
                  <c:pt idx="8">
                    <c:v>Comcast</c:v>
                  </c:pt>
                  <c:pt idx="9">
                    <c:v>Cox</c:v>
                  </c:pt>
                  <c:pt idx="10">
                    <c:v>Mediacom</c:v>
                  </c:pt>
                  <c:pt idx="11">
                    <c:v>TWC</c:v>
                  </c:pt>
                  <c:pt idx="12">
                    <c:v>Frontier Fiber</c:v>
                  </c:pt>
                  <c:pt idx="13">
                    <c:v>Verizon Fiber</c:v>
                  </c:pt>
                </c:lvl>
                <c:lvl>
                  <c:pt idx="0">
                    <c:v>DSL</c:v>
                  </c:pt>
                  <c:pt idx="6">
                    <c:v>Cable</c:v>
                  </c:pt>
                  <c:pt idx="12">
                    <c:v>Fiber</c:v>
                  </c:pt>
                </c:lvl>
              </c:multiLvlStrCache>
            </c:multiLvlStrRef>
          </c:cat>
          <c:val>
            <c:numRef>
              <c:f>'Peak Hours - 2015 to 2016 '!$G$27:$G$40</c:f>
              <c:numCache>
                <c:formatCode>0.00</c:formatCode>
                <c:ptCount val="14"/>
                <c:pt idx="0">
                  <c:v>30.96</c:v>
                </c:pt>
                <c:pt idx="1">
                  <c:v>30.3</c:v>
                </c:pt>
                <c:pt idx="2">
                  <c:v>48.06</c:v>
                </c:pt>
                <c:pt idx="3">
                  <c:v>61.93</c:v>
                </c:pt>
                <c:pt idx="4">
                  <c:v>39.65</c:v>
                </c:pt>
                <c:pt idx="5">
                  <c:v>40.89</c:v>
                </c:pt>
                <c:pt idx="6">
                  <c:v>12.69</c:v>
                </c:pt>
                <c:pt idx="7">
                  <c:v>27.54</c:v>
                </c:pt>
                <c:pt idx="8">
                  <c:v>21.6</c:v>
                </c:pt>
                <c:pt idx="9">
                  <c:v>20.29</c:v>
                </c:pt>
                <c:pt idx="10">
                  <c:v>24.34</c:v>
                </c:pt>
                <c:pt idx="11">
                  <c:v>29.08</c:v>
                </c:pt>
                <c:pt idx="12">
                  <c:v>23.78</c:v>
                </c:pt>
                <c:pt idx="13">
                  <c:v>11.64</c:v>
                </c:pt>
              </c:numCache>
            </c:numRef>
          </c:val>
        </c:ser>
        <c:ser>
          <c:idx val="1"/>
          <c:order val="1"/>
          <c:tx>
            <c:v>Weighted Median (2016)</c:v>
          </c:tx>
          <c:spPr>
            <a:solidFill>
              <a:srgbClr val="C2504D"/>
            </a:solidFill>
            <a:ln>
              <a:noFill/>
            </a:ln>
            <a:effectLst/>
          </c:spPr>
          <c:invertIfNegative val="0"/>
          <c:cat>
            <c:multiLvlStrRef>
              <c:f>'Peak Hours - 2015 to 2016 '!$A$27:$B$40</c:f>
              <c:multiLvlStrCache>
                <c:ptCount val="14"/>
                <c:lvl>
                  <c:pt idx="0">
                    <c:v>AT&amp;T - DSL</c:v>
                  </c:pt>
                  <c:pt idx="1">
                    <c:v>AT&amp;T - IPBB</c:v>
                  </c:pt>
                  <c:pt idx="2">
                    <c:v>CenturyLink</c:v>
                  </c:pt>
                  <c:pt idx="3">
                    <c:v>Frontier DSL</c:v>
                  </c:pt>
                  <c:pt idx="4">
                    <c:v>Verizon DSL</c:v>
                  </c:pt>
                  <c:pt idx="5">
                    <c:v>Windstream</c:v>
                  </c:pt>
                  <c:pt idx="6">
                    <c:v>Optimum</c:v>
                  </c:pt>
                  <c:pt idx="7">
                    <c:v>Charter</c:v>
                  </c:pt>
                  <c:pt idx="8">
                    <c:v>Comcast</c:v>
                  </c:pt>
                  <c:pt idx="9">
                    <c:v>Cox</c:v>
                  </c:pt>
                  <c:pt idx="10">
                    <c:v>Mediacom</c:v>
                  </c:pt>
                  <c:pt idx="11">
                    <c:v>TWC</c:v>
                  </c:pt>
                  <c:pt idx="12">
                    <c:v>Frontier Fiber</c:v>
                  </c:pt>
                  <c:pt idx="13">
                    <c:v>Verizon Fiber</c:v>
                  </c:pt>
                </c:lvl>
                <c:lvl>
                  <c:pt idx="0">
                    <c:v>DSL</c:v>
                  </c:pt>
                  <c:pt idx="6">
                    <c:v>Cable</c:v>
                  </c:pt>
                  <c:pt idx="12">
                    <c:v>Fiber</c:v>
                  </c:pt>
                </c:lvl>
              </c:multiLvlStrCache>
            </c:multiLvlStrRef>
          </c:cat>
          <c:val>
            <c:numRef>
              <c:f>'Peak Hours - 2015 to 2016 '!$H$27:$H$40</c:f>
              <c:numCache>
                <c:formatCode>0.00</c:formatCode>
                <c:ptCount val="14"/>
                <c:pt idx="0">
                  <c:v>28.13</c:v>
                </c:pt>
                <c:pt idx="1">
                  <c:v>31.2</c:v>
                </c:pt>
                <c:pt idx="2">
                  <c:v>44.86</c:v>
                </c:pt>
                <c:pt idx="3">
                  <c:v>58.16</c:v>
                </c:pt>
                <c:pt idx="4">
                  <c:v>39.65</c:v>
                </c:pt>
                <c:pt idx="5">
                  <c:v>47.37</c:v>
                </c:pt>
                <c:pt idx="6">
                  <c:v>12.85</c:v>
                </c:pt>
                <c:pt idx="7">
                  <c:v>26.73</c:v>
                </c:pt>
                <c:pt idx="8">
                  <c:v>20.9</c:v>
                </c:pt>
                <c:pt idx="9">
                  <c:v>19.84</c:v>
                </c:pt>
                <c:pt idx="10">
                  <c:v>24.63</c:v>
                </c:pt>
                <c:pt idx="11">
                  <c:v>29.55</c:v>
                </c:pt>
                <c:pt idx="12">
                  <c:v>23.78</c:v>
                </c:pt>
                <c:pt idx="13">
                  <c:v>11.56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902048"/>
        <c:axId val="174745064"/>
      </c:barChart>
      <c:catAx>
        <c:axId val="175902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745064"/>
        <c:crosses val="autoZero"/>
        <c:auto val="1"/>
        <c:lblAlgn val="ctr"/>
        <c:lblOffset val="100"/>
        <c:noMultiLvlLbl val="0"/>
      </c:catAx>
      <c:valAx>
        <c:axId val="174745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Latency</a:t>
                </a:r>
                <a:r>
                  <a:rPr lang="en-US" sz="1600" b="1" baseline="0"/>
                  <a:t> </a:t>
                </a:r>
                <a:r>
                  <a:rPr lang="en-US" sz="1600" b="1"/>
                  <a:t>(ms)</a:t>
                </a:r>
              </a:p>
            </c:rich>
          </c:tx>
          <c:layout>
            <c:manualLayout>
              <c:xMode val="edge"/>
              <c:yMode val="edge"/>
              <c:x val="9.4594046403305345E-3"/>
              <c:y val="0.360275034286095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902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5195876237032908"/>
          <c:y val="4.8513673697940733E-2"/>
          <c:w val="0.49041310799310145"/>
          <c:h val="4.01923185633232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0431099907273743E-2"/>
          <c:y val="3.5418561527370447E-2"/>
          <c:w val="0.90950739648110002"/>
          <c:h val="0.88649811581466675"/>
        </c:manualLayout>
      </c:layout>
      <c:barChart>
        <c:barDir val="col"/>
        <c:grouping val="clustered"/>
        <c:varyColors val="0"/>
        <c:ser>
          <c:idx val="0"/>
          <c:order val="0"/>
          <c:tx>
            <c:v>Unweighted Mean (2016)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'Peak Hours - 2015 to 2016 '!$B$41:$B$42</c:f>
              <c:strCache>
                <c:ptCount val="2"/>
                <c:pt idx="0">
                  <c:v>Hughes</c:v>
                </c:pt>
                <c:pt idx="1">
                  <c:v>ViaSat/Exede</c:v>
                </c:pt>
              </c:strCache>
            </c:strRef>
          </c:cat>
          <c:val>
            <c:numRef>
              <c:f>'Peak Hours - 2015 to 2016 '!$G$41:$G$42</c:f>
              <c:numCache>
                <c:formatCode>0.00</c:formatCode>
                <c:ptCount val="2"/>
                <c:pt idx="0">
                  <c:v>598.9</c:v>
                </c:pt>
                <c:pt idx="1">
                  <c:v>632.72</c:v>
                </c:pt>
              </c:numCache>
            </c:numRef>
          </c:val>
        </c:ser>
        <c:ser>
          <c:idx val="1"/>
          <c:order val="1"/>
          <c:tx>
            <c:v>Weighted Median (2016)</c:v>
          </c:tx>
          <c:spPr>
            <a:solidFill>
              <a:srgbClr val="C2504D"/>
            </a:solidFill>
            <a:ln>
              <a:noFill/>
            </a:ln>
            <a:effectLst/>
          </c:spPr>
          <c:invertIfNegative val="0"/>
          <c:cat>
            <c:strRef>
              <c:f>'Peak Hours - 2015 to 2016 '!$B$41:$B$42</c:f>
              <c:strCache>
                <c:ptCount val="2"/>
                <c:pt idx="0">
                  <c:v>Hughes</c:v>
                </c:pt>
                <c:pt idx="1">
                  <c:v>ViaSat/Exede</c:v>
                </c:pt>
              </c:strCache>
            </c:strRef>
          </c:cat>
          <c:val>
            <c:numRef>
              <c:f>'Peak Hours - 2015 to 2016 '!$H$41:$H$42</c:f>
              <c:numCache>
                <c:formatCode>0.00</c:formatCode>
                <c:ptCount val="2"/>
                <c:pt idx="0">
                  <c:v>597.4</c:v>
                </c:pt>
                <c:pt idx="1">
                  <c:v>632.72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747416"/>
        <c:axId val="174747808"/>
      </c:barChart>
      <c:catAx>
        <c:axId val="174747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747808"/>
        <c:crosses val="autoZero"/>
        <c:auto val="1"/>
        <c:lblAlgn val="ctr"/>
        <c:lblOffset val="100"/>
        <c:noMultiLvlLbl val="0"/>
      </c:catAx>
      <c:valAx>
        <c:axId val="17474780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Latency (ms)</a:t>
                </a:r>
              </a:p>
            </c:rich>
          </c:tx>
          <c:layout>
            <c:manualLayout>
              <c:xMode val="edge"/>
              <c:yMode val="edge"/>
              <c:x val="9.4589191850751424E-3"/>
              <c:y val="0.359098062051498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747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085673927957815"/>
          <c:y val="5.9459525086451935E-2"/>
          <c:w val="0.49444541684127735"/>
          <c:h val="5.16821516057489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2828115937232573E-2"/>
          <c:y val="1.7843624810056601E-2"/>
          <c:w val="0.92998408453399417"/>
          <c:h val="0.79269566920406587"/>
        </c:manualLayout>
      </c:layout>
      <c:barChart>
        <c:barDir val="col"/>
        <c:grouping val="clustered"/>
        <c:varyColors val="0"/>
        <c:ser>
          <c:idx val="0"/>
          <c:order val="0"/>
          <c:tx>
            <c:v>Unweighted Mean (2016)</c:v>
          </c:tx>
          <c:spPr>
            <a:solidFill>
              <a:srgbClr val="4C7DB8"/>
            </a:solidFill>
            <a:ln>
              <a:noFill/>
            </a:ln>
            <a:effectLst/>
          </c:spPr>
          <c:invertIfNegative val="0"/>
          <c:cat>
            <c:multiLvlStrRef>
              <c:f>'Peak Hours - 2015 to 2016 '!$A$27:$B$40</c:f>
              <c:multiLvlStrCache>
                <c:ptCount val="14"/>
                <c:lvl>
                  <c:pt idx="0">
                    <c:v>AT&amp;T - DSL</c:v>
                  </c:pt>
                  <c:pt idx="1">
                    <c:v>AT&amp;T - IPBB</c:v>
                  </c:pt>
                  <c:pt idx="2">
                    <c:v>CenturyLink</c:v>
                  </c:pt>
                  <c:pt idx="3">
                    <c:v>Frontier DSL</c:v>
                  </c:pt>
                  <c:pt idx="4">
                    <c:v>Verizon DSL</c:v>
                  </c:pt>
                  <c:pt idx="5">
                    <c:v>Windstream</c:v>
                  </c:pt>
                  <c:pt idx="6">
                    <c:v>Optimum</c:v>
                  </c:pt>
                  <c:pt idx="7">
                    <c:v>Charter</c:v>
                  </c:pt>
                  <c:pt idx="8">
                    <c:v>Comcast</c:v>
                  </c:pt>
                  <c:pt idx="9">
                    <c:v>Cox</c:v>
                  </c:pt>
                  <c:pt idx="10">
                    <c:v>Mediacom</c:v>
                  </c:pt>
                  <c:pt idx="11">
                    <c:v>TWC</c:v>
                  </c:pt>
                  <c:pt idx="12">
                    <c:v>Frontier Fiber</c:v>
                  </c:pt>
                  <c:pt idx="13">
                    <c:v>Verizon Fiber</c:v>
                  </c:pt>
                </c:lvl>
                <c:lvl>
                  <c:pt idx="0">
                    <c:v>DSL</c:v>
                  </c:pt>
                  <c:pt idx="6">
                    <c:v>Cable</c:v>
                  </c:pt>
                  <c:pt idx="12">
                    <c:v>Fiber</c:v>
                  </c:pt>
                </c:lvl>
              </c:multiLvlStrCache>
            </c:multiLvlStrRef>
          </c:cat>
          <c:val>
            <c:numRef>
              <c:f>'Peak Hours - 2015 to 2016 '!$G$27:$G$40</c:f>
              <c:numCache>
                <c:formatCode>0.00</c:formatCode>
                <c:ptCount val="14"/>
                <c:pt idx="0">
                  <c:v>30.96</c:v>
                </c:pt>
                <c:pt idx="1">
                  <c:v>30.3</c:v>
                </c:pt>
                <c:pt idx="2">
                  <c:v>48.06</c:v>
                </c:pt>
                <c:pt idx="3">
                  <c:v>61.93</c:v>
                </c:pt>
                <c:pt idx="4">
                  <c:v>39.65</c:v>
                </c:pt>
                <c:pt idx="5">
                  <c:v>40.89</c:v>
                </c:pt>
                <c:pt idx="6">
                  <c:v>12.69</c:v>
                </c:pt>
                <c:pt idx="7">
                  <c:v>27.54</c:v>
                </c:pt>
                <c:pt idx="8">
                  <c:v>21.6</c:v>
                </c:pt>
                <c:pt idx="9">
                  <c:v>20.29</c:v>
                </c:pt>
                <c:pt idx="10">
                  <c:v>24.34</c:v>
                </c:pt>
                <c:pt idx="11">
                  <c:v>29.08</c:v>
                </c:pt>
                <c:pt idx="12">
                  <c:v>23.78</c:v>
                </c:pt>
                <c:pt idx="13">
                  <c:v>11.64</c:v>
                </c:pt>
              </c:numCache>
            </c:numRef>
          </c:val>
        </c:ser>
        <c:ser>
          <c:idx val="1"/>
          <c:order val="1"/>
          <c:tx>
            <c:v>Unweighted Median (2016)</c:v>
          </c:tx>
          <c:spPr>
            <a:solidFill>
              <a:srgbClr val="C2504D"/>
            </a:solidFill>
            <a:ln>
              <a:noFill/>
            </a:ln>
            <a:effectLst/>
          </c:spPr>
          <c:invertIfNegative val="0"/>
          <c:cat>
            <c:multiLvlStrRef>
              <c:f>'Peak Hours - 2015 to 2016 '!$A$27:$B$40</c:f>
              <c:multiLvlStrCache>
                <c:ptCount val="14"/>
                <c:lvl>
                  <c:pt idx="0">
                    <c:v>AT&amp;T - DSL</c:v>
                  </c:pt>
                  <c:pt idx="1">
                    <c:v>AT&amp;T - IPBB</c:v>
                  </c:pt>
                  <c:pt idx="2">
                    <c:v>CenturyLink</c:v>
                  </c:pt>
                  <c:pt idx="3">
                    <c:v>Frontier DSL</c:v>
                  </c:pt>
                  <c:pt idx="4">
                    <c:v>Verizon DSL</c:v>
                  </c:pt>
                  <c:pt idx="5">
                    <c:v>Windstream</c:v>
                  </c:pt>
                  <c:pt idx="6">
                    <c:v>Optimum</c:v>
                  </c:pt>
                  <c:pt idx="7">
                    <c:v>Charter</c:v>
                  </c:pt>
                  <c:pt idx="8">
                    <c:v>Comcast</c:v>
                  </c:pt>
                  <c:pt idx="9">
                    <c:v>Cox</c:v>
                  </c:pt>
                  <c:pt idx="10">
                    <c:v>Mediacom</c:v>
                  </c:pt>
                  <c:pt idx="11">
                    <c:v>TWC</c:v>
                  </c:pt>
                  <c:pt idx="12">
                    <c:v>Frontier Fiber</c:v>
                  </c:pt>
                  <c:pt idx="13">
                    <c:v>Verizon Fiber</c:v>
                  </c:pt>
                </c:lvl>
                <c:lvl>
                  <c:pt idx="0">
                    <c:v>DSL</c:v>
                  </c:pt>
                  <c:pt idx="6">
                    <c:v>Cable</c:v>
                  </c:pt>
                  <c:pt idx="12">
                    <c:v>Fiber</c:v>
                  </c:pt>
                </c:lvl>
              </c:multiLvlStrCache>
            </c:multiLvlStrRef>
          </c:cat>
          <c:val>
            <c:numRef>
              <c:f>'Peak Hours - 2015 to 2016 '!$I$27:$I$40</c:f>
              <c:numCache>
                <c:formatCode>0.00</c:formatCode>
                <c:ptCount val="14"/>
                <c:pt idx="0">
                  <c:v>30.96</c:v>
                </c:pt>
                <c:pt idx="1">
                  <c:v>30.98</c:v>
                </c:pt>
                <c:pt idx="2">
                  <c:v>42.98</c:v>
                </c:pt>
                <c:pt idx="3">
                  <c:v>58.16</c:v>
                </c:pt>
                <c:pt idx="4">
                  <c:v>39.65</c:v>
                </c:pt>
                <c:pt idx="5">
                  <c:v>43.4</c:v>
                </c:pt>
                <c:pt idx="6">
                  <c:v>12.68</c:v>
                </c:pt>
                <c:pt idx="7">
                  <c:v>27.54</c:v>
                </c:pt>
                <c:pt idx="8">
                  <c:v>20.9</c:v>
                </c:pt>
                <c:pt idx="9">
                  <c:v>20.22</c:v>
                </c:pt>
                <c:pt idx="10">
                  <c:v>24.63</c:v>
                </c:pt>
                <c:pt idx="11">
                  <c:v>29.55</c:v>
                </c:pt>
                <c:pt idx="12">
                  <c:v>23.78</c:v>
                </c:pt>
                <c:pt idx="13">
                  <c:v>11.56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3728360"/>
        <c:axId val="174747024"/>
      </c:barChart>
      <c:catAx>
        <c:axId val="173728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747024"/>
        <c:crosses val="autoZero"/>
        <c:auto val="1"/>
        <c:lblAlgn val="ctr"/>
        <c:lblOffset val="100"/>
        <c:noMultiLvlLbl val="0"/>
      </c:catAx>
      <c:valAx>
        <c:axId val="17474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Latency</a:t>
                </a:r>
                <a:r>
                  <a:rPr lang="en-US" sz="1600" b="1" baseline="0"/>
                  <a:t> </a:t>
                </a:r>
                <a:r>
                  <a:rPr lang="en-US" sz="1600" b="1"/>
                  <a:t>(ms)</a:t>
                </a:r>
              </a:p>
            </c:rich>
          </c:tx>
          <c:layout>
            <c:manualLayout>
              <c:xMode val="edge"/>
              <c:yMode val="edge"/>
              <c:x val="6.1819556547850138E-3"/>
              <c:y val="0.43749034217226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728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4764791815436596"/>
          <c:y val="8.2679291249954268E-2"/>
          <c:w val="0.49041310799310145"/>
          <c:h val="5.38585039459893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0431099907273743E-2"/>
          <c:y val="2.9329650195001413E-2"/>
          <c:w val="0.90950739648110002"/>
          <c:h val="0.86388792736218589"/>
        </c:manualLayout>
      </c:layout>
      <c:barChart>
        <c:barDir val="col"/>
        <c:grouping val="clustered"/>
        <c:varyColors val="0"/>
        <c:ser>
          <c:idx val="0"/>
          <c:order val="0"/>
          <c:tx>
            <c:v>Unweighted Mean (2016)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'Peak Hours - 2015 to 2016 '!$B$41:$B$42</c:f>
              <c:strCache>
                <c:ptCount val="2"/>
                <c:pt idx="0">
                  <c:v>Hughes</c:v>
                </c:pt>
                <c:pt idx="1">
                  <c:v>ViaSat/Exede</c:v>
                </c:pt>
              </c:strCache>
            </c:strRef>
          </c:cat>
          <c:val>
            <c:numRef>
              <c:f>'Peak Hours - 2015 to 2016 '!$G$41:$G$42</c:f>
              <c:numCache>
                <c:formatCode>0.00</c:formatCode>
                <c:ptCount val="2"/>
                <c:pt idx="0">
                  <c:v>598.9</c:v>
                </c:pt>
                <c:pt idx="1">
                  <c:v>632.72</c:v>
                </c:pt>
              </c:numCache>
            </c:numRef>
          </c:val>
        </c:ser>
        <c:ser>
          <c:idx val="1"/>
          <c:order val="1"/>
          <c:tx>
            <c:v>Unweighted Median (2016)</c:v>
          </c:tx>
          <c:spPr>
            <a:solidFill>
              <a:srgbClr val="C2504D"/>
            </a:solidFill>
            <a:ln>
              <a:noFill/>
            </a:ln>
            <a:effectLst/>
          </c:spPr>
          <c:invertIfNegative val="0"/>
          <c:cat>
            <c:strRef>
              <c:f>'Peak Hours - 2015 to 2016 '!$B$41:$B$42</c:f>
              <c:strCache>
                <c:ptCount val="2"/>
                <c:pt idx="0">
                  <c:v>Hughes</c:v>
                </c:pt>
                <c:pt idx="1">
                  <c:v>ViaSat/Exede</c:v>
                </c:pt>
              </c:strCache>
            </c:strRef>
          </c:cat>
          <c:val>
            <c:numRef>
              <c:f>'Peak Hours - 2015 to 2016 '!$I$41:$I$42</c:f>
              <c:numCache>
                <c:formatCode>0.00</c:formatCode>
                <c:ptCount val="2"/>
                <c:pt idx="0">
                  <c:v>598.9</c:v>
                </c:pt>
                <c:pt idx="1">
                  <c:v>632.72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746240"/>
        <c:axId val="174745848"/>
      </c:barChart>
      <c:catAx>
        <c:axId val="174746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745848"/>
        <c:crosses val="autoZero"/>
        <c:auto val="1"/>
        <c:lblAlgn val="ctr"/>
        <c:lblOffset val="100"/>
        <c:noMultiLvlLbl val="0"/>
      </c:catAx>
      <c:valAx>
        <c:axId val="17474584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Latency (ms)</a:t>
                </a:r>
              </a:p>
            </c:rich>
          </c:tx>
          <c:layout>
            <c:manualLayout>
              <c:xMode val="edge"/>
              <c:yMode val="edge"/>
              <c:x val="9.4589191850751424E-3"/>
              <c:y val="0.359098062051498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746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2427276392576673"/>
          <c:y val="4.4974814336638767E-2"/>
          <c:w val="0.52096894608201993"/>
          <c:h val="5.16821516057489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194288</xdr:colOff>
      <xdr:row>155</xdr:row>
      <xdr:rowOff>48847</xdr:rowOff>
    </xdr:from>
    <xdr:to>
      <xdr:col>18</xdr:col>
      <xdr:colOff>122115</xdr:colOff>
      <xdr:row>210</xdr:row>
      <xdr:rowOff>117168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216</xdr:row>
      <xdr:rowOff>36634</xdr:rowOff>
    </xdr:from>
    <xdr:to>
      <xdr:col>15</xdr:col>
      <xdr:colOff>219808</xdr:colOff>
      <xdr:row>274</xdr:row>
      <xdr:rowOff>134326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225670</xdr:colOff>
      <xdr:row>216</xdr:row>
      <xdr:rowOff>48846</xdr:rowOff>
    </xdr:from>
    <xdr:to>
      <xdr:col>25</xdr:col>
      <xdr:colOff>183173</xdr:colOff>
      <xdr:row>267</xdr:row>
      <xdr:rowOff>97692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100</xdr:row>
      <xdr:rowOff>230276</xdr:rowOff>
    </xdr:from>
    <xdr:to>
      <xdr:col>15</xdr:col>
      <xdr:colOff>696057</xdr:colOff>
      <xdr:row>150</xdr:row>
      <xdr:rowOff>109904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736809</xdr:colOff>
      <xdr:row>102</xdr:row>
      <xdr:rowOff>109904</xdr:rowOff>
    </xdr:from>
    <xdr:to>
      <xdr:col>27</xdr:col>
      <xdr:colOff>207597</xdr:colOff>
      <xdr:row>147</xdr:row>
      <xdr:rowOff>12212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46</xdr:row>
      <xdr:rowOff>0</xdr:rowOff>
    </xdr:from>
    <xdr:to>
      <xdr:col>15</xdr:col>
      <xdr:colOff>598366</xdr:colOff>
      <xdr:row>97</xdr:row>
      <xdr:rowOff>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586154</xdr:colOff>
      <xdr:row>49</xdr:row>
      <xdr:rowOff>61056</xdr:rowOff>
    </xdr:from>
    <xdr:to>
      <xdr:col>27</xdr:col>
      <xdr:colOff>244231</xdr:colOff>
      <xdr:row>97</xdr:row>
      <xdr:rowOff>12211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fccoffice-my.sharepoint.com/personal/irena_stevens_fcc_gov/Documents/Measuring%20Broadband%20America/fcc_charts_sept2015_v2/IS%20Copy%20-%20Copy%20of%20statistical-averages-2014%20v201511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alues pulled out for Peak"/>
      <sheetName val="Download Sustained Trimmed Mean"/>
      <sheetName val="Download Burst Trimmed Mean"/>
      <sheetName val="ICMP round trip latency down"/>
      <sheetName val="ICMP round trip latency up"/>
      <sheetName val="Downstream jitter"/>
      <sheetName val="Upstream jitter"/>
      <sheetName val="Latency"/>
      <sheetName val="Packet Loss"/>
      <sheetName val="Web page load time"/>
      <sheetName val="768kbps Video Streaming"/>
      <sheetName val="1.25Mbps Video Streaming"/>
      <sheetName val="2.25Mbps Video Streaming"/>
      <sheetName val="3.75Mbps Video Streaming"/>
      <sheetName val="Burst Upload Speed"/>
      <sheetName val="Sustained Upload Speed"/>
      <sheetName val="Data Usage"/>
      <sheetName val="Download Consistent speed 8080"/>
      <sheetName val="Upload Consistent speed 8080"/>
      <sheetName val="Download consistent speed 7070"/>
      <sheetName val="Uploadconsistentspeed 7070"/>
      <sheetName val="Average speed tier"/>
      <sheetName val="DL Tier by Region and tech"/>
      <sheetName val="State by tech with rollups"/>
      <sheetName val="DL Tier by NE States"/>
      <sheetName val="DL Tier by South states"/>
      <sheetName val="DL Tier by MidWest states"/>
      <sheetName val="DL Tier by West states"/>
      <sheetName val="Netusage DLUL"/>
      <sheetName val="95% CI Multiplier"/>
    </sheetNames>
    <sheetDataSet>
      <sheetData sheetId="0" refreshError="1"/>
      <sheetData sheetId="1" refreshError="1">
        <row r="4">
          <cell r="B4" t="str">
            <v>Mean</v>
          </cell>
          <cell r="C4" t="str">
            <v>% advertised</v>
          </cell>
          <cell r="D4" t="str">
            <v>Median</v>
          </cell>
          <cell r="E4" t="str">
            <v>Mode</v>
          </cell>
        </row>
        <row r="63">
          <cell r="B63" t="str">
            <v>AT&amp;T - U-Verse</v>
          </cell>
          <cell r="I63" t="str">
            <v>AT&amp;T - DSL</v>
          </cell>
          <cell r="W63" t="str">
            <v>CenturyLink</v>
          </cell>
          <cell r="AD63" t="str">
            <v>Charter</v>
          </cell>
          <cell r="AK63" t="str">
            <v>Comcast</v>
          </cell>
          <cell r="AR63" t="str">
            <v>Cox</v>
          </cell>
          <cell r="AY63" t="str">
            <v>Frontier Fiber</v>
          </cell>
          <cell r="BF63" t="str">
            <v>Frontier DSL</v>
          </cell>
          <cell r="BM63" t="str">
            <v>Hughes</v>
          </cell>
          <cell r="BT63" t="str">
            <v>Mediacom</v>
          </cell>
          <cell r="CA63" t="str">
            <v>TWC</v>
          </cell>
          <cell r="CH63" t="str">
            <v>Verizon Fiber</v>
          </cell>
          <cell r="CO63" t="str">
            <v>Verizon DSL</v>
          </cell>
          <cell r="CV63" t="str">
            <v>ViaSat/Exede</v>
          </cell>
          <cell r="DC63" t="str">
            <v>Windstream</v>
          </cell>
        </row>
        <row r="89">
          <cell r="C89">
            <v>1.1081792678</v>
          </cell>
          <cell r="D89">
            <v>15.218362814000001</v>
          </cell>
          <cell r="E89">
            <v>0.284968</v>
          </cell>
          <cell r="I89">
            <v>4.0509489404999997</v>
          </cell>
          <cell r="J89">
            <v>0.80748132149999996</v>
          </cell>
          <cell r="K89">
            <v>4.7285368888999999</v>
          </cell>
          <cell r="L89">
            <v>1.4113208276</v>
          </cell>
          <cell r="P89">
            <v>60.442870274599997</v>
          </cell>
          <cell r="Q89">
            <v>1.1255009444999999</v>
          </cell>
          <cell r="R89">
            <v>57.716268620199997</v>
          </cell>
          <cell r="S89">
            <v>15.971929272700001</v>
          </cell>
          <cell r="W89">
            <v>11.6812508283</v>
          </cell>
          <cell r="X89">
            <v>0.87383443770000002</v>
          </cell>
          <cell r="Y89">
            <v>9.2359466667000003</v>
          </cell>
          <cell r="Z89">
            <v>0.30833035289999999</v>
          </cell>
          <cell r="AD89">
            <v>49.749102545200003</v>
          </cell>
          <cell r="AE89">
            <v>0.9828525052</v>
          </cell>
          <cell r="AF89">
            <v>57.767384285799999</v>
          </cell>
          <cell r="AG89">
            <v>6.1760223256</v>
          </cell>
          <cell r="AK89">
            <v>36.058273553500001</v>
          </cell>
          <cell r="AL89">
            <v>1.0988427702000001</v>
          </cell>
          <cell r="AM89">
            <v>29.3449152381</v>
          </cell>
          <cell r="AN89">
            <v>2.4288799999999999</v>
          </cell>
          <cell r="AR89">
            <v>40.308781066500003</v>
          </cell>
          <cell r="AS89">
            <v>0.97134384240000005</v>
          </cell>
          <cell r="AT89">
            <v>26.789702636400001</v>
          </cell>
          <cell r="AU89">
            <v>2.2418367058999999</v>
          </cell>
          <cell r="AY89">
            <v>23.6513131926</v>
          </cell>
          <cell r="AZ89">
            <v>0.94605252770000003</v>
          </cell>
          <cell r="BA89">
            <v>25.049668193599999</v>
          </cell>
          <cell r="BB89">
            <v>14.8813769091</v>
          </cell>
          <cell r="BF89">
            <v>3.0494771984</v>
          </cell>
          <cell r="BG89">
            <v>0.80963356019999999</v>
          </cell>
          <cell r="BH89">
            <v>2.6650948467000002</v>
          </cell>
          <cell r="BI89">
            <v>0.32338911999999997</v>
          </cell>
          <cell r="BM89">
            <v>16.265866369200001</v>
          </cell>
          <cell r="BN89">
            <v>2.0259863289000002</v>
          </cell>
          <cell r="BO89">
            <v>17.644073684199999</v>
          </cell>
          <cell r="BP89">
            <v>2.1013959999999998</v>
          </cell>
          <cell r="BT89">
            <v>23.778544952099999</v>
          </cell>
          <cell r="BU89">
            <v>1.0960719356999999</v>
          </cell>
          <cell r="BV89">
            <v>18.7841402</v>
          </cell>
          <cell r="BW89">
            <v>3.5566989268000002</v>
          </cell>
          <cell r="CA89">
            <v>26.623332552699999</v>
          </cell>
          <cell r="CB89">
            <v>0.98167758110000003</v>
          </cell>
          <cell r="CC89">
            <v>18.267973209299999</v>
          </cell>
          <cell r="CD89">
            <v>3.1897165714</v>
          </cell>
          <cell r="CH89">
            <v>50.825203721800001</v>
          </cell>
          <cell r="CI89">
            <v>1.1017960286999999</v>
          </cell>
          <cell r="CJ89">
            <v>55.655074214000003</v>
          </cell>
          <cell r="CK89">
            <v>6.7169835000000004</v>
          </cell>
          <cell r="CO89">
            <v>1.8185771796000001</v>
          </cell>
          <cell r="CP89">
            <v>1.1003382293999999</v>
          </cell>
          <cell r="CQ89">
            <v>1.9065146977</v>
          </cell>
          <cell r="CR89">
            <v>0.30000505259999999</v>
          </cell>
          <cell r="CV89">
            <v>12.8907655766</v>
          </cell>
          <cell r="CW89">
            <v>1.0742304647000001</v>
          </cell>
          <cell r="CX89">
            <v>14.1030194546</v>
          </cell>
          <cell r="CY89">
            <v>1.8272898823999999</v>
          </cell>
          <cell r="DC89">
            <v>6.2337273873000001</v>
          </cell>
          <cell r="DD89">
            <v>0.80654315109999997</v>
          </cell>
          <cell r="DE89">
            <v>5.6023962000000003</v>
          </cell>
          <cell r="DF89">
            <v>0.60020169700000003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Q254"/>
  <sheetViews>
    <sheetView tabSelected="1" zoomScale="78" zoomScaleNormal="78" zoomScalePageLayoutView="125" workbookViewId="0">
      <selection activeCell="X14" sqref="X14"/>
    </sheetView>
  </sheetViews>
  <sheetFormatPr defaultColWidth="8.85546875" defaultRowHeight="12.75" x14ac:dyDescent="0.2"/>
  <cols>
    <col min="1" max="1" width="8.85546875" style="3"/>
    <col min="2" max="2" width="17.7109375" style="1" customWidth="1"/>
    <col min="3" max="3" width="8.140625" style="1" customWidth="1"/>
    <col min="4" max="4" width="18.140625" style="2" customWidth="1"/>
    <col min="5" max="7" width="8.85546875" style="1"/>
    <col min="8" max="8" width="17.42578125" style="1" customWidth="1"/>
    <col min="9" max="10" width="8.85546875" style="1"/>
    <col min="11" max="11" width="18.42578125" style="1" bestFit="1" customWidth="1"/>
    <col min="12" max="15" width="8.85546875" style="1"/>
    <col min="16" max="16" width="14.42578125" style="1" bestFit="1" customWidth="1"/>
    <col min="17" max="17" width="12" style="1" customWidth="1"/>
    <col min="18" max="18" width="8.85546875" style="1"/>
    <col min="19" max="19" width="14.140625" style="1" customWidth="1"/>
    <col min="20" max="20" width="11.42578125" style="1" customWidth="1"/>
    <col min="21" max="21" width="8.85546875" style="1"/>
    <col min="22" max="22" width="12.28515625" style="1" customWidth="1"/>
    <col min="23" max="23" width="12.42578125" style="1" customWidth="1"/>
    <col min="24" max="24" width="8.85546875" style="2"/>
    <col min="25" max="25" width="8.85546875" style="1"/>
    <col min="26" max="26" width="16.42578125" style="1" customWidth="1"/>
    <col min="27" max="27" width="13.140625" style="1" customWidth="1"/>
    <col min="28" max="28" width="11.140625" style="1" customWidth="1"/>
    <col min="29" max="30" width="11.42578125" style="1" customWidth="1"/>
    <col min="31" max="16384" width="8.85546875" style="1"/>
  </cols>
  <sheetData>
    <row r="1" spans="1:173" x14ac:dyDescent="0.2">
      <c r="A1" s="28">
        <v>2015</v>
      </c>
    </row>
    <row r="2" spans="1:173" ht="13.5" thickBot="1" x14ac:dyDescent="0.25">
      <c r="B2" s="1" t="s">
        <v>23</v>
      </c>
    </row>
    <row r="3" spans="1:173" s="12" customFormat="1" x14ac:dyDescent="0.2">
      <c r="A3" s="19"/>
      <c r="B3" s="1"/>
      <c r="C3" s="59" t="s">
        <v>22</v>
      </c>
      <c r="D3" s="55"/>
      <c r="E3" s="55"/>
      <c r="F3" s="60"/>
      <c r="G3" s="54" t="s">
        <v>27</v>
      </c>
      <c r="H3" s="55"/>
      <c r="I3" s="55"/>
      <c r="J3" s="56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</row>
    <row r="4" spans="1:173" s="12" customFormat="1" ht="13.5" thickBot="1" x14ac:dyDescent="0.25">
      <c r="A4" s="19"/>
      <c r="B4" s="1"/>
      <c r="C4" s="13"/>
      <c r="D4" s="14"/>
      <c r="F4" s="27"/>
      <c r="G4" s="32"/>
      <c r="H4" s="33"/>
      <c r="I4" s="15"/>
      <c r="J4" s="38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</row>
    <row r="5" spans="1:173" s="10" customFormat="1" ht="39" thickBot="1" x14ac:dyDescent="0.25">
      <c r="A5" s="26" t="s">
        <v>21</v>
      </c>
      <c r="B5" s="25" t="s">
        <v>20</v>
      </c>
      <c r="C5" s="47" t="s">
        <v>18</v>
      </c>
      <c r="D5" s="51" t="str">
        <f>'[1]Download Sustained Trimmed Mean'!C4</f>
        <v>% advertised</v>
      </c>
      <c r="E5" s="49" t="str">
        <f>'[1]Download Sustained Trimmed Mean'!D4</f>
        <v>Median</v>
      </c>
      <c r="F5" s="52" t="str">
        <f>'[1]Download Sustained Trimmed Mean'!E4</f>
        <v>Mode</v>
      </c>
      <c r="G5" s="39" t="s">
        <v>31</v>
      </c>
      <c r="H5" s="39" t="s">
        <v>30</v>
      </c>
      <c r="I5" s="36"/>
      <c r="J5" s="37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</row>
    <row r="6" spans="1:173" s="12" customFormat="1" x14ac:dyDescent="0.2">
      <c r="A6" s="19" t="s">
        <v>11</v>
      </c>
      <c r="B6" s="18" t="str">
        <f>'[1]Download Sustained Trimmed Mean'!I$63</f>
        <v>AT&amp;T - DSL</v>
      </c>
      <c r="C6" s="9">
        <f>'[1]Download Sustained Trimmed Mean'!I$89</f>
        <v>4.0509489404999997</v>
      </c>
      <c r="D6" s="14">
        <f>'[1]Download Sustained Trimmed Mean'!J$89</f>
        <v>0.80748132149999996</v>
      </c>
      <c r="E6" s="8">
        <f>'[1]Download Sustained Trimmed Mean'!K$89</f>
        <v>4.7285368888999999</v>
      </c>
      <c r="F6" s="20">
        <f>'[1]Download Sustained Trimmed Mean'!L$89</f>
        <v>1.4113208276</v>
      </c>
      <c r="G6" s="41">
        <v>32.78</v>
      </c>
      <c r="H6" s="41">
        <v>30.95</v>
      </c>
      <c r="I6" s="24"/>
      <c r="J6" s="30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</row>
    <row r="7" spans="1:173" s="12" customFormat="1" x14ac:dyDescent="0.2">
      <c r="A7" s="19"/>
      <c r="B7" s="18" t="str">
        <f>'[1]Download Sustained Trimmed Mean'!B$63</f>
        <v>AT&amp;T - U-Verse</v>
      </c>
      <c r="C7" s="9">
        <v>16.399999999999999</v>
      </c>
      <c r="D7" s="14">
        <f>'[1]Download Sustained Trimmed Mean'!C$89</f>
        <v>1.1081792678</v>
      </c>
      <c r="E7" s="8">
        <f>'[1]Download Sustained Trimmed Mean'!D$89</f>
        <v>15.218362814000001</v>
      </c>
      <c r="F7" s="20">
        <f>'[1]Download Sustained Trimmed Mean'!E$89</f>
        <v>0.284968</v>
      </c>
      <c r="G7" s="40">
        <v>32.79</v>
      </c>
      <c r="H7" s="40">
        <v>31.61</v>
      </c>
      <c r="I7" s="34"/>
      <c r="J7" s="35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</row>
    <row r="8" spans="1:173" s="12" customFormat="1" x14ac:dyDescent="0.2">
      <c r="A8" s="19"/>
      <c r="B8" s="22" t="str">
        <f>'[1]Download Sustained Trimmed Mean'!W$63</f>
        <v>CenturyLink</v>
      </c>
      <c r="C8" s="9">
        <f>'[1]Download Sustained Trimmed Mean'!W$89</f>
        <v>11.6812508283</v>
      </c>
      <c r="D8" s="14">
        <f>'[1]Download Sustained Trimmed Mean'!X$89</f>
        <v>0.87383443770000002</v>
      </c>
      <c r="E8" s="8">
        <f>'[1]Download Sustained Trimmed Mean'!Y$89</f>
        <v>9.2359466667000003</v>
      </c>
      <c r="F8" s="20">
        <f>'[1]Download Sustained Trimmed Mean'!Z$89</f>
        <v>0.30833035289999999</v>
      </c>
      <c r="G8" s="41">
        <v>51.06</v>
      </c>
      <c r="H8" s="41">
        <v>46.81</v>
      </c>
      <c r="I8" s="24"/>
      <c r="J8" s="30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</row>
    <row r="9" spans="1:173" s="12" customFormat="1" x14ac:dyDescent="0.2">
      <c r="A9" s="19"/>
      <c r="B9" s="18" t="str">
        <f>'[1]Download Sustained Trimmed Mean'!BF$63</f>
        <v>Frontier DSL</v>
      </c>
      <c r="C9" s="9">
        <f>'[1]Download Sustained Trimmed Mean'!BF$89</f>
        <v>3.0494771984</v>
      </c>
      <c r="D9" s="14">
        <f>'[1]Download Sustained Trimmed Mean'!BG$89</f>
        <v>0.80963356019999999</v>
      </c>
      <c r="E9" s="8">
        <f>'[1]Download Sustained Trimmed Mean'!BH$89</f>
        <v>2.6650948467000002</v>
      </c>
      <c r="F9" s="20">
        <f>'[1]Download Sustained Trimmed Mean'!BI$89</f>
        <v>0.32338911999999997</v>
      </c>
      <c r="G9" s="41">
        <v>52.28</v>
      </c>
      <c r="H9" s="41">
        <v>42.42</v>
      </c>
      <c r="I9" s="24"/>
      <c r="J9" s="30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</row>
    <row r="10" spans="1:173" s="12" customFormat="1" x14ac:dyDescent="0.2">
      <c r="A10" s="19"/>
      <c r="B10" s="18" t="str">
        <f>'[1]Download Sustained Trimmed Mean'!CO$63</f>
        <v>Verizon DSL</v>
      </c>
      <c r="C10" s="9">
        <f>'[1]Download Sustained Trimmed Mean'!CO$89</f>
        <v>1.8185771796000001</v>
      </c>
      <c r="D10" s="14">
        <f>'[1]Download Sustained Trimmed Mean'!CP$89</f>
        <v>1.1003382293999999</v>
      </c>
      <c r="E10" s="8">
        <f>'[1]Download Sustained Trimmed Mean'!CQ$89</f>
        <v>1.9065146977</v>
      </c>
      <c r="F10" s="20">
        <f>'[1]Download Sustained Trimmed Mean'!CR$89</f>
        <v>0.30000505259999999</v>
      </c>
      <c r="G10" s="41">
        <v>39.21</v>
      </c>
      <c r="H10" s="41">
        <v>38.979999999999997</v>
      </c>
      <c r="I10" s="24"/>
      <c r="J10" s="30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</row>
    <row r="11" spans="1:173" s="12" customFormat="1" x14ac:dyDescent="0.2">
      <c r="A11" s="19"/>
      <c r="B11" s="18" t="str">
        <f>'[1]Download Sustained Trimmed Mean'!DC$63</f>
        <v>Windstream</v>
      </c>
      <c r="C11" s="9">
        <f>'[1]Download Sustained Trimmed Mean'!DC$89</f>
        <v>6.2337273873000001</v>
      </c>
      <c r="D11" s="14">
        <f>'[1]Download Sustained Trimmed Mean'!DD$89</f>
        <v>0.80654315109999997</v>
      </c>
      <c r="E11" s="8">
        <f>'[1]Download Sustained Trimmed Mean'!DE$89</f>
        <v>5.6023962000000003</v>
      </c>
      <c r="F11" s="20">
        <f>'[1]Download Sustained Trimmed Mean'!DF$89</f>
        <v>0.60020169700000003</v>
      </c>
      <c r="G11" s="41">
        <v>49.56</v>
      </c>
      <c r="H11" s="41">
        <v>43.12</v>
      </c>
      <c r="I11" s="24"/>
      <c r="J11" s="30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</row>
    <row r="12" spans="1:173" s="12" customFormat="1" x14ac:dyDescent="0.2">
      <c r="A12" s="21" t="s">
        <v>17</v>
      </c>
      <c r="B12" s="18" t="s">
        <v>37</v>
      </c>
      <c r="C12" s="9">
        <f>'[1]Download Sustained Trimmed Mean'!P$89</f>
        <v>60.442870274599997</v>
      </c>
      <c r="D12" s="14">
        <f>'[1]Download Sustained Trimmed Mean'!Q$89</f>
        <v>1.1255009444999999</v>
      </c>
      <c r="E12" s="8">
        <f>'[1]Download Sustained Trimmed Mean'!R$89</f>
        <v>57.716268620199997</v>
      </c>
      <c r="F12" s="20">
        <f>'[1]Download Sustained Trimmed Mean'!S$89</f>
        <v>15.971929272700001</v>
      </c>
      <c r="G12" s="41">
        <v>13.71</v>
      </c>
      <c r="H12" s="41">
        <v>12.66</v>
      </c>
      <c r="I12" s="24"/>
      <c r="J12" s="30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</row>
    <row r="13" spans="1:173" s="12" customFormat="1" x14ac:dyDescent="0.2">
      <c r="A13" s="21"/>
      <c r="B13" s="23" t="str">
        <f>'[1]Download Sustained Trimmed Mean'!AD$63</f>
        <v>Charter</v>
      </c>
      <c r="C13" s="9">
        <f>'[1]Download Sustained Trimmed Mean'!AD$89</f>
        <v>49.749102545200003</v>
      </c>
      <c r="D13" s="14">
        <f>'[1]Download Sustained Trimmed Mean'!AE$89</f>
        <v>0.9828525052</v>
      </c>
      <c r="E13" s="8">
        <f>'[1]Download Sustained Trimmed Mean'!AF$89</f>
        <v>57.767384285799999</v>
      </c>
      <c r="F13" s="20">
        <f>'[1]Download Sustained Trimmed Mean'!AG$89</f>
        <v>6.1760223256</v>
      </c>
      <c r="G13" s="41">
        <v>29.08</v>
      </c>
      <c r="H13" s="41">
        <v>27.59</v>
      </c>
      <c r="I13" s="24"/>
      <c r="J13" s="30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</row>
    <row r="14" spans="1:173" s="12" customFormat="1" x14ac:dyDescent="0.2">
      <c r="A14" s="21"/>
      <c r="B14" s="18" t="str">
        <f>'[1]Download Sustained Trimmed Mean'!AK$63</f>
        <v>Comcast</v>
      </c>
      <c r="C14" s="9">
        <f>'[1]Download Sustained Trimmed Mean'!AK$89</f>
        <v>36.058273553500001</v>
      </c>
      <c r="D14" s="14">
        <f>'[1]Download Sustained Trimmed Mean'!AL$89</f>
        <v>1.0988427702000001</v>
      </c>
      <c r="E14" s="8">
        <f>'[1]Download Sustained Trimmed Mean'!AM$89</f>
        <v>29.3449152381</v>
      </c>
      <c r="F14" s="20">
        <f>'[1]Download Sustained Trimmed Mean'!AN$89</f>
        <v>2.4288799999999999</v>
      </c>
      <c r="G14" s="41">
        <v>22.48</v>
      </c>
      <c r="H14" s="41">
        <v>21.27</v>
      </c>
      <c r="I14" s="24"/>
      <c r="J14" s="30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</row>
    <row r="15" spans="1:173" s="12" customFormat="1" x14ac:dyDescent="0.2">
      <c r="A15" s="21"/>
      <c r="B15" s="18" t="str">
        <f>'[1]Download Sustained Trimmed Mean'!AR$63</f>
        <v>Cox</v>
      </c>
      <c r="C15" s="9">
        <f>'[1]Download Sustained Trimmed Mean'!AR$89</f>
        <v>40.308781066500003</v>
      </c>
      <c r="D15" s="14">
        <f>'[1]Download Sustained Trimmed Mean'!AS$89</f>
        <v>0.97134384240000005</v>
      </c>
      <c r="E15" s="8">
        <f>'[1]Download Sustained Trimmed Mean'!AT$89</f>
        <v>26.789702636400001</v>
      </c>
      <c r="F15" s="20">
        <f>'[1]Download Sustained Trimmed Mean'!AU$89</f>
        <v>2.2418367058999999</v>
      </c>
      <c r="G15" s="41">
        <v>22.85</v>
      </c>
      <c r="H15" s="41">
        <v>21.88</v>
      </c>
      <c r="I15" s="24"/>
      <c r="J15" s="30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</row>
    <row r="16" spans="1:173" s="12" customFormat="1" x14ac:dyDescent="0.2">
      <c r="A16" s="21"/>
      <c r="B16" s="18" t="str">
        <f>'[1]Download Sustained Trimmed Mean'!BT$63</f>
        <v>Mediacom</v>
      </c>
      <c r="C16" s="9">
        <f>'[1]Download Sustained Trimmed Mean'!BT$89</f>
        <v>23.778544952099999</v>
      </c>
      <c r="D16" s="14">
        <f>'[1]Download Sustained Trimmed Mean'!BU$89</f>
        <v>1.0960719356999999</v>
      </c>
      <c r="E16" s="8">
        <f>'[1]Download Sustained Trimmed Mean'!BV$89</f>
        <v>18.7841402</v>
      </c>
      <c r="F16" s="20">
        <f>'[1]Download Sustained Trimmed Mean'!BW$89</f>
        <v>3.5566989268000002</v>
      </c>
      <c r="G16" s="41">
        <v>27.29</v>
      </c>
      <c r="H16" s="41">
        <v>26.65</v>
      </c>
      <c r="I16" s="24"/>
      <c r="J16" s="30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</row>
    <row r="17" spans="1:173" s="12" customFormat="1" x14ac:dyDescent="0.2">
      <c r="A17" s="21"/>
      <c r="B17" s="18" t="str">
        <f>'[1]Download Sustained Trimmed Mean'!CA$63</f>
        <v>TWC</v>
      </c>
      <c r="C17" s="9">
        <f>'[1]Download Sustained Trimmed Mean'!CA$89</f>
        <v>26.623332552699999</v>
      </c>
      <c r="D17" s="14">
        <f>'[1]Download Sustained Trimmed Mean'!CB$89</f>
        <v>0.98167758110000003</v>
      </c>
      <c r="E17" s="8">
        <f>'[1]Download Sustained Trimmed Mean'!CC$89</f>
        <v>18.267973209299999</v>
      </c>
      <c r="F17" s="20">
        <f>'[1]Download Sustained Trimmed Mean'!CD$89</f>
        <v>3.1897165714</v>
      </c>
      <c r="G17" s="41">
        <v>28.59</v>
      </c>
      <c r="H17" s="41">
        <v>28.81</v>
      </c>
      <c r="I17" s="24"/>
      <c r="J17" s="30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</row>
    <row r="18" spans="1:173" s="12" customFormat="1" x14ac:dyDescent="0.2">
      <c r="A18" s="21" t="s">
        <v>5</v>
      </c>
      <c r="B18" s="18" t="str">
        <f>'[1]Download Sustained Trimmed Mean'!AY$63</f>
        <v>Frontier Fiber</v>
      </c>
      <c r="C18" s="9">
        <f>'[1]Download Sustained Trimmed Mean'!AY$89</f>
        <v>23.6513131926</v>
      </c>
      <c r="D18" s="14">
        <f>'[1]Download Sustained Trimmed Mean'!AZ$89</f>
        <v>0.94605252770000003</v>
      </c>
      <c r="E18" s="8">
        <f>'[1]Download Sustained Trimmed Mean'!BA$89</f>
        <v>25.049668193599999</v>
      </c>
      <c r="F18" s="20">
        <f>'[1]Download Sustained Trimmed Mean'!BB$89</f>
        <v>14.8813769091</v>
      </c>
      <c r="G18" s="41">
        <v>22.99</v>
      </c>
      <c r="H18" s="41">
        <v>20.82</v>
      </c>
      <c r="I18" s="24"/>
      <c r="J18" s="30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</row>
    <row r="19" spans="1:173" s="12" customFormat="1" x14ac:dyDescent="0.2">
      <c r="A19" s="21"/>
      <c r="B19" s="18" t="str">
        <f>'[1]Download Sustained Trimmed Mean'!CH$63</f>
        <v>Verizon Fiber</v>
      </c>
      <c r="C19" s="9">
        <f>'[1]Download Sustained Trimmed Mean'!CH$89</f>
        <v>50.825203721800001</v>
      </c>
      <c r="D19" s="14">
        <f>'[1]Download Sustained Trimmed Mean'!CI$89</f>
        <v>1.1017960286999999</v>
      </c>
      <c r="E19" s="8">
        <f>'[1]Download Sustained Trimmed Mean'!CJ$89</f>
        <v>55.655074214000003</v>
      </c>
      <c r="F19" s="20">
        <f>'[1]Download Sustained Trimmed Mean'!CK$89</f>
        <v>6.7169835000000004</v>
      </c>
      <c r="G19" s="41">
        <v>14.77</v>
      </c>
      <c r="H19" s="41">
        <v>13.79</v>
      </c>
      <c r="I19" s="24"/>
      <c r="J19" s="30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</row>
    <row r="20" spans="1:173" s="12" customFormat="1" x14ac:dyDescent="0.2">
      <c r="A20" s="19" t="s">
        <v>2</v>
      </c>
      <c r="B20" s="18" t="str">
        <f>'[1]Download Sustained Trimmed Mean'!BM$63</f>
        <v>Hughes</v>
      </c>
      <c r="C20" s="9">
        <f>'[1]Download Sustained Trimmed Mean'!BM$89</f>
        <v>16.265866369200001</v>
      </c>
      <c r="D20" s="14">
        <f>'[1]Download Sustained Trimmed Mean'!BN$89</f>
        <v>2.0259863289000002</v>
      </c>
      <c r="E20" s="8">
        <f>'[1]Download Sustained Trimmed Mean'!BO$89</f>
        <v>17.644073684199999</v>
      </c>
      <c r="F20" s="20">
        <f>'[1]Download Sustained Trimmed Mean'!BP$89</f>
        <v>2.1013959999999998</v>
      </c>
      <c r="G20" s="41">
        <v>602.54</v>
      </c>
      <c r="H20" s="41">
        <v>602.04</v>
      </c>
      <c r="I20" s="24"/>
      <c r="J20" s="30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</row>
    <row r="21" spans="1:173" s="15" customFormat="1" ht="13.5" thickBot="1" x14ac:dyDescent="0.25">
      <c r="A21" s="19"/>
      <c r="B21" s="18" t="str">
        <f>'[1]Download Sustained Trimmed Mean'!CV63</f>
        <v>ViaSat/Exede</v>
      </c>
      <c r="C21" s="6">
        <f>'[1]Download Sustained Trimmed Mean'!CV$89</f>
        <v>12.8907655766</v>
      </c>
      <c r="D21" s="17">
        <f>'[1]Download Sustained Trimmed Mean'!CW$89</f>
        <v>1.0742304647000001</v>
      </c>
      <c r="E21" s="5">
        <f>'[1]Download Sustained Trimmed Mean'!CX$89</f>
        <v>14.1030194546</v>
      </c>
      <c r="F21" s="16">
        <f>'[1]Download Sustained Trimmed Mean'!CY$89</f>
        <v>1.8272898823999999</v>
      </c>
      <c r="G21" s="42">
        <v>658.72</v>
      </c>
      <c r="H21" s="42">
        <v>654.92999999999995</v>
      </c>
      <c r="I21" s="6"/>
      <c r="J21" s="3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</row>
    <row r="22" spans="1:173" x14ac:dyDescent="0.2">
      <c r="X22" s="1"/>
    </row>
    <row r="23" spans="1:173" ht="13.5" thickBot="1" x14ac:dyDescent="0.25">
      <c r="A23" s="28">
        <v>2016</v>
      </c>
      <c r="X23" s="1"/>
    </row>
    <row r="24" spans="1:173" x14ac:dyDescent="0.2">
      <c r="C24" s="59" t="s">
        <v>26</v>
      </c>
      <c r="D24" s="55"/>
      <c r="E24" s="55"/>
      <c r="F24" s="56"/>
      <c r="G24" s="54" t="s">
        <v>27</v>
      </c>
      <c r="H24" s="57"/>
      <c r="I24" s="57"/>
      <c r="J24" s="58"/>
      <c r="X24" s="1"/>
    </row>
    <row r="25" spans="1:173" ht="13.5" thickBot="1" x14ac:dyDescent="0.25">
      <c r="C25" s="13"/>
      <c r="D25" s="12"/>
      <c r="E25" s="12"/>
      <c r="F25" s="11"/>
      <c r="G25" s="32"/>
      <c r="H25" s="33"/>
      <c r="I25" s="15"/>
      <c r="J25" s="38"/>
      <c r="X25" s="1"/>
    </row>
    <row r="26" spans="1:173" ht="38.25" customHeight="1" thickBot="1" x14ac:dyDescent="0.25">
      <c r="A26" s="3" t="s">
        <v>21</v>
      </c>
      <c r="B26" s="1" t="s">
        <v>20</v>
      </c>
      <c r="C26" s="47" t="s">
        <v>19</v>
      </c>
      <c r="D26" s="48" t="s">
        <v>18</v>
      </c>
      <c r="E26" s="49" t="s">
        <v>24</v>
      </c>
      <c r="F26" s="50" t="s">
        <v>25</v>
      </c>
      <c r="G26" s="39" t="s">
        <v>18</v>
      </c>
      <c r="H26" s="39" t="s">
        <v>28</v>
      </c>
      <c r="I26" s="39" t="s">
        <v>30</v>
      </c>
      <c r="J26" s="37"/>
      <c r="X26" s="1"/>
    </row>
    <row r="27" spans="1:173" x14ac:dyDescent="0.2">
      <c r="A27" s="3" t="s">
        <v>11</v>
      </c>
      <c r="B27" s="18" t="s">
        <v>10</v>
      </c>
      <c r="C27" s="9">
        <v>3.57</v>
      </c>
      <c r="D27" s="8">
        <v>3.4</v>
      </c>
      <c r="E27" s="8">
        <v>3.81</v>
      </c>
      <c r="F27" s="7">
        <v>3.5335675675675677</v>
      </c>
      <c r="G27" s="41">
        <v>30.96</v>
      </c>
      <c r="H27" s="41">
        <v>28.13</v>
      </c>
      <c r="I27" s="41">
        <v>30.96</v>
      </c>
      <c r="J27" s="30"/>
      <c r="X27" s="1"/>
    </row>
    <row r="28" spans="1:173" x14ac:dyDescent="0.2">
      <c r="B28" s="18" t="s">
        <v>29</v>
      </c>
      <c r="C28" s="9">
        <v>14.62</v>
      </c>
      <c r="D28" s="8">
        <v>15.56</v>
      </c>
      <c r="E28" s="8">
        <v>15.38</v>
      </c>
      <c r="F28" s="7">
        <v>16.260000000000002</v>
      </c>
      <c r="G28" s="40">
        <v>30.3</v>
      </c>
      <c r="H28" s="40">
        <v>31.2</v>
      </c>
      <c r="I28" s="40">
        <v>30.98</v>
      </c>
      <c r="J28" s="35"/>
      <c r="L28" s="45"/>
      <c r="M28" s="45"/>
      <c r="X28" s="1"/>
    </row>
    <row r="29" spans="1:173" x14ac:dyDescent="0.2">
      <c r="B29" s="18" t="s">
        <v>9</v>
      </c>
      <c r="C29" s="9">
        <v>9.7899999999999991</v>
      </c>
      <c r="D29" s="8">
        <v>13.18</v>
      </c>
      <c r="E29" s="8">
        <v>10.07</v>
      </c>
      <c r="F29" s="7">
        <v>13.516858789625362</v>
      </c>
      <c r="G29" s="41">
        <v>48.06</v>
      </c>
      <c r="H29" s="41">
        <v>44.86</v>
      </c>
      <c r="I29" s="41">
        <v>42.98</v>
      </c>
      <c r="J29" s="30"/>
      <c r="X29" s="1"/>
    </row>
    <row r="30" spans="1:173" x14ac:dyDescent="0.2">
      <c r="B30" s="18" t="s">
        <v>8</v>
      </c>
      <c r="C30" s="9">
        <v>3.29</v>
      </c>
      <c r="D30" s="8">
        <v>3.15</v>
      </c>
      <c r="E30" s="8">
        <v>3.53</v>
      </c>
      <c r="F30" s="7">
        <v>3.3717021276595744</v>
      </c>
      <c r="G30" s="41">
        <v>61.93</v>
      </c>
      <c r="H30" s="41">
        <v>58.16</v>
      </c>
      <c r="I30" s="41">
        <v>58.16</v>
      </c>
      <c r="J30" s="30"/>
      <c r="X30" s="1"/>
    </row>
    <row r="31" spans="1:173" x14ac:dyDescent="0.2">
      <c r="B31" s="18" t="s">
        <v>7</v>
      </c>
      <c r="C31" s="9">
        <v>2.2200000000000002</v>
      </c>
      <c r="D31" s="8">
        <v>2.2200000000000002</v>
      </c>
      <c r="E31" s="8">
        <v>2.48</v>
      </c>
      <c r="F31" s="7">
        <v>2.48</v>
      </c>
      <c r="G31" s="41">
        <v>39.65</v>
      </c>
      <c r="H31" s="41">
        <v>39.65</v>
      </c>
      <c r="I31" s="41">
        <v>39.65</v>
      </c>
      <c r="J31" s="30"/>
      <c r="X31" s="1"/>
    </row>
    <row r="32" spans="1:173" x14ac:dyDescent="0.2">
      <c r="B32" s="18" t="s">
        <v>6</v>
      </c>
      <c r="C32" s="9">
        <v>5.08</v>
      </c>
      <c r="D32" s="8">
        <v>8.082784090909092</v>
      </c>
      <c r="E32" s="8">
        <v>5.29</v>
      </c>
      <c r="F32" s="7">
        <v>8.1442613636363621</v>
      </c>
      <c r="G32" s="41">
        <v>40.89</v>
      </c>
      <c r="H32" s="41">
        <v>47.37</v>
      </c>
      <c r="I32" s="41">
        <v>43.4</v>
      </c>
      <c r="J32" s="30"/>
      <c r="X32" s="1"/>
    </row>
    <row r="33" spans="1:24" x14ac:dyDescent="0.2">
      <c r="A33" s="3" t="s">
        <v>17</v>
      </c>
      <c r="B33" s="18" t="s">
        <v>37</v>
      </c>
      <c r="C33" s="9">
        <v>43.67</v>
      </c>
      <c r="D33" s="8">
        <v>64.520652173913049</v>
      </c>
      <c r="E33" s="8">
        <v>44.84028537674687</v>
      </c>
      <c r="F33" s="7">
        <v>66.793768115942029</v>
      </c>
      <c r="G33" s="41">
        <v>12.69</v>
      </c>
      <c r="H33" s="41">
        <v>12.85</v>
      </c>
      <c r="I33" s="41">
        <v>12.68</v>
      </c>
      <c r="J33" s="30"/>
      <c r="X33" s="1"/>
    </row>
    <row r="34" spans="1:24" x14ac:dyDescent="0.2">
      <c r="B34" s="18" t="s">
        <v>16</v>
      </c>
      <c r="C34" s="9">
        <v>66.900000000000006</v>
      </c>
      <c r="D34" s="8">
        <v>66.18675126903554</v>
      </c>
      <c r="E34" s="8">
        <v>69.239999999999995</v>
      </c>
      <c r="F34" s="7">
        <v>68.431675126903542</v>
      </c>
      <c r="G34" s="41">
        <v>27.54</v>
      </c>
      <c r="H34" s="41">
        <v>26.73</v>
      </c>
      <c r="I34" s="41">
        <v>27.54</v>
      </c>
      <c r="J34" s="30"/>
      <c r="X34" s="1"/>
    </row>
    <row r="35" spans="1:24" x14ac:dyDescent="0.2">
      <c r="B35" s="18" t="s">
        <v>15</v>
      </c>
      <c r="C35" s="9">
        <v>58.8</v>
      </c>
      <c r="D35" s="8">
        <v>72.7</v>
      </c>
      <c r="E35" s="8">
        <v>60.75</v>
      </c>
      <c r="F35" s="7">
        <v>76.06</v>
      </c>
      <c r="G35" s="41">
        <v>21.6</v>
      </c>
      <c r="H35" s="41">
        <v>20.9</v>
      </c>
      <c r="I35" s="41">
        <v>20.9</v>
      </c>
      <c r="J35" s="30"/>
      <c r="X35" s="1"/>
    </row>
    <row r="36" spans="1:24" x14ac:dyDescent="0.2">
      <c r="B36" s="18" t="s">
        <v>14</v>
      </c>
      <c r="C36" s="9">
        <v>43.45</v>
      </c>
      <c r="D36" s="8">
        <v>44.921608391608387</v>
      </c>
      <c r="E36" s="8">
        <v>46.14</v>
      </c>
      <c r="F36" s="7">
        <v>47.627727272727277</v>
      </c>
      <c r="G36" s="41">
        <v>20.29</v>
      </c>
      <c r="H36" s="41">
        <v>19.84</v>
      </c>
      <c r="I36" s="41">
        <v>20.22</v>
      </c>
      <c r="J36" s="30"/>
      <c r="X36" s="1"/>
    </row>
    <row r="37" spans="1:24" x14ac:dyDescent="0.2">
      <c r="B37" s="18" t="s">
        <v>13</v>
      </c>
      <c r="C37" s="9">
        <v>32.944085666576051</v>
      </c>
      <c r="D37" s="8">
        <v>47.680574162679427</v>
      </c>
      <c r="E37" s="8">
        <v>35.361250242709019</v>
      </c>
      <c r="F37" s="7">
        <v>51.363444976076551</v>
      </c>
      <c r="G37" s="41">
        <v>24.34</v>
      </c>
      <c r="H37" s="41">
        <v>24.63</v>
      </c>
      <c r="I37" s="41">
        <v>24.63</v>
      </c>
      <c r="J37" s="30"/>
      <c r="X37" s="1"/>
    </row>
    <row r="38" spans="1:24" x14ac:dyDescent="0.2">
      <c r="B38" s="18" t="s">
        <v>12</v>
      </c>
      <c r="C38" s="9">
        <v>36.71511267359184</v>
      </c>
      <c r="D38" s="8">
        <v>44.634543795620445</v>
      </c>
      <c r="E38" s="8">
        <v>38.63166845722693</v>
      </c>
      <c r="F38" s="7">
        <v>47.13127737226278</v>
      </c>
      <c r="G38" s="41">
        <v>29.08</v>
      </c>
      <c r="H38" s="41">
        <v>29.55</v>
      </c>
      <c r="I38" s="41">
        <v>29.55</v>
      </c>
      <c r="J38" s="30"/>
      <c r="X38" s="1"/>
    </row>
    <row r="39" spans="1:24" x14ac:dyDescent="0.2">
      <c r="A39" s="3" t="s">
        <v>5</v>
      </c>
      <c r="B39" s="18" t="s">
        <v>4</v>
      </c>
      <c r="C39" s="9">
        <v>22.65</v>
      </c>
      <c r="D39" s="8">
        <v>22.65</v>
      </c>
      <c r="E39" s="8">
        <v>21.95</v>
      </c>
      <c r="F39" s="7">
        <v>21.95</v>
      </c>
      <c r="G39" s="41">
        <v>23.78</v>
      </c>
      <c r="H39" s="41">
        <v>23.78</v>
      </c>
      <c r="I39" s="41">
        <v>23.78</v>
      </c>
      <c r="J39" s="30"/>
      <c r="X39" s="1"/>
    </row>
    <row r="40" spans="1:24" x14ac:dyDescent="0.2">
      <c r="B40" s="18" t="s">
        <v>3</v>
      </c>
      <c r="C40" s="9">
        <v>52.31</v>
      </c>
      <c r="D40" s="8">
        <v>57.50117318435754</v>
      </c>
      <c r="E40" s="8">
        <v>54.47</v>
      </c>
      <c r="F40" s="7">
        <v>60.055307262569833</v>
      </c>
      <c r="G40" s="41">
        <v>11.64</v>
      </c>
      <c r="H40" s="41">
        <v>11.56</v>
      </c>
      <c r="I40" s="41">
        <v>11.56</v>
      </c>
      <c r="J40" s="30"/>
      <c r="X40" s="1"/>
    </row>
    <row r="41" spans="1:24" x14ac:dyDescent="0.2">
      <c r="A41" s="3" t="s">
        <v>2</v>
      </c>
      <c r="B41" s="18" t="s">
        <v>1</v>
      </c>
      <c r="C41" s="9">
        <v>11.896162914449446</v>
      </c>
      <c r="D41" s="8">
        <v>11.381702127659576</v>
      </c>
      <c r="E41" s="8">
        <v>12.185650757265657</v>
      </c>
      <c r="F41" s="7">
        <v>11.698936170212765</v>
      </c>
      <c r="G41" s="41">
        <v>598.9</v>
      </c>
      <c r="H41" s="41">
        <v>597.4</v>
      </c>
      <c r="I41" s="41">
        <v>598.9</v>
      </c>
      <c r="J41" s="30"/>
      <c r="X41" s="1"/>
    </row>
    <row r="42" spans="1:24" ht="13.5" thickBot="1" x14ac:dyDescent="0.25">
      <c r="B42" s="18" t="s">
        <v>0</v>
      </c>
      <c r="C42" s="6">
        <v>7.86</v>
      </c>
      <c r="D42" s="5">
        <v>7.86</v>
      </c>
      <c r="E42" s="5">
        <v>8.56</v>
      </c>
      <c r="F42" s="4">
        <v>8.56</v>
      </c>
      <c r="G42" s="6">
        <v>632.72</v>
      </c>
      <c r="H42" s="6">
        <v>632.72</v>
      </c>
      <c r="I42" s="6">
        <v>632.72</v>
      </c>
      <c r="J42" s="31"/>
      <c r="X42" s="1"/>
    </row>
    <row r="43" spans="1:24" x14ac:dyDescent="0.2">
      <c r="C43" s="9">
        <v>3.6147243712372701</v>
      </c>
      <c r="D43" s="8">
        <v>3.6316216216216213</v>
      </c>
      <c r="E43" s="8">
        <v>3.5209008749226349</v>
      </c>
      <c r="F43" s="7">
        <v>3.5335675675675677</v>
      </c>
      <c r="G43" s="40">
        <v>34.01</v>
      </c>
      <c r="H43" s="40">
        <v>31.14</v>
      </c>
      <c r="X43" s="1"/>
    </row>
    <row r="44" spans="1:24" ht="18.75" x14ac:dyDescent="0.2">
      <c r="A44" s="46"/>
      <c r="D44" s="29"/>
    </row>
    <row r="45" spans="1:24" x14ac:dyDescent="0.2">
      <c r="A45" s="46" t="s">
        <v>38</v>
      </c>
    </row>
    <row r="46" spans="1:24" x14ac:dyDescent="0.2">
      <c r="A46" s="46"/>
    </row>
    <row r="84" spans="1:4" ht="18.75" x14ac:dyDescent="0.2">
      <c r="A84" s="46"/>
      <c r="D84" s="29"/>
    </row>
    <row r="85" spans="1:4" ht="18.75" x14ac:dyDescent="0.2">
      <c r="A85" s="46"/>
      <c r="D85" s="29"/>
    </row>
    <row r="86" spans="1:4" ht="18.75" x14ac:dyDescent="0.2">
      <c r="A86" s="46"/>
      <c r="D86" s="29"/>
    </row>
    <row r="87" spans="1:4" ht="18.75" x14ac:dyDescent="0.2">
      <c r="A87" s="46"/>
      <c r="D87" s="29"/>
    </row>
    <row r="88" spans="1:4" ht="18.75" x14ac:dyDescent="0.2">
      <c r="A88" s="46"/>
      <c r="D88" s="29"/>
    </row>
    <row r="89" spans="1:4" ht="18.75" x14ac:dyDescent="0.2">
      <c r="A89" s="46"/>
      <c r="D89" s="29"/>
    </row>
    <row r="90" spans="1:4" ht="18.75" x14ac:dyDescent="0.2">
      <c r="A90" s="46"/>
      <c r="D90" s="29"/>
    </row>
    <row r="91" spans="1:4" ht="18.75" x14ac:dyDescent="0.2">
      <c r="A91" s="46"/>
      <c r="D91" s="29"/>
    </row>
    <row r="92" spans="1:4" ht="18.75" x14ac:dyDescent="0.2">
      <c r="A92" s="46"/>
      <c r="D92" s="29"/>
    </row>
    <row r="93" spans="1:4" ht="18.75" x14ac:dyDescent="0.2">
      <c r="A93" s="46"/>
      <c r="D93" s="29"/>
    </row>
    <row r="94" spans="1:4" ht="18.75" x14ac:dyDescent="0.2">
      <c r="A94" s="46"/>
      <c r="D94" s="29"/>
    </row>
    <row r="95" spans="1:4" ht="18.75" x14ac:dyDescent="0.2">
      <c r="A95" s="46"/>
      <c r="D95" s="29"/>
    </row>
    <row r="96" spans="1:4" ht="18.75" x14ac:dyDescent="0.2">
      <c r="A96" s="46"/>
      <c r="D96" s="29"/>
    </row>
    <row r="97" spans="1:4" ht="18.75" x14ac:dyDescent="0.2">
      <c r="A97" s="46"/>
      <c r="D97" s="29"/>
    </row>
    <row r="98" spans="1:4" ht="18.75" x14ac:dyDescent="0.2">
      <c r="A98" s="46"/>
      <c r="D98" s="29"/>
    </row>
    <row r="99" spans="1:4" ht="18.75" x14ac:dyDescent="0.2">
      <c r="A99" s="46"/>
      <c r="D99" s="29"/>
    </row>
    <row r="100" spans="1:4" ht="18.75" x14ac:dyDescent="0.2">
      <c r="A100" s="46"/>
      <c r="D100" s="29"/>
    </row>
    <row r="101" spans="1:4" ht="18.75" x14ac:dyDescent="0.2">
      <c r="A101" s="46" t="s">
        <v>34</v>
      </c>
      <c r="D101" s="29"/>
    </row>
    <row r="102" spans="1:4" ht="18.75" x14ac:dyDescent="0.2">
      <c r="D102" s="29"/>
    </row>
    <row r="103" spans="1:4" ht="18.75" x14ac:dyDescent="0.2">
      <c r="D103" s="29"/>
    </row>
    <row r="104" spans="1:4" ht="18.75" x14ac:dyDescent="0.2">
      <c r="D104" s="29"/>
    </row>
    <row r="105" spans="1:4" ht="18.75" x14ac:dyDescent="0.2">
      <c r="D105" s="29"/>
    </row>
    <row r="106" spans="1:4" ht="18.75" x14ac:dyDescent="0.2">
      <c r="D106" s="29"/>
    </row>
    <row r="107" spans="1:4" ht="18.75" x14ac:dyDescent="0.2">
      <c r="D107" s="29"/>
    </row>
    <row r="108" spans="1:4" ht="18.75" x14ac:dyDescent="0.2">
      <c r="D108" s="29"/>
    </row>
    <row r="109" spans="1:4" ht="18.75" x14ac:dyDescent="0.2">
      <c r="D109" s="29"/>
    </row>
    <row r="110" spans="1:4" ht="18.75" x14ac:dyDescent="0.2">
      <c r="D110" s="29"/>
    </row>
    <row r="111" spans="1:4" ht="18.75" x14ac:dyDescent="0.2">
      <c r="D111" s="29"/>
    </row>
    <row r="112" spans="1:4" ht="18.75" x14ac:dyDescent="0.2">
      <c r="D112" s="29"/>
    </row>
    <row r="113" spans="4:4" ht="18.75" x14ac:dyDescent="0.2">
      <c r="D113" s="29"/>
    </row>
    <row r="114" spans="4:4" ht="18.75" x14ac:dyDescent="0.2">
      <c r="D114" s="29"/>
    </row>
    <row r="154" spans="1:1" x14ac:dyDescent="0.2">
      <c r="A154" s="53" t="s">
        <v>35</v>
      </c>
    </row>
    <row r="183" spans="1:1" x14ac:dyDescent="0.2">
      <c r="A183" s="53"/>
    </row>
    <row r="213" spans="1:13" x14ac:dyDescent="0.2">
      <c r="A213" s="46" t="s">
        <v>36</v>
      </c>
    </row>
    <row r="214" spans="1:13" ht="18" x14ac:dyDescent="0.25">
      <c r="D214" s="43" t="s">
        <v>32</v>
      </c>
      <c r="M214" s="44" t="s">
        <v>33</v>
      </c>
    </row>
    <row r="253" spans="1:1" x14ac:dyDescent="0.2">
      <c r="A253" s="46"/>
    </row>
    <row r="254" spans="1:1" x14ac:dyDescent="0.2">
      <c r="A254" s="46"/>
    </row>
  </sheetData>
  <mergeCells count="4">
    <mergeCell ref="G3:J3"/>
    <mergeCell ref="G24:J24"/>
    <mergeCell ref="C3:F3"/>
    <mergeCell ref="C24:F24"/>
  </mergeCells>
  <pageMargins left="0.7" right="0.7" top="0.75" bottom="0.75" header="0.3" footer="0.3"/>
  <pageSetup scale="17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Peak Hours - 2015 to 2016 </vt:lpstr>
      <vt:lpstr>'Peak Hours - 2015 to 2016 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Irena Stevens</dc:creator>
  <cp:lastModifiedBy>Rajender Razdan</cp:lastModifiedBy>
  <cp:lastPrinted>2016-11-09T12:36:00Z</cp:lastPrinted>
  <dcterms:created xsi:type="dcterms:W3CDTF">2016-06-23T19:38:57Z</dcterms:created>
  <dcterms:modified xsi:type="dcterms:W3CDTF">2016-11-09T17:36:32Z</dcterms:modified>
</cp:coreProperties>
</file>