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Aishwarya\Downloads\"/>
    </mc:Choice>
  </mc:AlternateContent>
  <xr:revisionPtr revIDLastSave="0" documentId="13_ncr:1_{24A17510-9421-4948-8FB9-AC82F7D33EBC}" xr6:coauthVersionLast="47" xr6:coauthVersionMax="47" xr10:uidLastSave="{00000000-0000-0000-0000-000000000000}"/>
  <bookViews>
    <workbookView xWindow="-108" yWindow="-108" windowWidth="23256" windowHeight="12456" activeTab="4" xr2:uid="{00000000-000D-0000-FFFF-FFFF00000000}"/>
  </bookViews>
  <sheets>
    <sheet name="Expense" sheetId="1" r:id="rId1"/>
    <sheet name="Sheet1" sheetId="3" r:id="rId2"/>
    <sheet name="Sheet13" sheetId="15" r:id="rId3"/>
    <sheet name="Sheet9" sheetId="11" r:id="rId4"/>
    <sheet name="Sheet3" sheetId="5" r:id="rId5"/>
    <sheet name="Sheet10" sheetId="12" r:id="rId6"/>
    <sheet name="Sheet11" sheetId="13" r:id="rId7"/>
    <sheet name="Tasks" sheetId="2" r:id="rId8"/>
  </sheets>
  <definedNames>
    <definedName name="_xlnm._FilterDatabase" localSheetId="0" hidden="1">Expense!$A$1:$C$51</definedName>
    <definedName name="ish">Expense!$A$1:$C$51</definedName>
  </definedNames>
  <calcPr calcId="191029"/>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3" l="1"/>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4" i="13"/>
  <c r="E24" i="1"/>
  <c r="E26" i="1"/>
  <c r="E25" i="1"/>
  <c r="C52" i="1"/>
</calcChain>
</file>

<file path=xl/sharedStrings.xml><?xml version="1.0" encoding="utf-8"?>
<sst xmlns="http://schemas.openxmlformats.org/spreadsheetml/2006/main" count="316" uniqueCount="44">
  <si>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</si>
  <si>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</si>
  <si>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</si>
  <si>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</si>
  <si>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</si>
  <si>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</si>
  <si>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</si>
  <si>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</si>
  <si>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</si>
  <si>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</si>
  <si>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</si>
  <si>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</si>
  <si>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</si>
  <si>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</si>
  <si>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</si>
  <si>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</si>
  <si>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</si>
  <si>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</si>
  <si>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</si>
  <si>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</si>
  <si>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</si>
  <si>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</si>
  <si>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</si>
  <si>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</si>
  <si>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online shopping</t>
  </si>
  <si>
    <t>odering gifts</t>
  </si>
  <si>
    <t>Row Labels</t>
  </si>
  <si>
    <t>Grand Total</t>
  </si>
  <si>
    <t>Sum of Expense</t>
  </si>
  <si>
    <t>4 Present the item-wise total expense through a chart that shows the expense of each item as a percentage of the total expense. Don’t take trip expenses into consideration.</t>
  </si>
  <si>
    <t>2  CALCULATE THE TOTAL EXPENSES AGAINST EACH DISTINCT ITEM.</t>
  </si>
  <si>
    <t>Oct</t>
  </si>
  <si>
    <t>Nov</t>
  </si>
  <si>
    <t>Dec</t>
  </si>
  <si>
    <r>
      <t xml:space="preserve">1 </t>
    </r>
    <r>
      <rPr>
        <b/>
        <sz val="11"/>
        <color theme="1"/>
        <rFont val="Calibri"/>
        <family val="2"/>
        <scheme val="minor"/>
      </rPr>
      <t xml:space="preserve"> How many times has Priya done transactions on online shopping, ordering food and gifts?</t>
    </r>
  </si>
  <si>
    <t>Sum of 2,300.00</t>
  </si>
  <si>
    <t>6 Add a new column to the data table, name it as “Category” and apply data validation with drop-down fields as “Essentials” and “Non-essentials”. Fill in the column.</t>
  </si>
  <si>
    <t>Category</t>
  </si>
  <si>
    <t>Essentials</t>
  </si>
  <si>
    <t>Non-Essentials</t>
  </si>
  <si>
    <t>5   PRESENT THE EXPENSE PATTERN VISUALLY OVER 3 MONTHS.</t>
  </si>
  <si>
    <t>7   Add another new column and name it as “Cost Type”. For each item, if the expense is more than 2000, tag it as “Over budget”, else, tag it as “Within budget”.</t>
  </si>
  <si>
    <t>Cost Type</t>
  </si>
  <si>
    <t>3 Arrange the item-wise total expense in descending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</si>
</sst>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5" fillId="0" borderId="0" xfId="0" applyFont="1"/>
    <xf numFmtId="0" fontId="5" fillId="0" borderId="0" xfId="0" applyFont="1" applyAlignment="1">
      <alignment horizontal="center" vertical="center" wrapText="1"/>
    </xf>
    <xf numFmtId="14" fontId="0" fillId="0" borderId="0" xfId="0" applyNumberFormat="1" applyAlignment="1">
      <alignment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Summary.xlsx]Sheet9!PivotTable18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40-4432-B6B6-21E79559A4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40-4432-B6B6-21E79559A4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40-4432-B6B6-21E79559A4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40-4432-B6B6-21E79559A4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40-4432-B6B6-21E79559A4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240-4432-B6B6-21E79559A4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240-4432-B6B6-21E79559A47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240-4432-B6B6-21E79559A47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240-4432-B6B6-21E79559A47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240-4432-B6B6-21E79559A47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Sheet9!$A$4:$A$14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Sheet9!$B$4:$B$14</c:f>
              <c:numCache>
                <c:formatCode>General</c:formatCode>
                <c:ptCount val="10"/>
                <c:pt idx="0">
                  <c:v>1510.9099999999999</c:v>
                </c:pt>
                <c:pt idx="1">
                  <c:v>3342</c:v>
                </c:pt>
                <c:pt idx="2">
                  <c:v>5688</c:v>
                </c:pt>
                <c:pt idx="3">
                  <c:v>5475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6B62-43E7-958F-34CD1CDF327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Summary.xlsx]Sheet3!PivotTable9</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31750" cap="rnd">
              <a:solidFill>
                <a:schemeClr val="accent1">
                  <a:alpha val="8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Sheet3!$A$4:$A$7</c:f>
              <c:strCache>
                <c:ptCount val="3"/>
                <c:pt idx="0">
                  <c:v>Oct</c:v>
                </c:pt>
                <c:pt idx="1">
                  <c:v>Nov</c:v>
                </c:pt>
                <c:pt idx="2">
                  <c:v>Dec</c:v>
                </c:pt>
              </c:strCache>
            </c:strRef>
          </c:cat>
          <c:val>
            <c:numRef>
              <c:f>Sheet3!$B$4:$B$7</c:f>
              <c:numCache>
                <c:formatCode>General</c:formatCode>
                <c:ptCount val="3"/>
                <c:pt idx="0">
                  <c:v>17443.37</c:v>
                </c:pt>
                <c:pt idx="1">
                  <c:v>18764.269999999997</c:v>
                </c:pt>
                <c:pt idx="2">
                  <c:v>20837.63</c:v>
                </c:pt>
              </c:numCache>
            </c:numRef>
          </c:val>
          <c:smooth val="0"/>
          <c:extLst>
            <c:ext xmlns:c16="http://schemas.microsoft.com/office/drawing/2014/chart" uri="{C3380CC4-5D6E-409C-BE32-E72D297353CC}">
              <c16:uniqueId val="{00000000-502D-40BB-A3A3-6331370356E4}"/>
            </c:ext>
          </c:extLst>
        </c:ser>
        <c:dLbls>
          <c:showLegendKey val="0"/>
          <c:showVal val="1"/>
          <c:showCatName val="0"/>
          <c:showSerName val="0"/>
          <c:showPercent val="0"/>
          <c:showBubbleSize val="0"/>
        </c:dLbls>
        <c:smooth val="0"/>
        <c:axId val="200546511"/>
        <c:axId val="200545071"/>
      </c:lineChart>
      <c:catAx>
        <c:axId val="2005465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0545071"/>
        <c:crosses val="autoZero"/>
        <c:auto val="1"/>
        <c:lblAlgn val="ctr"/>
        <c:lblOffset val="100"/>
        <c:noMultiLvlLbl val="0"/>
      </c:catAx>
      <c:valAx>
        <c:axId val="20054507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05465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259080</xdr:colOff>
      <xdr:row>2</xdr:row>
      <xdr:rowOff>99060</xdr:rowOff>
    </xdr:from>
    <xdr:to>
      <xdr:col>11</xdr:col>
      <xdr:colOff>495300</xdr:colOff>
      <xdr:row>20</xdr:row>
      <xdr:rowOff>41910</xdr:rowOff>
    </xdr:to>
    <xdr:graphicFrame macro="">
      <xdr:nvGraphicFramePr>
        <xdr:cNvPr id="2" name="Chart 1">
          <a:extLst>
            <a:ext uri="{FF2B5EF4-FFF2-40B4-BE49-F238E27FC236}">
              <a16:creationId xmlns:a16="http://schemas.microsoft.com/office/drawing/2014/main" id="{B008F8A6-6D1D-3BE2-F62B-C3E5E1A98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60960</xdr:colOff>
      <xdr:row>5</xdr:row>
      <xdr:rowOff>41910</xdr:rowOff>
    </xdr:from>
    <xdr:to>
      <xdr:col>14</xdr:col>
      <xdr:colOff>60960</xdr:colOff>
      <xdr:row>22</xdr:row>
      <xdr:rowOff>99060</xdr:rowOff>
    </xdr:to>
    <xdr:graphicFrame macro="">
      <xdr:nvGraphicFramePr>
        <xdr:cNvPr id="2" name="Chart 1">
          <a:extLst>
            <a:ext uri="{FF2B5EF4-FFF2-40B4-BE49-F238E27FC236}">
              <a16:creationId xmlns:a16="http://schemas.microsoft.com/office/drawing/2014/main" id="{8A66C093-CA95-AE0C-0C81-D46D19687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refreshedDate="45532.740295023148" createdVersion="8" refreshedVersion="8" minRefreshableVersion="3" recordCount="50" xr:uid="{2BF41E8C-5DD5-414C-BBD6-B758B3567B51}">
  <cacheSource type="worksheet">
    <worksheetSource name="ish"/>
  </cacheSource>
  <cacheFields count="5">
    <cacheField name="0"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 name="Days (0)"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0)"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refreshedDate="45532.806322800927" createdVersion="8" refreshedVersion="8" minRefreshableVersion="3" recordCount="49" xr:uid="{5C6DDD79-BB51-4F3C-B0CD-8E1C4D36861B}">
  <cacheSource type="worksheet">
    <worksheetSource ref="A4:C53" sheet="Sheet4"/>
  </cacheSource>
  <cacheFields count="3">
    <cacheField name="01-10-2021" numFmtId="14">
      <sharedItems containsSemiMixedTypes="0" containsNonDate="0" containsDate="1" containsString="0" minDate="2021-10-01T00:00:00" maxDate="2021-12-24T00:00:00"/>
    </cacheField>
    <cacheField name="Medicine" numFmtId="0">
      <sharedItems count="11">
        <s v="Online shopping"/>
        <s v="Other essential items"/>
        <s v="Vegetables &amp; Fruit"/>
        <s v="Fish &amp; Chicken"/>
        <s v="Gifts"/>
        <s v="Ordering food"/>
        <s v="Movie with friends"/>
        <s v="Mobile Bill Payment"/>
        <s v="Medicine"/>
        <s v="Cab to office"/>
        <s v="Trip"/>
      </sharedItems>
    </cacheField>
    <cacheField name="2,300.00"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d v="2021-10-01T00:00:00"/>
    <x v="0"/>
    <n v="767"/>
  </r>
  <r>
    <d v="2021-10-01T00:00:00"/>
    <x v="1"/>
    <n v="2500"/>
  </r>
  <r>
    <d v="2021-10-04T00:00:00"/>
    <x v="2"/>
    <n v="710"/>
  </r>
  <r>
    <d v="2021-10-04T00:00:00"/>
    <x v="3"/>
    <n v="760"/>
  </r>
  <r>
    <d v="2021-10-07T00:00:00"/>
    <x v="4"/>
    <n v="1900"/>
  </r>
  <r>
    <d v="2021-10-08T00:00:00"/>
    <x v="5"/>
    <n v="450"/>
  </r>
  <r>
    <d v="2021-10-15T00:00:00"/>
    <x v="6"/>
    <n v="620"/>
  </r>
  <r>
    <d v="2021-10-16T00:00:00"/>
    <x v="7"/>
    <n v="470"/>
  </r>
  <r>
    <d v="2021-10-18T00:00:00"/>
    <x v="0"/>
    <n v="970"/>
  </r>
  <r>
    <d v="2021-10-18T00:00:00"/>
    <x v="8"/>
    <n v="1075"/>
  </r>
  <r>
    <d v="2021-10-19T00:00:00"/>
    <x v="5"/>
    <n v="489"/>
  </r>
  <r>
    <d v="2021-10-22T00:00:00"/>
    <x v="1"/>
    <n v="1574.1"/>
  </r>
  <r>
    <d v="2021-10-22T00:00:00"/>
    <x v="3"/>
    <n v="550"/>
  </r>
  <r>
    <d v="2021-10-25T00:00:00"/>
    <x v="9"/>
    <n v="423"/>
  </r>
  <r>
    <d v="2021-10-27T00:00:00"/>
    <x v="9"/>
    <n v="358.22"/>
  </r>
  <r>
    <d v="2021-10-27T00:00:00"/>
    <x v="6"/>
    <n v="520"/>
  </r>
  <r>
    <d v="2021-10-28T00:00:00"/>
    <x v="2"/>
    <n v="300"/>
  </r>
  <r>
    <d v="2021-10-29T00:00:00"/>
    <x v="9"/>
    <n v="407.05"/>
  </r>
  <r>
    <d v="2021-10-30T00:00:00"/>
    <x v="1"/>
    <n v="300"/>
  </r>
  <r>
    <d v="2021-11-01T00:00:00"/>
    <x v="0"/>
    <n v="2327"/>
  </r>
  <r>
    <d v="2021-11-02T00:00:00"/>
    <x v="4"/>
    <n v="1150"/>
  </r>
  <r>
    <d v="2021-11-04T00:00:00"/>
    <x v="4"/>
    <n v="1138"/>
  </r>
  <r>
    <d v="2021-11-05T00:00:00"/>
    <x v="0"/>
    <n v="500"/>
  </r>
  <r>
    <d v="2021-11-08T00:00:00"/>
    <x v="3"/>
    <n v="702"/>
  </r>
  <r>
    <d v="2021-11-09T00:00:00"/>
    <x v="1"/>
    <n v="1600"/>
  </r>
  <r>
    <d v="2021-11-12T00:00:00"/>
    <x v="2"/>
    <n v="600"/>
  </r>
  <r>
    <d v="2021-11-15T00:00:00"/>
    <x v="0"/>
    <n v="900"/>
  </r>
  <r>
    <d v="2021-11-15T00:00:00"/>
    <x v="3"/>
    <n v="150"/>
  </r>
  <r>
    <d v="2021-11-15T00:00:00"/>
    <x v="8"/>
    <n v="2100"/>
  </r>
  <r>
    <d v="2021-11-17T00:00:00"/>
    <x v="7"/>
    <n v="470.63"/>
  </r>
  <r>
    <d v="2021-11-17T00:00:00"/>
    <x v="9"/>
    <n v="322.64"/>
  </r>
  <r>
    <d v="2021-11-18T00:00:00"/>
    <x v="6"/>
    <n v="428"/>
  </r>
  <r>
    <d v="2021-11-19T00:00:00"/>
    <x v="2"/>
    <n v="447"/>
  </r>
  <r>
    <d v="2021-11-22T00:00:00"/>
    <x v="1"/>
    <n v="1720"/>
  </r>
  <r>
    <d v="2021-11-24T00:00:00"/>
    <x v="3"/>
    <n v="540"/>
  </r>
  <r>
    <d v="2021-11-25T00:00:00"/>
    <x v="5"/>
    <n v="314"/>
  </r>
  <r>
    <d v="2021-11-26T00:00:00"/>
    <x v="6"/>
    <n v="518"/>
  </r>
  <r>
    <d v="2021-11-26T00:00:00"/>
    <x v="0"/>
    <n v="2000"/>
  </r>
  <r>
    <d v="2021-11-29T00:00:00"/>
    <x v="5"/>
    <n v="337"/>
  </r>
  <r>
    <d v="2021-11-30T00:00:00"/>
    <x v="6"/>
    <n v="500"/>
  </r>
  <r>
    <d v="2021-12-01T00:00:00"/>
    <x v="1"/>
    <n v="2500"/>
  </r>
  <r>
    <d v="2021-12-04T00:00:00"/>
    <x v="2"/>
    <n v="710"/>
  </r>
  <r>
    <d v="2021-12-07T00:00:00"/>
    <x v="8"/>
    <n v="2300"/>
  </r>
  <r>
    <d v="2021-12-09T00:00:00"/>
    <x v="10"/>
    <n v="12000"/>
  </r>
  <r>
    <d v="2021-12-15T00:00:00"/>
    <x v="4"/>
    <n v="1500"/>
  </r>
  <r>
    <d v="2021-12-17T00:00:00"/>
    <x v="7"/>
    <n v="470.63"/>
  </r>
  <r>
    <d v="2021-12-20T00:00:00"/>
    <x v="5"/>
    <n v="267"/>
  </r>
  <r>
    <d v="2021-12-23T00:00:00"/>
    <x v="3"/>
    <n v="640"/>
  </r>
  <r>
    <d v="2021-12-23T00:00:00"/>
    <x v="2"/>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3177D1-9423-41B7-8C0F-18EFF6C1D3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7E79A-E38F-4D31-9751-10B9EFA46B8F}"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3">
    <pivotField numFmtId="14" showAll="0"/>
    <pivotField axis="axisRow" showAll="0">
      <items count="12">
        <item x="9"/>
        <item x="3"/>
        <item x="4"/>
        <item x="8"/>
        <item x="7"/>
        <item x="6"/>
        <item x="0"/>
        <item x="5"/>
        <item x="1"/>
        <item h="1" x="10"/>
        <item x="2"/>
        <item t="default"/>
      </items>
    </pivotField>
    <pivotField dataField="1" showAll="0"/>
  </pivotFields>
  <rowFields count="1">
    <field x="1"/>
  </rowFields>
  <rowItems count="11">
    <i>
      <x/>
    </i>
    <i>
      <x v="1"/>
    </i>
    <i>
      <x v="2"/>
    </i>
    <i>
      <x v="3"/>
    </i>
    <i>
      <x v="4"/>
    </i>
    <i>
      <x v="5"/>
    </i>
    <i>
      <x v="6"/>
    </i>
    <i>
      <x v="7"/>
    </i>
    <i>
      <x v="8"/>
    </i>
    <i>
      <x v="10"/>
    </i>
    <i t="grand">
      <x/>
    </i>
  </rowItems>
  <colItems count="1">
    <i/>
  </colItems>
  <dataFields count="1">
    <dataField name="Sum of 2,300.00" fld="2"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5939CA-34E8-45BD-9C20-9EF6B62E2DD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5">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4"/>
    <field x="3"/>
    <field x="0"/>
  </rowFields>
  <rowItems count="4">
    <i>
      <x v="10"/>
    </i>
    <i>
      <x v="11"/>
    </i>
    <i>
      <x v="12"/>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zoomScale="102" zoomScaleNormal="102" workbookViewId="0">
      <selection activeCell="E24" sqref="E24"/>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5" x14ac:dyDescent="0.3">
      <c r="A17" s="6">
        <v>44496</v>
      </c>
      <c r="B17" s="7" t="s">
        <v>9</v>
      </c>
      <c r="C17" s="9">
        <v>358.22</v>
      </c>
    </row>
    <row r="18" spans="1:5" x14ac:dyDescent="0.3">
      <c r="A18" s="6">
        <v>44496</v>
      </c>
      <c r="B18" s="7" t="s">
        <v>8</v>
      </c>
      <c r="C18" s="9">
        <v>520</v>
      </c>
    </row>
    <row r="19" spans="1:5" x14ac:dyDescent="0.3">
      <c r="A19" s="4">
        <v>44497</v>
      </c>
      <c r="B19" s="5" t="s">
        <v>5</v>
      </c>
      <c r="C19" s="9">
        <v>300</v>
      </c>
    </row>
    <row r="20" spans="1:5" x14ac:dyDescent="0.3">
      <c r="A20" s="4">
        <v>44498</v>
      </c>
      <c r="B20" s="5" t="s">
        <v>9</v>
      </c>
      <c r="C20" s="9">
        <v>407.05</v>
      </c>
    </row>
    <row r="21" spans="1:5" x14ac:dyDescent="0.3">
      <c r="A21" s="4">
        <v>44499</v>
      </c>
      <c r="B21" s="5" t="s">
        <v>4</v>
      </c>
      <c r="C21" s="9">
        <v>300</v>
      </c>
    </row>
    <row r="22" spans="1:5" x14ac:dyDescent="0.3">
      <c r="A22" s="6">
        <v>44501</v>
      </c>
      <c r="B22" s="7" t="s">
        <v>3</v>
      </c>
      <c r="C22" s="10">
        <v>2327</v>
      </c>
    </row>
    <row r="23" spans="1:5" x14ac:dyDescent="0.3">
      <c r="A23" s="6">
        <v>44502</v>
      </c>
      <c r="B23" s="7" t="s">
        <v>10</v>
      </c>
      <c r="C23" s="9">
        <v>1150</v>
      </c>
      <c r="D23" t="s">
        <v>34</v>
      </c>
    </row>
    <row r="24" spans="1:5" x14ac:dyDescent="0.3">
      <c r="A24" s="6">
        <v>44504</v>
      </c>
      <c r="B24" s="7" t="s">
        <v>10</v>
      </c>
      <c r="C24" s="10">
        <v>1138</v>
      </c>
      <c r="D24" t="s">
        <v>24</v>
      </c>
      <c r="E24">
        <f>COUNTIF(B2:B51,"online shopping")</f>
        <v>6</v>
      </c>
    </row>
    <row r="25" spans="1:5" x14ac:dyDescent="0.3">
      <c r="A25" s="4">
        <v>44505</v>
      </c>
      <c r="B25" s="5" t="s">
        <v>13</v>
      </c>
      <c r="C25" s="9">
        <v>500</v>
      </c>
      <c r="D25" t="s">
        <v>25</v>
      </c>
      <c r="E25">
        <f>COUNTIF(B2:B50,"ordering food")</f>
        <v>5</v>
      </c>
    </row>
    <row r="26" spans="1:5" x14ac:dyDescent="0.3">
      <c r="A26" s="4">
        <v>44508</v>
      </c>
      <c r="B26" s="5" t="s">
        <v>6</v>
      </c>
      <c r="C26" s="9">
        <v>702</v>
      </c>
      <c r="D26" t="s">
        <v>10</v>
      </c>
      <c r="E26">
        <f>COUNTIF(B2:B51,"gifts")</f>
        <v>4</v>
      </c>
    </row>
    <row r="27" spans="1:5" x14ac:dyDescent="0.3">
      <c r="A27" s="6">
        <v>44509</v>
      </c>
      <c r="B27" s="7" t="s">
        <v>4</v>
      </c>
      <c r="C27" s="10">
        <v>1600</v>
      </c>
    </row>
    <row r="28" spans="1:5" x14ac:dyDescent="0.3">
      <c r="A28" s="6">
        <v>44512</v>
      </c>
      <c r="B28" s="7" t="s">
        <v>5</v>
      </c>
      <c r="C28" s="9">
        <v>600</v>
      </c>
    </row>
    <row r="29" spans="1:5" ht="19.2" customHeight="1" x14ac:dyDescent="0.3">
      <c r="A29" s="4">
        <v>44515</v>
      </c>
      <c r="B29" s="5" t="s">
        <v>13</v>
      </c>
      <c r="C29" s="9">
        <v>900</v>
      </c>
    </row>
    <row r="30" spans="1:5" x14ac:dyDescent="0.3">
      <c r="A30" s="6">
        <v>44515</v>
      </c>
      <c r="B30" s="5" t="s">
        <v>6</v>
      </c>
      <c r="C30" s="9">
        <v>150</v>
      </c>
    </row>
    <row r="31" spans="1:5" x14ac:dyDescent="0.3">
      <c r="A31" s="4">
        <v>44515</v>
      </c>
      <c r="B31" s="5" t="s">
        <v>2</v>
      </c>
      <c r="C31" s="9">
        <v>2100</v>
      </c>
    </row>
    <row r="32" spans="1:5"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3600-53F6-418C-BC8F-F435C2407D7C}">
  <dimension ref="A1:T15"/>
  <sheetViews>
    <sheetView workbookViewId="0">
      <selection activeCell="B4" sqref="B4"/>
    </sheetView>
  </sheetViews>
  <sheetFormatPr defaultRowHeight="14.4" x14ac:dyDescent="0.3"/>
  <cols>
    <col min="1" max="1" width="18.33203125" bestFit="1" customWidth="1"/>
    <col min="2" max="2" width="14.44140625" bestFit="1" customWidth="1"/>
  </cols>
  <sheetData>
    <row r="1" spans="1:20" x14ac:dyDescent="0.3">
      <c r="A1" s="16" t="s">
        <v>30</v>
      </c>
      <c r="H1" s="16"/>
      <c r="T1" s="16"/>
    </row>
    <row r="3" spans="1:20" x14ac:dyDescent="0.3">
      <c r="A3" s="14" t="s">
        <v>26</v>
      </c>
      <c r="B3" t="s">
        <v>28</v>
      </c>
    </row>
    <row r="4" spans="1:20" x14ac:dyDescent="0.3">
      <c r="A4" s="15" t="s">
        <v>9</v>
      </c>
      <c r="B4">
        <v>1510.9099999999999</v>
      </c>
    </row>
    <row r="5" spans="1:20" x14ac:dyDescent="0.3">
      <c r="A5" s="15" t="s">
        <v>6</v>
      </c>
      <c r="B5">
        <v>3342</v>
      </c>
    </row>
    <row r="6" spans="1:20" x14ac:dyDescent="0.3">
      <c r="A6" s="15" t="s">
        <v>10</v>
      </c>
      <c r="B6">
        <v>5688</v>
      </c>
    </row>
    <row r="7" spans="1:20" x14ac:dyDescent="0.3">
      <c r="A7" s="15" t="s">
        <v>2</v>
      </c>
      <c r="B7">
        <v>7775</v>
      </c>
    </row>
    <row r="8" spans="1:20" x14ac:dyDescent="0.3">
      <c r="A8" s="15" t="s">
        <v>11</v>
      </c>
      <c r="B8">
        <v>1411.26</v>
      </c>
    </row>
    <row r="9" spans="1:20" x14ac:dyDescent="0.3">
      <c r="A9" s="15" t="s">
        <v>8</v>
      </c>
      <c r="B9">
        <v>2586</v>
      </c>
    </row>
    <row r="10" spans="1:20" x14ac:dyDescent="0.3">
      <c r="A10" s="15" t="s">
        <v>3</v>
      </c>
      <c r="B10">
        <v>7464</v>
      </c>
    </row>
    <row r="11" spans="1:20" x14ac:dyDescent="0.3">
      <c r="A11" s="15" t="s">
        <v>7</v>
      </c>
      <c r="B11">
        <v>1857</v>
      </c>
    </row>
    <row r="12" spans="1:20" x14ac:dyDescent="0.3">
      <c r="A12" s="15" t="s">
        <v>4</v>
      </c>
      <c r="B12">
        <v>10194.1</v>
      </c>
    </row>
    <row r="13" spans="1:20" x14ac:dyDescent="0.3">
      <c r="A13" s="15" t="s">
        <v>12</v>
      </c>
      <c r="B13">
        <v>12000</v>
      </c>
    </row>
    <row r="14" spans="1:20" x14ac:dyDescent="0.3">
      <c r="A14" s="15" t="s">
        <v>5</v>
      </c>
      <c r="B14">
        <v>3217</v>
      </c>
    </row>
    <row r="15" spans="1:20" x14ac:dyDescent="0.3">
      <c r="A15" s="15" t="s">
        <v>27</v>
      </c>
      <c r="B15">
        <v>57045.27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D726E-E299-4BA7-B513-E25265D95A2B}">
  <dimension ref="A1:C53"/>
  <sheetViews>
    <sheetView workbookViewId="0">
      <selection activeCell="E1" sqref="E1"/>
    </sheetView>
  </sheetViews>
  <sheetFormatPr defaultRowHeight="14.4" x14ac:dyDescent="0.3"/>
  <cols>
    <col min="1" max="1" width="10.33203125" bestFit="1" customWidth="1"/>
    <col min="2" max="2" width="13.21875" customWidth="1"/>
  </cols>
  <sheetData>
    <row r="1" spans="1:3" x14ac:dyDescent="0.3">
      <c r="A1" s="16" t="s">
        <v>43</v>
      </c>
    </row>
    <row r="3" spans="1:3" x14ac:dyDescent="0.3">
      <c r="A3" s="17" t="s">
        <v>0</v>
      </c>
      <c r="B3" s="17" t="s">
        <v>14</v>
      </c>
      <c r="C3" s="17" t="s">
        <v>1</v>
      </c>
    </row>
    <row r="4" spans="1:3" x14ac:dyDescent="0.3">
      <c r="A4" s="18">
        <v>44539</v>
      </c>
      <c r="B4" s="19" t="s">
        <v>12</v>
      </c>
      <c r="C4" s="19">
        <v>12000</v>
      </c>
    </row>
    <row r="5" spans="1:3" ht="28.8" x14ac:dyDescent="0.3">
      <c r="A5" s="18">
        <v>44470</v>
      </c>
      <c r="B5" s="19" t="s">
        <v>4</v>
      </c>
      <c r="C5" s="19">
        <v>2500</v>
      </c>
    </row>
    <row r="6" spans="1:3" ht="28.8" x14ac:dyDescent="0.3">
      <c r="A6" s="18">
        <v>44531</v>
      </c>
      <c r="B6" s="19" t="s">
        <v>4</v>
      </c>
      <c r="C6" s="19">
        <v>2500</v>
      </c>
    </row>
    <row r="7" spans="1:3" ht="28.8" x14ac:dyDescent="0.3">
      <c r="A7" s="18">
        <v>44501</v>
      </c>
      <c r="B7" s="19" t="s">
        <v>3</v>
      </c>
      <c r="C7" s="19">
        <v>2327</v>
      </c>
    </row>
    <row r="8" spans="1:3" x14ac:dyDescent="0.3">
      <c r="A8" s="18">
        <v>44470</v>
      </c>
      <c r="B8" s="19" t="s">
        <v>2</v>
      </c>
      <c r="C8" s="19">
        <v>2300</v>
      </c>
    </row>
    <row r="9" spans="1:3" x14ac:dyDescent="0.3">
      <c r="A9" s="18">
        <v>44537</v>
      </c>
      <c r="B9" s="19" t="s">
        <v>2</v>
      </c>
      <c r="C9" s="19">
        <v>2300</v>
      </c>
    </row>
    <row r="10" spans="1:3" x14ac:dyDescent="0.3">
      <c r="A10" s="18">
        <v>44515</v>
      </c>
      <c r="B10" s="19" t="s">
        <v>2</v>
      </c>
      <c r="C10" s="19">
        <v>2100</v>
      </c>
    </row>
    <row r="11" spans="1:3" ht="28.8" x14ac:dyDescent="0.3">
      <c r="A11" s="18">
        <v>44526</v>
      </c>
      <c r="B11" s="19" t="s">
        <v>3</v>
      </c>
      <c r="C11" s="19">
        <v>2000</v>
      </c>
    </row>
    <row r="12" spans="1:3" x14ac:dyDescent="0.3">
      <c r="A12" s="18">
        <v>44476</v>
      </c>
      <c r="B12" s="19" t="s">
        <v>10</v>
      </c>
      <c r="C12" s="19">
        <v>1900</v>
      </c>
    </row>
    <row r="13" spans="1:3" ht="28.8" x14ac:dyDescent="0.3">
      <c r="A13" s="18">
        <v>44522</v>
      </c>
      <c r="B13" s="19" t="s">
        <v>4</v>
      </c>
      <c r="C13" s="19">
        <v>1720</v>
      </c>
    </row>
    <row r="14" spans="1:3" ht="28.8" x14ac:dyDescent="0.3">
      <c r="A14" s="18">
        <v>44509</v>
      </c>
      <c r="B14" s="19" t="s">
        <v>4</v>
      </c>
      <c r="C14" s="19">
        <v>1600</v>
      </c>
    </row>
    <row r="15" spans="1:3" ht="28.8" x14ac:dyDescent="0.3">
      <c r="A15" s="18">
        <v>44491</v>
      </c>
      <c r="B15" s="19" t="s">
        <v>4</v>
      </c>
      <c r="C15" s="19">
        <v>1574.1</v>
      </c>
    </row>
    <row r="16" spans="1:3" x14ac:dyDescent="0.3">
      <c r="A16" s="18">
        <v>44545</v>
      </c>
      <c r="B16" s="19" t="s">
        <v>10</v>
      </c>
      <c r="C16" s="19">
        <v>1500</v>
      </c>
    </row>
    <row r="17" spans="1:3" x14ac:dyDescent="0.3">
      <c r="A17" s="18">
        <v>44502</v>
      </c>
      <c r="B17" s="19" t="s">
        <v>10</v>
      </c>
      <c r="C17" s="19">
        <v>1150</v>
      </c>
    </row>
    <row r="18" spans="1:3" x14ac:dyDescent="0.3">
      <c r="A18" s="18">
        <v>44504</v>
      </c>
      <c r="B18" s="19" t="s">
        <v>10</v>
      </c>
      <c r="C18" s="19">
        <v>1138</v>
      </c>
    </row>
    <row r="19" spans="1:3" x14ac:dyDescent="0.3">
      <c r="A19" s="18">
        <v>44487</v>
      </c>
      <c r="B19" s="19" t="s">
        <v>2</v>
      </c>
      <c r="C19" s="19">
        <v>1075</v>
      </c>
    </row>
    <row r="20" spans="1:3" ht="28.8" x14ac:dyDescent="0.3">
      <c r="A20" s="18">
        <v>44487</v>
      </c>
      <c r="B20" s="19" t="s">
        <v>3</v>
      </c>
      <c r="C20" s="19">
        <v>970</v>
      </c>
    </row>
    <row r="21" spans="1:3" ht="28.8" x14ac:dyDescent="0.3">
      <c r="A21" s="18">
        <v>44515</v>
      </c>
      <c r="B21" s="19" t="s">
        <v>13</v>
      </c>
      <c r="C21" s="19">
        <v>900</v>
      </c>
    </row>
    <row r="22" spans="1:3" ht="28.8" x14ac:dyDescent="0.3">
      <c r="A22" s="18">
        <v>44470</v>
      </c>
      <c r="B22" s="19" t="s">
        <v>3</v>
      </c>
      <c r="C22" s="19">
        <v>767</v>
      </c>
    </row>
    <row r="23" spans="1:3" x14ac:dyDescent="0.3">
      <c r="A23" s="18">
        <v>44473</v>
      </c>
      <c r="B23" s="19" t="s">
        <v>6</v>
      </c>
      <c r="C23" s="19">
        <v>760</v>
      </c>
    </row>
    <row r="24" spans="1:3" ht="28.8" x14ac:dyDescent="0.3">
      <c r="A24" s="18">
        <v>44473</v>
      </c>
      <c r="B24" s="19" t="s">
        <v>5</v>
      </c>
      <c r="C24" s="19">
        <v>710</v>
      </c>
    </row>
    <row r="25" spans="1:3" ht="28.8" x14ac:dyDescent="0.3">
      <c r="A25" s="18">
        <v>44534</v>
      </c>
      <c r="B25" s="19" t="s">
        <v>5</v>
      </c>
      <c r="C25" s="19">
        <v>710</v>
      </c>
    </row>
    <row r="26" spans="1:3" x14ac:dyDescent="0.3">
      <c r="A26" s="18">
        <v>44508</v>
      </c>
      <c r="B26" s="19" t="s">
        <v>6</v>
      </c>
      <c r="C26" s="19">
        <v>702</v>
      </c>
    </row>
    <row r="27" spans="1:3" x14ac:dyDescent="0.3">
      <c r="A27" s="18">
        <v>44553</v>
      </c>
      <c r="B27" s="19" t="s">
        <v>6</v>
      </c>
      <c r="C27" s="19">
        <v>640</v>
      </c>
    </row>
    <row r="28" spans="1:3" ht="28.8" x14ac:dyDescent="0.3">
      <c r="A28" s="18">
        <v>44484</v>
      </c>
      <c r="B28" s="19" t="s">
        <v>8</v>
      </c>
      <c r="C28" s="19">
        <v>620</v>
      </c>
    </row>
    <row r="29" spans="1:3" ht="28.8" x14ac:dyDescent="0.3">
      <c r="A29" s="18">
        <v>44512</v>
      </c>
      <c r="B29" s="19" t="s">
        <v>5</v>
      </c>
      <c r="C29" s="19">
        <v>600</v>
      </c>
    </row>
    <row r="30" spans="1:3" x14ac:dyDescent="0.3">
      <c r="A30" s="18">
        <v>44491</v>
      </c>
      <c r="B30" s="19" t="s">
        <v>6</v>
      </c>
      <c r="C30" s="19">
        <v>550</v>
      </c>
    </row>
    <row r="31" spans="1:3" x14ac:dyDescent="0.3">
      <c r="A31" s="18">
        <v>44524</v>
      </c>
      <c r="B31" s="19" t="s">
        <v>6</v>
      </c>
      <c r="C31" s="19">
        <v>540</v>
      </c>
    </row>
    <row r="32" spans="1:3" ht="28.8" x14ac:dyDescent="0.3">
      <c r="A32" s="18">
        <v>44496</v>
      </c>
      <c r="B32" s="19" t="s">
        <v>8</v>
      </c>
      <c r="C32" s="19">
        <v>520</v>
      </c>
    </row>
    <row r="33" spans="1:3" ht="28.8" x14ac:dyDescent="0.3">
      <c r="A33" s="18">
        <v>44526</v>
      </c>
      <c r="B33" s="19" t="s">
        <v>8</v>
      </c>
      <c r="C33" s="19">
        <v>518</v>
      </c>
    </row>
    <row r="34" spans="1:3" ht="28.8" x14ac:dyDescent="0.3">
      <c r="A34" s="18">
        <v>44505</v>
      </c>
      <c r="B34" s="19" t="s">
        <v>13</v>
      </c>
      <c r="C34" s="19">
        <v>500</v>
      </c>
    </row>
    <row r="35" spans="1:3" ht="28.8" x14ac:dyDescent="0.3">
      <c r="A35" s="18">
        <v>44530</v>
      </c>
      <c r="B35" s="19" t="s">
        <v>8</v>
      </c>
      <c r="C35" s="19">
        <v>500</v>
      </c>
    </row>
    <row r="36" spans="1:3" x14ac:dyDescent="0.3">
      <c r="A36" s="18">
        <v>44488</v>
      </c>
      <c r="B36" s="19" t="s">
        <v>7</v>
      </c>
      <c r="C36" s="19">
        <v>489</v>
      </c>
    </row>
    <row r="37" spans="1:3" ht="28.8" x14ac:dyDescent="0.3">
      <c r="A37" s="18">
        <v>44517</v>
      </c>
      <c r="B37" s="19" t="s">
        <v>11</v>
      </c>
      <c r="C37" s="19">
        <v>470.63</v>
      </c>
    </row>
    <row r="38" spans="1:3" ht="28.8" x14ac:dyDescent="0.3">
      <c r="A38" s="18">
        <v>44547</v>
      </c>
      <c r="B38" s="19" t="s">
        <v>11</v>
      </c>
      <c r="C38" s="19">
        <v>470.63</v>
      </c>
    </row>
    <row r="39" spans="1:3" ht="28.8" x14ac:dyDescent="0.3">
      <c r="A39" s="18">
        <v>44485</v>
      </c>
      <c r="B39" s="19" t="s">
        <v>11</v>
      </c>
      <c r="C39" s="19">
        <v>470</v>
      </c>
    </row>
    <row r="40" spans="1:3" x14ac:dyDescent="0.3">
      <c r="A40" s="18">
        <v>44477</v>
      </c>
      <c r="B40" s="19" t="s">
        <v>7</v>
      </c>
      <c r="C40" s="19">
        <v>450</v>
      </c>
    </row>
    <row r="41" spans="1:3" ht="28.8" x14ac:dyDescent="0.3">
      <c r="A41" s="18">
        <v>44553</v>
      </c>
      <c r="B41" s="19" t="s">
        <v>5</v>
      </c>
      <c r="C41" s="19">
        <v>450</v>
      </c>
    </row>
    <row r="42" spans="1:3" ht="28.8" x14ac:dyDescent="0.3">
      <c r="A42" s="18">
        <v>44519</v>
      </c>
      <c r="B42" s="19" t="s">
        <v>5</v>
      </c>
      <c r="C42" s="19">
        <v>447</v>
      </c>
    </row>
    <row r="43" spans="1:3" ht="28.8" x14ac:dyDescent="0.3">
      <c r="A43" s="18">
        <v>44518</v>
      </c>
      <c r="B43" s="19" t="s">
        <v>8</v>
      </c>
      <c r="C43" s="19">
        <v>428</v>
      </c>
    </row>
    <row r="44" spans="1:3" x14ac:dyDescent="0.3">
      <c r="A44" s="18">
        <v>44494</v>
      </c>
      <c r="B44" s="19" t="s">
        <v>9</v>
      </c>
      <c r="C44" s="19">
        <v>423</v>
      </c>
    </row>
    <row r="45" spans="1:3" x14ac:dyDescent="0.3">
      <c r="A45" s="18">
        <v>44498</v>
      </c>
      <c r="B45" s="19" t="s">
        <v>9</v>
      </c>
      <c r="C45" s="19">
        <v>407.05</v>
      </c>
    </row>
    <row r="46" spans="1:3" x14ac:dyDescent="0.3">
      <c r="A46" s="18">
        <v>44496</v>
      </c>
      <c r="B46" s="19" t="s">
        <v>9</v>
      </c>
      <c r="C46" s="19">
        <v>358.22</v>
      </c>
    </row>
    <row r="47" spans="1:3" x14ac:dyDescent="0.3">
      <c r="A47" s="18">
        <v>44529</v>
      </c>
      <c r="B47" s="19" t="s">
        <v>7</v>
      </c>
      <c r="C47" s="19">
        <v>337</v>
      </c>
    </row>
    <row r="48" spans="1:3" x14ac:dyDescent="0.3">
      <c r="A48" s="18">
        <v>44517</v>
      </c>
      <c r="B48" s="19" t="s">
        <v>9</v>
      </c>
      <c r="C48" s="19">
        <v>322.64</v>
      </c>
    </row>
    <row r="49" spans="1:3" x14ac:dyDescent="0.3">
      <c r="A49" s="18">
        <v>44525</v>
      </c>
      <c r="B49" s="19" t="s">
        <v>7</v>
      </c>
      <c r="C49" s="19">
        <v>314</v>
      </c>
    </row>
    <row r="50" spans="1:3" ht="28.8" x14ac:dyDescent="0.3">
      <c r="A50" s="18">
        <v>44497</v>
      </c>
      <c r="B50" s="19" t="s">
        <v>5</v>
      </c>
      <c r="C50" s="19">
        <v>300</v>
      </c>
    </row>
    <row r="51" spans="1:3" ht="28.8" x14ac:dyDescent="0.3">
      <c r="A51" s="18">
        <v>44499</v>
      </c>
      <c r="B51" s="19" t="s">
        <v>4</v>
      </c>
      <c r="C51" s="19">
        <v>300</v>
      </c>
    </row>
    <row r="52" spans="1:3" x14ac:dyDescent="0.3">
      <c r="A52" s="18">
        <v>44550</v>
      </c>
      <c r="B52" s="19" t="s">
        <v>7</v>
      </c>
      <c r="C52" s="19">
        <v>267</v>
      </c>
    </row>
    <row r="53" spans="1:3" x14ac:dyDescent="0.3">
      <c r="A53" s="18">
        <v>44515</v>
      </c>
      <c r="B53" s="19" t="s">
        <v>6</v>
      </c>
      <c r="C53" s="19">
        <v>150</v>
      </c>
    </row>
  </sheetData>
  <sortState xmlns:xlrd2="http://schemas.microsoft.com/office/spreadsheetml/2017/richdata2" ref="A4:C53">
    <sortCondition descending="1" ref="C4:C5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D4F3A-E04C-4BC3-A138-3AEE9FC9E3BD}">
  <dimension ref="A1:B14"/>
  <sheetViews>
    <sheetView workbookViewId="0">
      <selection activeCell="O1" sqref="O1"/>
    </sheetView>
  </sheetViews>
  <sheetFormatPr defaultRowHeight="14.4" x14ac:dyDescent="0.3"/>
  <cols>
    <col min="1" max="1" width="18.33203125" bestFit="1" customWidth="1"/>
    <col min="2" max="2" width="14.6640625" bestFit="1" customWidth="1"/>
  </cols>
  <sheetData>
    <row r="1" spans="1:2" x14ac:dyDescent="0.3">
      <c r="A1" s="16" t="s">
        <v>29</v>
      </c>
    </row>
    <row r="3" spans="1:2" x14ac:dyDescent="0.3">
      <c r="A3" s="14" t="s">
        <v>26</v>
      </c>
      <c r="B3" t="s">
        <v>35</v>
      </c>
    </row>
    <row r="4" spans="1:2" x14ac:dyDescent="0.3">
      <c r="A4" s="15" t="s">
        <v>9</v>
      </c>
      <c r="B4">
        <v>1510.9099999999999</v>
      </c>
    </row>
    <row r="5" spans="1:2" x14ac:dyDescent="0.3">
      <c r="A5" s="15" t="s">
        <v>6</v>
      </c>
      <c r="B5">
        <v>3342</v>
      </c>
    </row>
    <row r="6" spans="1:2" x14ac:dyDescent="0.3">
      <c r="A6" s="15" t="s">
        <v>10</v>
      </c>
      <c r="B6">
        <v>5688</v>
      </c>
    </row>
    <row r="7" spans="1:2" x14ac:dyDescent="0.3">
      <c r="A7" s="15" t="s">
        <v>2</v>
      </c>
      <c r="B7">
        <v>5475</v>
      </c>
    </row>
    <row r="8" spans="1:2" x14ac:dyDescent="0.3">
      <c r="A8" s="15" t="s">
        <v>11</v>
      </c>
      <c r="B8">
        <v>1411.26</v>
      </c>
    </row>
    <row r="9" spans="1:2" x14ac:dyDescent="0.3">
      <c r="A9" s="15" t="s">
        <v>8</v>
      </c>
      <c r="B9">
        <v>2586</v>
      </c>
    </row>
    <row r="10" spans="1:2" x14ac:dyDescent="0.3">
      <c r="A10" s="15" t="s">
        <v>3</v>
      </c>
      <c r="B10">
        <v>7464</v>
      </c>
    </row>
    <row r="11" spans="1:2" x14ac:dyDescent="0.3">
      <c r="A11" s="15" t="s">
        <v>7</v>
      </c>
      <c r="B11">
        <v>1857</v>
      </c>
    </row>
    <row r="12" spans="1:2" x14ac:dyDescent="0.3">
      <c r="A12" s="15" t="s">
        <v>4</v>
      </c>
      <c r="B12">
        <v>10194.1</v>
      </c>
    </row>
    <row r="13" spans="1:2" x14ac:dyDescent="0.3">
      <c r="A13" s="15" t="s">
        <v>5</v>
      </c>
      <c r="B13">
        <v>3217</v>
      </c>
    </row>
    <row r="14" spans="1:2" x14ac:dyDescent="0.3">
      <c r="A14" s="15" t="s">
        <v>27</v>
      </c>
      <c r="B14">
        <v>42745.27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221-A464-4F3F-BFB5-5A0621029839}">
  <dimension ref="A1:D7"/>
  <sheetViews>
    <sheetView tabSelected="1" workbookViewId="0">
      <selection activeCell="B4" sqref="B4"/>
    </sheetView>
  </sheetViews>
  <sheetFormatPr defaultRowHeight="14.4" x14ac:dyDescent="0.3"/>
  <cols>
    <col min="1" max="1" width="12.5546875" bestFit="1" customWidth="1"/>
    <col min="2" max="2" width="14.44140625" bestFit="1" customWidth="1"/>
  </cols>
  <sheetData>
    <row r="1" spans="1:4" x14ac:dyDescent="0.3">
      <c r="A1" s="16" t="s">
        <v>40</v>
      </c>
    </row>
    <row r="2" spans="1:4" x14ac:dyDescent="0.3">
      <c r="D2" s="16"/>
    </row>
    <row r="3" spans="1:4" x14ac:dyDescent="0.3">
      <c r="A3" s="14" t="s">
        <v>26</v>
      </c>
      <c r="B3" t="s">
        <v>28</v>
      </c>
    </row>
    <row r="4" spans="1:4" x14ac:dyDescent="0.3">
      <c r="A4" s="15" t="s">
        <v>31</v>
      </c>
      <c r="B4">
        <v>17443.37</v>
      </c>
    </row>
    <row r="5" spans="1:4" x14ac:dyDescent="0.3">
      <c r="A5" s="15" t="s">
        <v>32</v>
      </c>
      <c r="B5">
        <v>18764.269999999997</v>
      </c>
    </row>
    <row r="6" spans="1:4" x14ac:dyDescent="0.3">
      <c r="A6" s="15" t="s">
        <v>33</v>
      </c>
      <c r="B6">
        <v>20837.63</v>
      </c>
    </row>
    <row r="7" spans="1:4" x14ac:dyDescent="0.3">
      <c r="A7" s="15" t="s">
        <v>27</v>
      </c>
      <c r="B7">
        <v>57045.270000000004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D480D-E0BF-475C-A130-FA71934CCBC6}">
  <dimension ref="A1:D53"/>
  <sheetViews>
    <sheetView workbookViewId="0">
      <selection activeCell="N1" sqref="N1"/>
    </sheetView>
  </sheetViews>
  <sheetFormatPr defaultRowHeight="14.4" x14ac:dyDescent="0.3"/>
  <cols>
    <col min="1" max="1" width="10.33203125" bestFit="1" customWidth="1"/>
    <col min="2" max="2" width="16.109375" customWidth="1"/>
    <col min="4" max="4" width="13" customWidth="1"/>
  </cols>
  <sheetData>
    <row r="1" spans="1:4" x14ac:dyDescent="0.3">
      <c r="A1" s="16" t="s">
        <v>36</v>
      </c>
    </row>
    <row r="3" spans="1:4" x14ac:dyDescent="0.3">
      <c r="A3" s="17" t="s">
        <v>0</v>
      </c>
      <c r="B3" s="17" t="s">
        <v>14</v>
      </c>
      <c r="C3" s="17" t="s">
        <v>1</v>
      </c>
      <c r="D3" s="17" t="s">
        <v>37</v>
      </c>
    </row>
    <row r="4" spans="1:4" x14ac:dyDescent="0.3">
      <c r="A4" s="18">
        <v>44470</v>
      </c>
      <c r="B4" s="19" t="s">
        <v>2</v>
      </c>
      <c r="C4" s="19">
        <v>2300</v>
      </c>
      <c r="D4" t="s">
        <v>38</v>
      </c>
    </row>
    <row r="5" spans="1:4" x14ac:dyDescent="0.3">
      <c r="A5" s="18">
        <v>44470</v>
      </c>
      <c r="B5" s="19" t="s">
        <v>3</v>
      </c>
      <c r="C5" s="19">
        <v>767</v>
      </c>
      <c r="D5" t="s">
        <v>39</v>
      </c>
    </row>
    <row r="6" spans="1:4" ht="28.8" x14ac:dyDescent="0.3">
      <c r="A6" s="18">
        <v>44470</v>
      </c>
      <c r="B6" s="19" t="s">
        <v>4</v>
      </c>
      <c r="C6" s="19">
        <v>2500</v>
      </c>
      <c r="D6" t="s">
        <v>38</v>
      </c>
    </row>
    <row r="7" spans="1:4" x14ac:dyDescent="0.3">
      <c r="A7" s="18">
        <v>44473</v>
      </c>
      <c r="B7" s="19" t="s">
        <v>5</v>
      </c>
      <c r="C7" s="19">
        <v>710</v>
      </c>
      <c r="D7" t="s">
        <v>38</v>
      </c>
    </row>
    <row r="8" spans="1:4" x14ac:dyDescent="0.3">
      <c r="A8" s="18">
        <v>44473</v>
      </c>
      <c r="B8" s="19" t="s">
        <v>6</v>
      </c>
      <c r="C8" s="19">
        <v>760</v>
      </c>
      <c r="D8" t="s">
        <v>38</v>
      </c>
    </row>
    <row r="9" spans="1:4" x14ac:dyDescent="0.3">
      <c r="A9" s="18">
        <v>44476</v>
      </c>
      <c r="B9" s="19" t="s">
        <v>10</v>
      </c>
      <c r="C9" s="19">
        <v>1900</v>
      </c>
      <c r="D9" t="s">
        <v>39</v>
      </c>
    </row>
    <row r="10" spans="1:4" x14ac:dyDescent="0.3">
      <c r="A10" s="18">
        <v>44477</v>
      </c>
      <c r="B10" s="19" t="s">
        <v>7</v>
      </c>
      <c r="C10" s="19">
        <v>450</v>
      </c>
      <c r="D10" t="s">
        <v>39</v>
      </c>
    </row>
    <row r="11" spans="1:4" ht="28.8" x14ac:dyDescent="0.3">
      <c r="A11" s="18">
        <v>44484</v>
      </c>
      <c r="B11" s="19" t="s">
        <v>8</v>
      </c>
      <c r="C11" s="19">
        <v>620</v>
      </c>
      <c r="D11" t="s">
        <v>39</v>
      </c>
    </row>
    <row r="12" spans="1:4" ht="28.8" x14ac:dyDescent="0.3">
      <c r="A12" s="18">
        <v>44485</v>
      </c>
      <c r="B12" s="19" t="s">
        <v>11</v>
      </c>
      <c r="C12" s="19">
        <v>470</v>
      </c>
      <c r="D12" t="s">
        <v>38</v>
      </c>
    </row>
    <row r="13" spans="1:4" x14ac:dyDescent="0.3">
      <c r="A13" s="18">
        <v>44487</v>
      </c>
      <c r="B13" s="19" t="s">
        <v>3</v>
      </c>
      <c r="C13" s="19">
        <v>970</v>
      </c>
      <c r="D13" t="s">
        <v>39</v>
      </c>
    </row>
    <row r="14" spans="1:4" x14ac:dyDescent="0.3">
      <c r="A14" s="18">
        <v>44487</v>
      </c>
      <c r="B14" s="19" t="s">
        <v>2</v>
      </c>
      <c r="C14" s="19">
        <v>1075</v>
      </c>
      <c r="D14" t="s">
        <v>38</v>
      </c>
    </row>
    <row r="15" spans="1:4" x14ac:dyDescent="0.3">
      <c r="A15" s="18">
        <v>44488</v>
      </c>
      <c r="B15" s="19" t="s">
        <v>7</v>
      </c>
      <c r="C15" s="19">
        <v>489</v>
      </c>
      <c r="D15" t="s">
        <v>39</v>
      </c>
    </row>
    <row r="16" spans="1:4" ht="28.8" x14ac:dyDescent="0.3">
      <c r="A16" s="18">
        <v>44491</v>
      </c>
      <c r="B16" s="19" t="s">
        <v>4</v>
      </c>
      <c r="C16" s="19">
        <v>1574.1</v>
      </c>
      <c r="D16" t="s">
        <v>38</v>
      </c>
    </row>
    <row r="17" spans="1:4" x14ac:dyDescent="0.3">
      <c r="A17" s="18">
        <v>44491</v>
      </c>
      <c r="B17" s="19" t="s">
        <v>6</v>
      </c>
      <c r="C17" s="19">
        <v>550</v>
      </c>
      <c r="D17" t="s">
        <v>38</v>
      </c>
    </row>
    <row r="18" spans="1:4" x14ac:dyDescent="0.3">
      <c r="A18" s="18">
        <v>44494</v>
      </c>
      <c r="B18" s="19" t="s">
        <v>9</v>
      </c>
      <c r="C18" s="19">
        <v>423</v>
      </c>
      <c r="D18" t="s">
        <v>38</v>
      </c>
    </row>
    <row r="19" spans="1:4" x14ac:dyDescent="0.3">
      <c r="A19" s="18">
        <v>44496</v>
      </c>
      <c r="B19" s="19" t="s">
        <v>9</v>
      </c>
      <c r="C19" s="19">
        <v>358.22</v>
      </c>
      <c r="D19" t="s">
        <v>38</v>
      </c>
    </row>
    <row r="20" spans="1:4" ht="28.8" x14ac:dyDescent="0.3">
      <c r="A20" s="18">
        <v>44496</v>
      </c>
      <c r="B20" s="19" t="s">
        <v>8</v>
      </c>
      <c r="C20" s="19">
        <v>520</v>
      </c>
      <c r="D20" t="s">
        <v>39</v>
      </c>
    </row>
    <row r="21" spans="1:4" x14ac:dyDescent="0.3">
      <c r="A21" s="18">
        <v>44497</v>
      </c>
      <c r="B21" s="19" t="s">
        <v>5</v>
      </c>
      <c r="C21" s="19">
        <v>300</v>
      </c>
      <c r="D21" t="s">
        <v>38</v>
      </c>
    </row>
    <row r="22" spans="1:4" x14ac:dyDescent="0.3">
      <c r="A22" s="18">
        <v>44498</v>
      </c>
      <c r="B22" s="19" t="s">
        <v>9</v>
      </c>
      <c r="C22" s="19">
        <v>407.05</v>
      </c>
      <c r="D22" t="s">
        <v>38</v>
      </c>
    </row>
    <row r="23" spans="1:4" ht="28.8" x14ac:dyDescent="0.3">
      <c r="A23" s="18">
        <v>44499</v>
      </c>
      <c r="B23" s="19" t="s">
        <v>4</v>
      </c>
      <c r="C23" s="19">
        <v>300</v>
      </c>
      <c r="D23" t="s">
        <v>38</v>
      </c>
    </row>
    <row r="24" spans="1:4" x14ac:dyDescent="0.3">
      <c r="A24" s="18">
        <v>44501</v>
      </c>
      <c r="B24" s="19" t="s">
        <v>3</v>
      </c>
      <c r="C24" s="19">
        <v>2327</v>
      </c>
      <c r="D24" t="s">
        <v>39</v>
      </c>
    </row>
    <row r="25" spans="1:4" x14ac:dyDescent="0.3">
      <c r="A25" s="18">
        <v>44502</v>
      </c>
      <c r="B25" s="19" t="s">
        <v>10</v>
      </c>
      <c r="C25" s="19">
        <v>1150</v>
      </c>
      <c r="D25" t="s">
        <v>39</v>
      </c>
    </row>
    <row r="26" spans="1:4" x14ac:dyDescent="0.3">
      <c r="A26" s="18">
        <v>44504</v>
      </c>
      <c r="B26" s="19" t="s">
        <v>10</v>
      </c>
      <c r="C26" s="19">
        <v>1138</v>
      </c>
      <c r="D26" t="s">
        <v>39</v>
      </c>
    </row>
    <row r="27" spans="1:4" x14ac:dyDescent="0.3">
      <c r="A27" s="18">
        <v>44505</v>
      </c>
      <c r="B27" s="19" t="s">
        <v>13</v>
      </c>
      <c r="C27" s="19">
        <v>500</v>
      </c>
      <c r="D27" t="s">
        <v>39</v>
      </c>
    </row>
    <row r="28" spans="1:4" x14ac:dyDescent="0.3">
      <c r="A28" s="18">
        <v>44508</v>
      </c>
      <c r="B28" s="19" t="s">
        <v>6</v>
      </c>
      <c r="C28" s="19">
        <v>702</v>
      </c>
      <c r="D28" t="s">
        <v>38</v>
      </c>
    </row>
    <row r="29" spans="1:4" ht="28.8" x14ac:dyDescent="0.3">
      <c r="A29" s="18">
        <v>44509</v>
      </c>
      <c r="B29" s="19" t="s">
        <v>4</v>
      </c>
      <c r="C29" s="19">
        <v>1600</v>
      </c>
      <c r="D29" t="s">
        <v>38</v>
      </c>
    </row>
    <row r="30" spans="1:4" x14ac:dyDescent="0.3">
      <c r="A30" s="18">
        <v>44512</v>
      </c>
      <c r="B30" s="19" t="s">
        <v>5</v>
      </c>
      <c r="C30" s="19">
        <v>600</v>
      </c>
      <c r="D30" t="s">
        <v>38</v>
      </c>
    </row>
    <row r="31" spans="1:4" x14ac:dyDescent="0.3">
      <c r="A31" s="18">
        <v>44515</v>
      </c>
      <c r="B31" s="19" t="s">
        <v>13</v>
      </c>
      <c r="C31" s="19">
        <v>900</v>
      </c>
      <c r="D31" t="s">
        <v>39</v>
      </c>
    </row>
    <row r="32" spans="1:4" x14ac:dyDescent="0.3">
      <c r="A32" s="18">
        <v>44515</v>
      </c>
      <c r="B32" s="19" t="s">
        <v>6</v>
      </c>
      <c r="C32" s="19">
        <v>150</v>
      </c>
      <c r="D32" t="s">
        <v>38</v>
      </c>
    </row>
    <row r="33" spans="1:4" x14ac:dyDescent="0.3">
      <c r="A33" s="18">
        <v>44515</v>
      </c>
      <c r="B33" s="19" t="s">
        <v>2</v>
      </c>
      <c r="C33" s="19">
        <v>2100</v>
      </c>
      <c r="D33" t="s">
        <v>38</v>
      </c>
    </row>
    <row r="34" spans="1:4" ht="28.8" x14ac:dyDescent="0.3">
      <c r="A34" s="18">
        <v>44517</v>
      </c>
      <c r="B34" s="19" t="s">
        <v>11</v>
      </c>
      <c r="C34" s="19">
        <v>470.63</v>
      </c>
      <c r="D34" t="s">
        <v>38</v>
      </c>
    </row>
    <row r="35" spans="1:4" x14ac:dyDescent="0.3">
      <c r="A35" s="18">
        <v>44517</v>
      </c>
      <c r="B35" s="19" t="s">
        <v>9</v>
      </c>
      <c r="C35" s="19">
        <v>322.64</v>
      </c>
      <c r="D35" t="s">
        <v>38</v>
      </c>
    </row>
    <row r="36" spans="1:4" ht="28.8" x14ac:dyDescent="0.3">
      <c r="A36" s="18">
        <v>44518</v>
      </c>
      <c r="B36" s="19" t="s">
        <v>8</v>
      </c>
      <c r="C36" s="19">
        <v>428</v>
      </c>
      <c r="D36" t="s">
        <v>39</v>
      </c>
    </row>
    <row r="37" spans="1:4" x14ac:dyDescent="0.3">
      <c r="A37" s="18">
        <v>44519</v>
      </c>
      <c r="B37" s="19" t="s">
        <v>5</v>
      </c>
      <c r="C37" s="19">
        <v>447</v>
      </c>
      <c r="D37" t="s">
        <v>38</v>
      </c>
    </row>
    <row r="38" spans="1:4" ht="28.8" x14ac:dyDescent="0.3">
      <c r="A38" s="18">
        <v>44522</v>
      </c>
      <c r="B38" s="19" t="s">
        <v>4</v>
      </c>
      <c r="C38" s="19">
        <v>1720</v>
      </c>
      <c r="D38" t="s">
        <v>38</v>
      </c>
    </row>
    <row r="39" spans="1:4" x14ac:dyDescent="0.3">
      <c r="A39" s="18">
        <v>44524</v>
      </c>
      <c r="B39" s="19" t="s">
        <v>6</v>
      </c>
      <c r="C39" s="19">
        <v>540</v>
      </c>
      <c r="D39" t="s">
        <v>38</v>
      </c>
    </row>
    <row r="40" spans="1:4" x14ac:dyDescent="0.3">
      <c r="A40" s="18">
        <v>44525</v>
      </c>
      <c r="B40" s="19" t="s">
        <v>7</v>
      </c>
      <c r="C40" s="19">
        <v>314</v>
      </c>
      <c r="D40" t="s">
        <v>39</v>
      </c>
    </row>
    <row r="41" spans="1:4" ht="28.8" x14ac:dyDescent="0.3">
      <c r="A41" s="18">
        <v>44526</v>
      </c>
      <c r="B41" s="19" t="s">
        <v>8</v>
      </c>
      <c r="C41" s="19">
        <v>518</v>
      </c>
      <c r="D41" t="s">
        <v>39</v>
      </c>
    </row>
    <row r="42" spans="1:4" x14ac:dyDescent="0.3">
      <c r="A42" s="18">
        <v>44526</v>
      </c>
      <c r="B42" s="19" t="s">
        <v>3</v>
      </c>
      <c r="C42" s="19">
        <v>2000</v>
      </c>
      <c r="D42" t="s">
        <v>39</v>
      </c>
    </row>
    <row r="43" spans="1:4" x14ac:dyDescent="0.3">
      <c r="A43" s="18">
        <v>44529</v>
      </c>
      <c r="B43" s="19" t="s">
        <v>7</v>
      </c>
      <c r="C43" s="19">
        <v>337</v>
      </c>
      <c r="D43" t="s">
        <v>39</v>
      </c>
    </row>
    <row r="44" spans="1:4" ht="28.8" x14ac:dyDescent="0.3">
      <c r="A44" s="18">
        <v>44530</v>
      </c>
      <c r="B44" s="19" t="s">
        <v>8</v>
      </c>
      <c r="C44" s="19">
        <v>500</v>
      </c>
      <c r="D44" t="s">
        <v>39</v>
      </c>
    </row>
    <row r="45" spans="1:4" ht="28.8" x14ac:dyDescent="0.3">
      <c r="A45" s="18">
        <v>44531</v>
      </c>
      <c r="B45" s="19" t="s">
        <v>4</v>
      </c>
      <c r="C45" s="19">
        <v>2500</v>
      </c>
      <c r="D45" t="s">
        <v>38</v>
      </c>
    </row>
    <row r="46" spans="1:4" x14ac:dyDescent="0.3">
      <c r="A46" s="18">
        <v>44534</v>
      </c>
      <c r="B46" s="19" t="s">
        <v>5</v>
      </c>
      <c r="C46" s="19">
        <v>710</v>
      </c>
      <c r="D46" t="s">
        <v>38</v>
      </c>
    </row>
    <row r="47" spans="1:4" x14ac:dyDescent="0.3">
      <c r="A47" s="18">
        <v>44537</v>
      </c>
      <c r="B47" s="19" t="s">
        <v>2</v>
      </c>
      <c r="C47" s="19">
        <v>2300</v>
      </c>
      <c r="D47" t="s">
        <v>38</v>
      </c>
    </row>
    <row r="48" spans="1:4" x14ac:dyDescent="0.3">
      <c r="A48" s="18">
        <v>44539</v>
      </c>
      <c r="B48" s="19" t="s">
        <v>12</v>
      </c>
      <c r="C48" s="19">
        <v>12000</v>
      </c>
      <c r="D48" t="s">
        <v>39</v>
      </c>
    </row>
    <row r="49" spans="1:4" x14ac:dyDescent="0.3">
      <c r="A49" s="18">
        <v>44545</v>
      </c>
      <c r="B49" s="19" t="s">
        <v>10</v>
      </c>
      <c r="C49" s="19">
        <v>1500</v>
      </c>
      <c r="D49" t="s">
        <v>39</v>
      </c>
    </row>
    <row r="50" spans="1:4" ht="28.8" x14ac:dyDescent="0.3">
      <c r="A50" s="18">
        <v>44547</v>
      </c>
      <c r="B50" s="19" t="s">
        <v>11</v>
      </c>
      <c r="C50" s="19">
        <v>470.63</v>
      </c>
      <c r="D50" t="s">
        <v>38</v>
      </c>
    </row>
    <row r="51" spans="1:4" x14ac:dyDescent="0.3">
      <c r="A51" s="18">
        <v>44550</v>
      </c>
      <c r="B51" s="19" t="s">
        <v>7</v>
      </c>
      <c r="C51" s="19">
        <v>267</v>
      </c>
      <c r="D51" t="s">
        <v>39</v>
      </c>
    </row>
    <row r="52" spans="1:4" x14ac:dyDescent="0.3">
      <c r="A52" s="18">
        <v>44553</v>
      </c>
      <c r="B52" s="19" t="s">
        <v>6</v>
      </c>
      <c r="C52" s="19">
        <v>640</v>
      </c>
      <c r="D52" t="s">
        <v>38</v>
      </c>
    </row>
    <row r="53" spans="1:4" x14ac:dyDescent="0.3">
      <c r="A53" s="18">
        <v>44553</v>
      </c>
      <c r="B53" s="19" t="s">
        <v>5</v>
      </c>
      <c r="C53" s="19">
        <v>450</v>
      </c>
      <c r="D53" t="s">
        <v>38</v>
      </c>
    </row>
  </sheetData>
  <dataValidations count="1">
    <dataValidation type="list" allowBlank="1" showInputMessage="1" showErrorMessage="1" sqref="D4:D53" xr:uid="{07E261C4-3637-4884-877C-27E65F2C8C21}">
      <formula1>"Essentials,Non-Essentials"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2562F-847F-4160-9F6C-118402D4A983}">
  <dimension ref="A1:D53"/>
  <sheetViews>
    <sheetView workbookViewId="0">
      <selection activeCell="D4" sqref="D4"/>
    </sheetView>
  </sheetViews>
  <sheetFormatPr defaultRowHeight="14.4" x14ac:dyDescent="0.3"/>
  <cols>
    <col min="1" max="1" width="10.33203125" bestFit="1" customWidth="1"/>
    <col min="2" max="2" width="16.21875" customWidth="1"/>
    <col min="4" max="4" width="12.21875" customWidth="1"/>
  </cols>
  <sheetData>
    <row r="1" spans="1:4" x14ac:dyDescent="0.3">
      <c r="A1" s="16" t="s">
        <v>41</v>
      </c>
    </row>
    <row r="3" spans="1:4" ht="28.8" x14ac:dyDescent="0.3">
      <c r="A3" s="17" t="s">
        <v>0</v>
      </c>
      <c r="B3" s="17" t="s">
        <v>14</v>
      </c>
      <c r="C3" s="17" t="s">
        <v>1</v>
      </c>
      <c r="D3" s="17" t="s">
        <v>42</v>
      </c>
    </row>
    <row r="4" spans="1:4" x14ac:dyDescent="0.3">
      <c r="A4" s="18">
        <v>44470</v>
      </c>
      <c r="B4" s="19" t="s">
        <v>2</v>
      </c>
      <c r="C4" s="19">
        <v>2300</v>
      </c>
      <c r="D4" t="str">
        <f>IF(C4&gt;2000,"Over budget","Within budget")</f>
        <v>Over budget</v>
      </c>
    </row>
    <row r="5" spans="1:4" ht="28.8" x14ac:dyDescent="0.3">
      <c r="A5" s="18">
        <v>44470</v>
      </c>
      <c r="B5" s="19" t="s">
        <v>3</v>
      </c>
      <c r="C5" s="19">
        <v>767</v>
      </c>
      <c r="D5" t="str">
        <f t="shared" ref="D5:D53" si="0">IF(C5&gt;2000,"Over budget","Within budget")</f>
        <v>Within budget</v>
      </c>
    </row>
    <row r="6" spans="1:4" ht="28.8" x14ac:dyDescent="0.3">
      <c r="A6" s="18">
        <v>44470</v>
      </c>
      <c r="B6" s="19" t="s">
        <v>4</v>
      </c>
      <c r="C6" s="19">
        <v>2500</v>
      </c>
      <c r="D6" t="str">
        <f t="shared" si="0"/>
        <v>Over budget</v>
      </c>
    </row>
    <row r="7" spans="1:4" ht="28.8" x14ac:dyDescent="0.3">
      <c r="A7" s="18">
        <v>44473</v>
      </c>
      <c r="B7" s="19" t="s">
        <v>5</v>
      </c>
      <c r="C7" s="19">
        <v>710</v>
      </c>
      <c r="D7" t="str">
        <f t="shared" si="0"/>
        <v>Within budget</v>
      </c>
    </row>
    <row r="8" spans="1:4" ht="28.8" x14ac:dyDescent="0.3">
      <c r="A8" s="18">
        <v>44473</v>
      </c>
      <c r="B8" s="19" t="s">
        <v>6</v>
      </c>
      <c r="C8" s="19">
        <v>760</v>
      </c>
      <c r="D8" t="str">
        <f t="shared" si="0"/>
        <v>Within budget</v>
      </c>
    </row>
    <row r="9" spans="1:4" x14ac:dyDescent="0.3">
      <c r="A9" s="18">
        <v>44476</v>
      </c>
      <c r="B9" s="19" t="s">
        <v>10</v>
      </c>
      <c r="C9" s="19">
        <v>1900</v>
      </c>
      <c r="D9" t="str">
        <f t="shared" si="0"/>
        <v>Within budget</v>
      </c>
    </row>
    <row r="10" spans="1:4" ht="28.8" x14ac:dyDescent="0.3">
      <c r="A10" s="18">
        <v>44477</v>
      </c>
      <c r="B10" s="19" t="s">
        <v>7</v>
      </c>
      <c r="C10" s="19">
        <v>450</v>
      </c>
      <c r="D10" t="str">
        <f t="shared" si="0"/>
        <v>Within budget</v>
      </c>
    </row>
    <row r="11" spans="1:4" ht="43.2" x14ac:dyDescent="0.3">
      <c r="A11" s="18">
        <v>44484</v>
      </c>
      <c r="B11" s="19" t="s">
        <v>8</v>
      </c>
      <c r="C11" s="19">
        <v>620</v>
      </c>
      <c r="D11" t="str">
        <f t="shared" si="0"/>
        <v>Within budget</v>
      </c>
    </row>
    <row r="12" spans="1:4" ht="43.2" x14ac:dyDescent="0.3">
      <c r="A12" s="18">
        <v>44485</v>
      </c>
      <c r="B12" s="19" t="s">
        <v>11</v>
      </c>
      <c r="C12" s="19">
        <v>470</v>
      </c>
      <c r="D12" t="str">
        <f t="shared" si="0"/>
        <v>Within budget</v>
      </c>
    </row>
    <row r="13" spans="1:4" ht="28.8" x14ac:dyDescent="0.3">
      <c r="A13" s="18">
        <v>44487</v>
      </c>
      <c r="B13" s="19" t="s">
        <v>3</v>
      </c>
      <c r="C13" s="19">
        <v>970</v>
      </c>
      <c r="D13" t="str">
        <f t="shared" si="0"/>
        <v>Within budget</v>
      </c>
    </row>
    <row r="14" spans="1:4" x14ac:dyDescent="0.3">
      <c r="A14" s="18">
        <v>44487</v>
      </c>
      <c r="B14" s="19" t="s">
        <v>2</v>
      </c>
      <c r="C14" s="19">
        <v>1075</v>
      </c>
      <c r="D14" t="str">
        <f t="shared" si="0"/>
        <v>Within budget</v>
      </c>
    </row>
    <row r="15" spans="1:4" ht="28.8" x14ac:dyDescent="0.3">
      <c r="A15" s="18">
        <v>44488</v>
      </c>
      <c r="B15" s="19" t="s">
        <v>7</v>
      </c>
      <c r="C15" s="19">
        <v>489</v>
      </c>
      <c r="D15" t="str">
        <f t="shared" si="0"/>
        <v>Within budget</v>
      </c>
    </row>
    <row r="16" spans="1:4" ht="43.2" x14ac:dyDescent="0.3">
      <c r="A16" s="18">
        <v>44491</v>
      </c>
      <c r="B16" s="19" t="s">
        <v>4</v>
      </c>
      <c r="C16" s="19">
        <v>1574.1</v>
      </c>
      <c r="D16" t="str">
        <f t="shared" si="0"/>
        <v>Within budget</v>
      </c>
    </row>
    <row r="17" spans="1:4" ht="28.8" x14ac:dyDescent="0.3">
      <c r="A17" s="18">
        <v>44491</v>
      </c>
      <c r="B17" s="19" t="s">
        <v>6</v>
      </c>
      <c r="C17" s="19">
        <v>550</v>
      </c>
      <c r="D17" t="str">
        <f t="shared" si="0"/>
        <v>Within budget</v>
      </c>
    </row>
    <row r="18" spans="1:4" ht="28.8" x14ac:dyDescent="0.3">
      <c r="A18" s="18">
        <v>44494</v>
      </c>
      <c r="B18" s="19" t="s">
        <v>9</v>
      </c>
      <c r="C18" s="19">
        <v>423</v>
      </c>
      <c r="D18" t="str">
        <f t="shared" si="0"/>
        <v>Within budget</v>
      </c>
    </row>
    <row r="19" spans="1:4" ht="28.8" x14ac:dyDescent="0.3">
      <c r="A19" s="18">
        <v>44496</v>
      </c>
      <c r="B19" s="19" t="s">
        <v>9</v>
      </c>
      <c r="C19" s="19">
        <v>358.22</v>
      </c>
      <c r="D19" t="str">
        <f t="shared" si="0"/>
        <v>Within budget</v>
      </c>
    </row>
    <row r="20" spans="1:4" x14ac:dyDescent="0.3">
      <c r="A20" s="18">
        <v>44496</v>
      </c>
      <c r="B20" s="19" t="s">
        <v>8</v>
      </c>
      <c r="C20" s="19">
        <v>520</v>
      </c>
      <c r="D20" t="str">
        <f t="shared" si="0"/>
        <v>Within budget</v>
      </c>
    </row>
    <row r="21" spans="1:4" x14ac:dyDescent="0.3">
      <c r="A21" s="18">
        <v>44497</v>
      </c>
      <c r="B21" s="19" t="s">
        <v>5</v>
      </c>
      <c r="C21" s="19">
        <v>300</v>
      </c>
      <c r="D21" t="str">
        <f t="shared" si="0"/>
        <v>Within budget</v>
      </c>
    </row>
    <row r="22" spans="1:4" x14ac:dyDescent="0.3">
      <c r="A22" s="18">
        <v>44498</v>
      </c>
      <c r="B22" s="19" t="s">
        <v>9</v>
      </c>
      <c r="C22" s="19">
        <v>407.05</v>
      </c>
      <c r="D22" t="str">
        <f t="shared" si="0"/>
        <v>Within budget</v>
      </c>
    </row>
    <row r="23" spans="1:4" ht="28.8" x14ac:dyDescent="0.3">
      <c r="A23" s="18">
        <v>44499</v>
      </c>
      <c r="B23" s="19" t="s">
        <v>4</v>
      </c>
      <c r="C23" s="19">
        <v>300</v>
      </c>
      <c r="D23" t="str">
        <f t="shared" si="0"/>
        <v>Within budget</v>
      </c>
    </row>
    <row r="24" spans="1:4" x14ac:dyDescent="0.3">
      <c r="A24" s="18">
        <v>44501</v>
      </c>
      <c r="B24" s="19" t="s">
        <v>3</v>
      </c>
      <c r="C24" s="19">
        <v>2327</v>
      </c>
      <c r="D24" t="str">
        <f t="shared" si="0"/>
        <v>Over budget</v>
      </c>
    </row>
    <row r="25" spans="1:4" x14ac:dyDescent="0.3">
      <c r="A25" s="18">
        <v>44502</v>
      </c>
      <c r="B25" s="19" t="s">
        <v>10</v>
      </c>
      <c r="C25" s="19">
        <v>1150</v>
      </c>
      <c r="D25" t="str">
        <f t="shared" si="0"/>
        <v>Within budget</v>
      </c>
    </row>
    <row r="26" spans="1:4" x14ac:dyDescent="0.3">
      <c r="A26" s="18">
        <v>44504</v>
      </c>
      <c r="B26" s="19" t="s">
        <v>10</v>
      </c>
      <c r="C26" s="19">
        <v>1138</v>
      </c>
      <c r="D26" t="str">
        <f t="shared" si="0"/>
        <v>Within budget</v>
      </c>
    </row>
    <row r="27" spans="1:4" x14ac:dyDescent="0.3">
      <c r="A27" s="18">
        <v>44505</v>
      </c>
      <c r="B27" s="19" t="s">
        <v>13</v>
      </c>
      <c r="C27" s="19">
        <v>500</v>
      </c>
      <c r="D27" t="str">
        <f t="shared" si="0"/>
        <v>Within budget</v>
      </c>
    </row>
    <row r="28" spans="1:4" x14ac:dyDescent="0.3">
      <c r="A28" s="18">
        <v>44508</v>
      </c>
      <c r="B28" s="19" t="s">
        <v>6</v>
      </c>
      <c r="C28" s="19">
        <v>702</v>
      </c>
      <c r="D28" t="str">
        <f t="shared" si="0"/>
        <v>Within budget</v>
      </c>
    </row>
    <row r="29" spans="1:4" ht="28.8" x14ac:dyDescent="0.3">
      <c r="A29" s="18">
        <v>44509</v>
      </c>
      <c r="B29" s="19" t="s">
        <v>4</v>
      </c>
      <c r="C29" s="19">
        <v>1600</v>
      </c>
      <c r="D29" t="str">
        <f t="shared" si="0"/>
        <v>Within budget</v>
      </c>
    </row>
    <row r="30" spans="1:4" x14ac:dyDescent="0.3">
      <c r="A30" s="18">
        <v>44512</v>
      </c>
      <c r="B30" s="19" t="s">
        <v>5</v>
      </c>
      <c r="C30" s="19">
        <v>600</v>
      </c>
      <c r="D30" t="str">
        <f t="shared" si="0"/>
        <v>Within budget</v>
      </c>
    </row>
    <row r="31" spans="1:4" x14ac:dyDescent="0.3">
      <c r="A31" s="18">
        <v>44515</v>
      </c>
      <c r="B31" s="19" t="s">
        <v>13</v>
      </c>
      <c r="C31" s="19">
        <v>900</v>
      </c>
      <c r="D31" t="str">
        <f t="shared" si="0"/>
        <v>Within budget</v>
      </c>
    </row>
    <row r="32" spans="1:4" x14ac:dyDescent="0.3">
      <c r="A32" s="18">
        <v>44515</v>
      </c>
      <c r="B32" s="19" t="s">
        <v>6</v>
      </c>
      <c r="C32" s="19">
        <v>150</v>
      </c>
      <c r="D32" t="str">
        <f t="shared" si="0"/>
        <v>Within budget</v>
      </c>
    </row>
    <row r="33" spans="1:4" x14ac:dyDescent="0.3">
      <c r="A33" s="18">
        <v>44515</v>
      </c>
      <c r="B33" s="19" t="s">
        <v>2</v>
      </c>
      <c r="C33" s="19">
        <v>2100</v>
      </c>
      <c r="D33" t="str">
        <f t="shared" si="0"/>
        <v>Over budget</v>
      </c>
    </row>
    <row r="34" spans="1:4" ht="28.8" x14ac:dyDescent="0.3">
      <c r="A34" s="18">
        <v>44517</v>
      </c>
      <c r="B34" s="19" t="s">
        <v>11</v>
      </c>
      <c r="C34" s="19">
        <v>470.63</v>
      </c>
      <c r="D34" t="str">
        <f t="shared" si="0"/>
        <v>Within budget</v>
      </c>
    </row>
    <row r="35" spans="1:4" x14ac:dyDescent="0.3">
      <c r="A35" s="18">
        <v>44517</v>
      </c>
      <c r="B35" s="19" t="s">
        <v>9</v>
      </c>
      <c r="C35" s="19">
        <v>322.64</v>
      </c>
      <c r="D35" t="str">
        <f t="shared" si="0"/>
        <v>Within budget</v>
      </c>
    </row>
    <row r="36" spans="1:4" x14ac:dyDescent="0.3">
      <c r="A36" s="18">
        <v>44518</v>
      </c>
      <c r="B36" s="19" t="s">
        <v>8</v>
      </c>
      <c r="C36" s="19">
        <v>428</v>
      </c>
      <c r="D36" t="str">
        <f t="shared" si="0"/>
        <v>Within budget</v>
      </c>
    </row>
    <row r="37" spans="1:4" x14ac:dyDescent="0.3">
      <c r="A37" s="18">
        <v>44519</v>
      </c>
      <c r="B37" s="19" t="s">
        <v>5</v>
      </c>
      <c r="C37" s="19">
        <v>447</v>
      </c>
      <c r="D37" t="str">
        <f t="shared" si="0"/>
        <v>Within budget</v>
      </c>
    </row>
    <row r="38" spans="1:4" ht="28.8" x14ac:dyDescent="0.3">
      <c r="A38" s="18">
        <v>44522</v>
      </c>
      <c r="B38" s="19" t="s">
        <v>4</v>
      </c>
      <c r="C38" s="19">
        <v>1720</v>
      </c>
      <c r="D38" t="str">
        <f t="shared" si="0"/>
        <v>Within budget</v>
      </c>
    </row>
    <row r="39" spans="1:4" x14ac:dyDescent="0.3">
      <c r="A39" s="18">
        <v>44524</v>
      </c>
      <c r="B39" s="19" t="s">
        <v>6</v>
      </c>
      <c r="C39" s="19">
        <v>540</v>
      </c>
      <c r="D39" t="str">
        <f t="shared" si="0"/>
        <v>Within budget</v>
      </c>
    </row>
    <row r="40" spans="1:4" x14ac:dyDescent="0.3">
      <c r="A40" s="18">
        <v>44525</v>
      </c>
      <c r="B40" s="19" t="s">
        <v>7</v>
      </c>
      <c r="C40" s="19">
        <v>314</v>
      </c>
      <c r="D40" t="str">
        <f t="shared" si="0"/>
        <v>Within budget</v>
      </c>
    </row>
    <row r="41" spans="1:4" x14ac:dyDescent="0.3">
      <c r="A41" s="18">
        <v>44526</v>
      </c>
      <c r="B41" s="19" t="s">
        <v>8</v>
      </c>
      <c r="C41" s="19">
        <v>518</v>
      </c>
      <c r="D41" t="str">
        <f t="shared" si="0"/>
        <v>Within budget</v>
      </c>
    </row>
    <row r="42" spans="1:4" x14ac:dyDescent="0.3">
      <c r="A42" s="18">
        <v>44526</v>
      </c>
      <c r="B42" s="19" t="s">
        <v>3</v>
      </c>
      <c r="C42" s="19">
        <v>2000</v>
      </c>
      <c r="D42" t="str">
        <f t="shared" si="0"/>
        <v>Within budget</v>
      </c>
    </row>
    <row r="43" spans="1:4" x14ac:dyDescent="0.3">
      <c r="A43" s="18">
        <v>44529</v>
      </c>
      <c r="B43" s="19" t="s">
        <v>7</v>
      </c>
      <c r="C43" s="19">
        <v>337</v>
      </c>
      <c r="D43" t="str">
        <f t="shared" si="0"/>
        <v>Within budget</v>
      </c>
    </row>
    <row r="44" spans="1:4" x14ac:dyDescent="0.3">
      <c r="A44" s="18">
        <v>44530</v>
      </c>
      <c r="B44" s="19" t="s">
        <v>8</v>
      </c>
      <c r="C44" s="19">
        <v>500</v>
      </c>
      <c r="D44" t="str">
        <f t="shared" si="0"/>
        <v>Within budget</v>
      </c>
    </row>
    <row r="45" spans="1:4" ht="28.8" x14ac:dyDescent="0.3">
      <c r="A45" s="18">
        <v>44531</v>
      </c>
      <c r="B45" s="19" t="s">
        <v>4</v>
      </c>
      <c r="C45" s="19">
        <v>2500</v>
      </c>
      <c r="D45" t="str">
        <f t="shared" si="0"/>
        <v>Over budget</v>
      </c>
    </row>
    <row r="46" spans="1:4" x14ac:dyDescent="0.3">
      <c r="A46" s="18">
        <v>44534</v>
      </c>
      <c r="B46" s="19" t="s">
        <v>5</v>
      </c>
      <c r="C46" s="19">
        <v>710</v>
      </c>
      <c r="D46" t="str">
        <f t="shared" si="0"/>
        <v>Within budget</v>
      </c>
    </row>
    <row r="47" spans="1:4" x14ac:dyDescent="0.3">
      <c r="A47" s="18">
        <v>44537</v>
      </c>
      <c r="B47" s="19" t="s">
        <v>2</v>
      </c>
      <c r="C47" s="19">
        <v>2300</v>
      </c>
      <c r="D47" t="str">
        <f t="shared" si="0"/>
        <v>Over budget</v>
      </c>
    </row>
    <row r="48" spans="1:4" x14ac:dyDescent="0.3">
      <c r="A48" s="18">
        <v>44539</v>
      </c>
      <c r="B48" s="19" t="s">
        <v>12</v>
      </c>
      <c r="C48" s="19">
        <v>12000</v>
      </c>
      <c r="D48" t="str">
        <f t="shared" si="0"/>
        <v>Over budget</v>
      </c>
    </row>
    <row r="49" spans="1:4" x14ac:dyDescent="0.3">
      <c r="A49" s="18">
        <v>44545</v>
      </c>
      <c r="B49" s="19" t="s">
        <v>10</v>
      </c>
      <c r="C49" s="19">
        <v>1500</v>
      </c>
      <c r="D49" t="str">
        <f t="shared" si="0"/>
        <v>Within budget</v>
      </c>
    </row>
    <row r="50" spans="1:4" ht="28.8" x14ac:dyDescent="0.3">
      <c r="A50" s="18">
        <v>44547</v>
      </c>
      <c r="B50" s="19" t="s">
        <v>11</v>
      </c>
      <c r="C50" s="19">
        <v>470.63</v>
      </c>
      <c r="D50" t="str">
        <f t="shared" si="0"/>
        <v>Within budget</v>
      </c>
    </row>
    <row r="51" spans="1:4" x14ac:dyDescent="0.3">
      <c r="A51" s="18">
        <v>44550</v>
      </c>
      <c r="B51" s="19" t="s">
        <v>7</v>
      </c>
      <c r="C51" s="19">
        <v>267</v>
      </c>
      <c r="D51" t="str">
        <f t="shared" si="0"/>
        <v>Within budget</v>
      </c>
    </row>
    <row r="52" spans="1:4" x14ac:dyDescent="0.3">
      <c r="A52" s="18">
        <v>44553</v>
      </c>
      <c r="B52" s="19" t="s">
        <v>6</v>
      </c>
      <c r="C52" s="19">
        <v>640</v>
      </c>
      <c r="D52" t="str">
        <f t="shared" si="0"/>
        <v>Within budget</v>
      </c>
    </row>
    <row r="53" spans="1:4" x14ac:dyDescent="0.3">
      <c r="A53" s="18">
        <v>44553</v>
      </c>
      <c r="B53" s="19" t="s">
        <v>5</v>
      </c>
      <c r="C53" s="19">
        <v>450</v>
      </c>
      <c r="D53" t="str">
        <f t="shared" si="0"/>
        <v>Within budget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zoomScale="92" zoomScaleNormal="92" workbookViewId="0">
      <selection activeCell="B4" sqref="B4"/>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Expense</vt:lpstr>
      <vt:lpstr>Sheet1</vt:lpstr>
      <vt:lpstr>Sheet13</vt:lpstr>
      <vt:lpstr>Sheet9</vt:lpstr>
      <vt:lpstr>Sheet3</vt:lpstr>
      <vt:lpstr>Sheet10</vt:lpstr>
      <vt:lpstr>Sheet11</vt:lpstr>
      <vt:lpstr>Tasks</vt:lpstr>
      <vt:lpstr>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ishwarya gupta</cp:lastModifiedBy>
  <dcterms:created xsi:type="dcterms:W3CDTF">2015-06-05T18:17:20Z</dcterms:created>
  <dcterms:modified xsi:type="dcterms:W3CDTF">2024-08-29T12:41:56Z</dcterms:modified>
</cp:coreProperties>
</file>