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7.xml" ContentType="application/vnd.openxmlformats-officedocument.spreadsheetml.pivotTab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filterPrivacy="1"/>
  <xr:revisionPtr revIDLastSave="0" documentId="13_ncr:1_{2309E51B-2A9B-4F09-BAA2-CFA069A34199}" xr6:coauthVersionLast="47" xr6:coauthVersionMax="47" xr10:uidLastSave="{00000000-0000-0000-0000-000000000000}"/>
  <bookViews>
    <workbookView xWindow="-108" yWindow="-108" windowWidth="23256" windowHeight="12456" tabRatio="1000" firstSheet="1" activeTab="7" xr2:uid="{00000000-000D-0000-FFFF-FFFF00000000}"/>
  </bookViews>
  <sheets>
    <sheet name="Data Analysis" sheetId="38" r:id="rId1"/>
    <sheet name="Proper Data Set" sheetId="39" r:id="rId2"/>
    <sheet name="Pictures" sheetId="2" r:id="rId3"/>
    <sheet name="ColumnAndBar" sheetId="3" r:id="rId4"/>
    <sheet name="ColumnAndBar (an)" sheetId="43" state="hidden" r:id="rId5"/>
    <sheet name="StudentData" sheetId="35" r:id="rId6"/>
    <sheet name="StudentData (an)" sheetId="36" state="hidden" r:id="rId7"/>
    <sheet name="Pie" sheetId="4" r:id="rId8"/>
    <sheet name="Pie (an)" sheetId="29" state="hidden" r:id="rId9"/>
    <sheet name="Line" sheetId="5" r:id="rId10"/>
    <sheet name="Line (an)" sheetId="44" state="hidden" r:id="rId11"/>
    <sheet name="X Y" sheetId="6" r:id="rId12"/>
    <sheet name="X Y (an)" sheetId="45" state="hidden" r:id="rId13"/>
    <sheet name="R C" sheetId="8" r:id="rId14"/>
    <sheet name="Product R (an)" sheetId="42" state="hidden" r:id="rId15"/>
    <sheet name="Practice ---&gt; " sheetId="15" r:id="rId16"/>
    <sheet name="HW(1)" sheetId="16" r:id="rId17"/>
    <sheet name="HW(1an)" sheetId="17" state="hidden" r:id="rId18"/>
    <sheet name="HW(2)" sheetId="18" r:id="rId19"/>
    <sheet name="2-Answer" sheetId="22" state="hidden" r:id="rId20"/>
    <sheet name="HW(3)" sheetId="19" r:id="rId21"/>
    <sheet name="HW(3an)" sheetId="23" state="hidden" r:id="rId22"/>
    <sheet name="HW(4)" sheetId="20" r:id="rId23"/>
    <sheet name="HW(4an)" sheetId="24" state="hidden" r:id="rId24"/>
    <sheet name="HW(5)" sheetId="25" r:id="rId25"/>
    <sheet name="HW(5an)" sheetId="26" state="hidden" r:id="rId26"/>
  </sheets>
  <definedNames>
    <definedName name="_xlnm._FilterDatabase" localSheetId="2" hidden="1">Pictures!$D$1:$D$2001</definedName>
    <definedName name="_xlchart.v1.0" hidden="1">ColumnAndBar!$G$3:$G$7</definedName>
    <definedName name="_xlchart.v1.1" hidden="1">ColumnAndBar!$H$2</definedName>
    <definedName name="_xlchart.v1.10" hidden="1">ColumnAndBar!$I$2</definedName>
    <definedName name="_xlchart.v1.11" hidden="1">ColumnAndBar!$I$3:$I$7</definedName>
    <definedName name="_xlchart.v1.12" hidden="1">ColumnAndBar!$J$2</definedName>
    <definedName name="_xlchart.v1.13" hidden="1">ColumnAndBar!$J$3:$J$7</definedName>
    <definedName name="_xlchart.v1.2" hidden="1">ColumnAndBar!$H$3:$H$7</definedName>
    <definedName name="_xlchart.v1.3" hidden="1">ColumnAndBar!$I$2</definedName>
    <definedName name="_xlchart.v1.4" hidden="1">ColumnAndBar!$I$3:$I$7</definedName>
    <definedName name="_xlchart.v1.5" hidden="1">ColumnAndBar!$J$2</definedName>
    <definedName name="_xlchart.v1.6" hidden="1">ColumnAndBar!$J$3:$J$7</definedName>
    <definedName name="_xlchart.v1.7" hidden="1">ColumnAndBar!$G$3:$G$7</definedName>
    <definedName name="_xlchart.v1.8" hidden="1">ColumnAndBar!$H$2</definedName>
    <definedName name="_xlchart.v1.9" hidden="1">ColumnAndBar!$H$3:$H$7</definedName>
    <definedName name="_xlnm.Print_Area" localSheetId="2">Pictures!$I$11:$AB$25,Pictures!$I$27:$AB$51</definedName>
  </definedNames>
  <calcPr calcId="191029"/>
  <pivotCaches>
    <pivotCache cacheId="0" r:id="rId27"/>
    <pivotCache cacheId="1" r:id="rId28"/>
    <pivotCache cacheId="2" r:id="rId29"/>
    <pivotCache cacheId="3" r:id="rId30"/>
    <pivotCache cacheId="4" r:id="rId31"/>
    <pivotCache cacheId="5" r:id="rId32"/>
    <pivotCache cacheId="14" r:id="rId3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" i="3" l="1"/>
  <c r="N5" i="3"/>
  <c r="N6" i="3"/>
  <c r="N7" i="3"/>
  <c r="N3" i="3"/>
  <c r="N8" i="3" l="1"/>
  <c r="J7" i="43"/>
  <c r="I7" i="43"/>
  <c r="H7" i="43"/>
  <c r="J6" i="43"/>
  <c r="I6" i="43"/>
  <c r="H6" i="43"/>
  <c r="J5" i="43"/>
  <c r="I5" i="43"/>
  <c r="H5" i="43"/>
  <c r="J4" i="43"/>
  <c r="I4" i="43"/>
  <c r="H4" i="43"/>
  <c r="K4" i="43" s="1"/>
  <c r="J3" i="43"/>
  <c r="I3" i="43"/>
  <c r="H3" i="43"/>
  <c r="K3" i="43" s="1"/>
  <c r="K7" i="43" l="1"/>
  <c r="I8" i="43"/>
  <c r="K6" i="43"/>
  <c r="J8" i="43"/>
  <c r="K5" i="43"/>
  <c r="H8" i="43"/>
  <c r="J7" i="29"/>
  <c r="I7" i="29"/>
  <c r="H7" i="29"/>
  <c r="J6" i="29"/>
  <c r="I6" i="29"/>
  <c r="H6" i="29"/>
  <c r="K6" i="29" s="1"/>
  <c r="J5" i="29"/>
  <c r="I5" i="29"/>
  <c r="H5" i="29"/>
  <c r="J4" i="29"/>
  <c r="I4" i="29"/>
  <c r="H4" i="29"/>
  <c r="J3" i="29"/>
  <c r="I3" i="29"/>
  <c r="H3" i="29"/>
  <c r="K8" i="43" l="1"/>
  <c r="K3" i="29"/>
  <c r="K7" i="29"/>
  <c r="K4" i="29"/>
  <c r="I8" i="29"/>
  <c r="J8" i="29"/>
  <c r="K5" i="29"/>
  <c r="H8" i="29"/>
  <c r="K8" i="29" s="1"/>
  <c r="J10" i="23"/>
  <c r="I10" i="23"/>
  <c r="H10" i="23"/>
  <c r="K10" i="23" s="1"/>
  <c r="J9" i="23"/>
  <c r="I9" i="23"/>
  <c r="H9" i="23"/>
  <c r="J8" i="23"/>
  <c r="I8" i="23"/>
  <c r="H8" i="23"/>
  <c r="J7" i="23"/>
  <c r="I7" i="23"/>
  <c r="H7" i="23"/>
  <c r="K7" i="23" s="1"/>
  <c r="J6" i="23"/>
  <c r="J11" i="23" s="1"/>
  <c r="I6" i="23"/>
  <c r="I11" i="23" s="1"/>
  <c r="H6" i="23"/>
  <c r="J10" i="19"/>
  <c r="I10" i="19"/>
  <c r="H10" i="19"/>
  <c r="J9" i="19"/>
  <c r="I9" i="19"/>
  <c r="H9" i="19"/>
  <c r="J8" i="19"/>
  <c r="I8" i="19"/>
  <c r="H8" i="19"/>
  <c r="K8" i="19" s="1"/>
  <c r="J7" i="19"/>
  <c r="I7" i="19"/>
  <c r="H7" i="19"/>
  <c r="J6" i="19"/>
  <c r="J11" i="19" s="1"/>
  <c r="I6" i="19"/>
  <c r="I11" i="19" s="1"/>
  <c r="H6" i="19"/>
  <c r="J10" i="17"/>
  <c r="I10" i="17"/>
  <c r="H10" i="17"/>
  <c r="K10" i="17" s="1"/>
  <c r="J9" i="17"/>
  <c r="I9" i="17"/>
  <c r="H9" i="17"/>
  <c r="K9" i="17" s="1"/>
  <c r="J8" i="17"/>
  <c r="I8" i="17"/>
  <c r="H8" i="17"/>
  <c r="K8" i="17" s="1"/>
  <c r="J7" i="17"/>
  <c r="I7" i="17"/>
  <c r="H7" i="17"/>
  <c r="J6" i="17"/>
  <c r="I6" i="17"/>
  <c r="I11" i="17" s="1"/>
  <c r="H6" i="17"/>
  <c r="J10" i="16"/>
  <c r="I10" i="16"/>
  <c r="H10" i="16"/>
  <c r="K10" i="16" s="1"/>
  <c r="J9" i="16"/>
  <c r="I9" i="16"/>
  <c r="H9" i="16"/>
  <c r="J8" i="16"/>
  <c r="I8" i="16"/>
  <c r="H8" i="16"/>
  <c r="J7" i="16"/>
  <c r="I7" i="16"/>
  <c r="H7" i="16"/>
  <c r="K7" i="16" s="1"/>
  <c r="J6" i="16"/>
  <c r="J11" i="16" s="1"/>
  <c r="I6" i="16"/>
  <c r="H6" i="16"/>
  <c r="K6" i="16" s="1"/>
  <c r="I11" i="16" l="1"/>
  <c r="K9" i="16"/>
  <c r="J11" i="17"/>
  <c r="K7" i="19"/>
  <c r="K8" i="16"/>
  <c r="K7" i="17"/>
  <c r="K6" i="19"/>
  <c r="K10" i="19"/>
  <c r="K9" i="23"/>
  <c r="K6" i="17"/>
  <c r="K9" i="19"/>
  <c r="K8" i="23"/>
  <c r="K6" i="23"/>
  <c r="H11" i="23"/>
  <c r="K11" i="23" s="1"/>
  <c r="H11" i="19"/>
  <c r="K11" i="19" s="1"/>
  <c r="H11" i="17"/>
  <c r="K11" i="17" s="1"/>
  <c r="H11" i="16"/>
  <c r="K11" i="16" s="1"/>
  <c r="J7" i="4"/>
  <c r="I7" i="4"/>
  <c r="H7" i="4"/>
  <c r="K7" i="4" s="1"/>
  <c r="J6" i="4"/>
  <c r="I6" i="4"/>
  <c r="H6" i="4"/>
  <c r="J5" i="4"/>
  <c r="I5" i="4"/>
  <c r="H5" i="4"/>
  <c r="J4" i="4"/>
  <c r="I4" i="4"/>
  <c r="H4" i="4"/>
  <c r="J3" i="4"/>
  <c r="I3" i="4"/>
  <c r="H3" i="4"/>
  <c r="K3" i="4" s="1"/>
  <c r="J7" i="3"/>
  <c r="I7" i="3"/>
  <c r="H7" i="3"/>
  <c r="J6" i="3"/>
  <c r="I6" i="3"/>
  <c r="H6" i="3"/>
  <c r="J5" i="3"/>
  <c r="I5" i="3"/>
  <c r="H5" i="3"/>
  <c r="J4" i="3"/>
  <c r="I4" i="3"/>
  <c r="H4" i="3"/>
  <c r="J3" i="3"/>
  <c r="I3" i="3"/>
  <c r="H3" i="3"/>
  <c r="BH9" i="2"/>
  <c r="BH7" i="2"/>
  <c r="BL1" i="2" s="1"/>
  <c r="I8" i="3" l="1"/>
  <c r="K6" i="3"/>
  <c r="K5" i="3"/>
  <c r="K4" i="4"/>
  <c r="I8" i="4"/>
  <c r="K6" i="4"/>
  <c r="J8" i="4"/>
  <c r="K5" i="4"/>
  <c r="H8" i="4"/>
  <c r="K4" i="3"/>
  <c r="K3" i="3"/>
  <c r="K7" i="3"/>
  <c r="J8" i="3"/>
  <c r="H8" i="3"/>
  <c r="BM1" i="2"/>
  <c r="J17" i="2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K8" i="4" l="1"/>
  <c r="K8" i="3"/>
  <c r="J18" i="2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<sst xmlns="http://schemas.openxmlformats.org/spreadsheetml/2006/main" count="78475" uniqueCount="76">
  <si>
    <t>Date</t>
  </si>
  <si>
    <t>Region</t>
  </si>
  <si>
    <t>Product</t>
  </si>
  <si>
    <t>Revenue</t>
  </si>
  <si>
    <t>West</t>
  </si>
  <si>
    <t>Doublers</t>
  </si>
  <si>
    <t>Sunshine</t>
  </si>
  <si>
    <t>Crested Beaut</t>
  </si>
  <si>
    <t>Quad</t>
  </si>
  <si>
    <t>Carlota</t>
  </si>
  <si>
    <t>Majectic Beaut</t>
  </si>
  <si>
    <t>Sunset</t>
  </si>
  <si>
    <t>Bellen</t>
  </si>
  <si>
    <t>Sunbell</t>
  </si>
  <si>
    <t>FlatTop</t>
  </si>
  <si>
    <t>Aspen</t>
  </si>
  <si>
    <t>V-Rang</t>
  </si>
  <si>
    <t>Grand Total</t>
  </si>
  <si>
    <t>May</t>
  </si>
  <si>
    <t>Jun</t>
  </si>
  <si>
    <t>Jul</t>
  </si>
  <si>
    <t>Aug</t>
  </si>
  <si>
    <t>Sep</t>
  </si>
  <si>
    <t>Sum of Revenue</t>
  </si>
  <si>
    <t>Northwest</t>
  </si>
  <si>
    <t>Southwest</t>
  </si>
  <si>
    <t>Month</t>
  </si>
  <si>
    <t>SalesChannel</t>
  </si>
  <si>
    <t>In Store Sales</t>
  </si>
  <si>
    <t>Web Site Sales</t>
  </si>
  <si>
    <t>Mail Order Sales</t>
  </si>
  <si>
    <t>Total</t>
  </si>
  <si>
    <t>WindSport Summer Sales</t>
  </si>
  <si>
    <t>è</t>
  </si>
  <si>
    <t>Year</t>
  </si>
  <si>
    <t>Sales</t>
  </si>
  <si>
    <t>Qtr 1</t>
  </si>
  <si>
    <t>Qtr 2</t>
  </si>
  <si>
    <t>Qtr 3</t>
  </si>
  <si>
    <t>Qtr 4</t>
  </si>
  <si>
    <t>Qtr</t>
  </si>
  <si>
    <t>Expenses</t>
  </si>
  <si>
    <t>Create a chart and a PivotTable on a new sheet that compares the sales for each product.</t>
  </si>
  <si>
    <t>Create a chart that shows the trend over tine.</t>
  </si>
  <si>
    <t>Create Two Charts that show sales by month.</t>
  </si>
  <si>
    <t>Create a Bar Chart that compares each month Sales. Create a second Bar Chart that compares each Sales Category.</t>
  </si>
  <si>
    <t>Class</t>
  </si>
  <si>
    <t>Major</t>
  </si>
  <si>
    <t>Grade</t>
  </si>
  <si>
    <t>Acct 121</t>
  </si>
  <si>
    <t>Accounting</t>
  </si>
  <si>
    <t>Business</t>
  </si>
  <si>
    <t>Busn 135</t>
  </si>
  <si>
    <t>GPA</t>
  </si>
  <si>
    <t>Define: Data Analysis / Business Intelligence:</t>
  </si>
  <si>
    <t>SalesRep</t>
  </si>
  <si>
    <t>Gigi</t>
  </si>
  <si>
    <t>Freddy</t>
  </si>
  <si>
    <t>Chin</t>
  </si>
  <si>
    <t>June</t>
  </si>
  <si>
    <t>Sum of Sales</t>
  </si>
  <si>
    <t>Define:</t>
  </si>
  <si>
    <t>Proper Data Set</t>
  </si>
  <si>
    <t>1) “Column Headers” (also known as “Field Names”) in first row</t>
  </si>
  <si>
    <t>Field Names tell the user what data goes into the column: Date? Sales? And so on…</t>
  </si>
  <si>
    <t>2) Each row must have a transaction or record (for our example it is one sale in each row)</t>
  </si>
  <si>
    <t>3) Must have empty cells or row/column headers all around data set.</t>
  </si>
  <si>
    <t>Visualize Quantitative Data with Excel Charts</t>
  </si>
  <si>
    <t>Title:</t>
  </si>
  <si>
    <t>Create a chart that compares the Total Sales for each Sales Channel (In Store, Mail Order, Web).</t>
  </si>
  <si>
    <t>WindSport Inc. Summer Sales</t>
  </si>
  <si>
    <t>Hours Studied = x</t>
  </si>
  <si>
    <t>Test Score = y</t>
  </si>
  <si>
    <t>Is There a Relationship Between Hours Studied &amp; Test Score?</t>
  </si>
  <si>
    <t>Sum of Grade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</si>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</sst>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&quot;$&quot;#,##0"/>
    <numFmt numFmtId="165" formatCode="m/d/yy;@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0"/>
      <color theme="0"/>
      <name val="Arial"/>
      <family val="2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44">
    <xf numFmtId="0" fontId="0" fillId="0" borderId="0" xfId="0"/>
    <xf numFmtId="0" fontId="0" fillId="0" borderId="0" xfId="0" applyAlignment="1">
      <alignment horizontal="left" indent="1"/>
    </xf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pivotButton="1"/>
    <xf numFmtId="14" fontId="0" fillId="0" borderId="0" xfId="0" applyNumberFormat="1"/>
    <xf numFmtId="14" fontId="0" fillId="0" borderId="1" xfId="0" applyNumberFormat="1" applyBorder="1"/>
    <xf numFmtId="0" fontId="0" fillId="0" borderId="1" xfId="0" applyBorder="1"/>
    <xf numFmtId="0" fontId="2" fillId="0" borderId="0" xfId="0" applyFont="1"/>
    <xf numFmtId="164" fontId="0" fillId="0" borderId="0" xfId="0" applyNumberFormat="1"/>
    <xf numFmtId="6" fontId="0" fillId="0" borderId="2" xfId="0" applyNumberFormat="1" applyBorder="1"/>
    <xf numFmtId="0" fontId="4" fillId="0" borderId="0" xfId="1"/>
    <xf numFmtId="0" fontId="3" fillId="2" borderId="4" xfId="0" applyFont="1" applyFill="1" applyBorder="1"/>
    <xf numFmtId="0" fontId="0" fillId="0" borderId="4" xfId="0" applyBorder="1"/>
    <xf numFmtId="164" fontId="0" fillId="3" borderId="4" xfId="0" applyNumberFormat="1" applyFill="1" applyBorder="1"/>
    <xf numFmtId="0" fontId="2" fillId="0" borderId="4" xfId="0" applyFont="1" applyBorder="1"/>
    <xf numFmtId="164" fontId="2" fillId="3" borderId="4" xfId="0" applyNumberFormat="1" applyFont="1" applyFill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0" fontId="6" fillId="2" borderId="4" xfId="1" applyFont="1" applyFill="1" applyBorder="1"/>
    <xf numFmtId="0" fontId="4" fillId="0" borderId="4" xfId="1" applyBorder="1"/>
    <xf numFmtId="6" fontId="4" fillId="0" borderId="4" xfId="1" applyNumberFormat="1" applyBorder="1"/>
    <xf numFmtId="8" fontId="4" fillId="0" borderId="4" xfId="1" applyNumberFormat="1" applyBorder="1"/>
    <xf numFmtId="0" fontId="6" fillId="2" borderId="0" xfId="1" applyFont="1" applyFill="1" applyAlignment="1">
      <alignment wrapText="1"/>
    </xf>
    <xf numFmtId="6" fontId="0" fillId="0" borderId="0" xfId="0" applyNumberFormat="1"/>
    <xf numFmtId="0" fontId="0" fillId="5" borderId="0" xfId="0" applyFill="1"/>
    <xf numFmtId="0" fontId="0" fillId="5" borderId="3" xfId="0" applyFill="1" applyBorder="1"/>
    <xf numFmtId="0" fontId="0" fillId="5" borderId="5" xfId="0" applyFill="1" applyBorder="1"/>
    <xf numFmtId="0" fontId="0" fillId="5" borderId="6" xfId="0" applyFill="1" applyBorder="1"/>
    <xf numFmtId="2" fontId="0" fillId="0" borderId="0" xfId="0" applyNumberFormat="1"/>
    <xf numFmtId="0" fontId="0" fillId="6" borderId="0" xfId="0" applyFill="1"/>
    <xf numFmtId="0" fontId="7" fillId="0" borderId="0" xfId="0" applyFont="1" applyAlignment="1">
      <alignment horizontal="centerContinuous"/>
    </xf>
    <xf numFmtId="0" fontId="8" fillId="0" borderId="0" xfId="0" applyFont="1" applyAlignment="1">
      <alignment horizontal="centerContinuous"/>
    </xf>
    <xf numFmtId="165" fontId="0" fillId="0" borderId="4" xfId="0" applyNumberFormat="1" applyBorder="1"/>
    <xf numFmtId="6" fontId="0" fillId="0" borderId="4" xfId="0" applyNumberFormat="1" applyBorder="1"/>
    <xf numFmtId="0" fontId="9" fillId="0" borderId="0" xfId="0" applyFont="1" applyAlignment="1">
      <alignment horizontal="center"/>
    </xf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 indent="3"/>
    </xf>
    <xf numFmtId="0" fontId="11" fillId="0" borderId="0" xfId="0" applyFont="1"/>
    <xf numFmtId="0" fontId="0" fillId="0" borderId="0" xfId="0" applyNumberFormat="1"/>
    <xf numFmtId="0" fontId="0" fillId="0" borderId="0" xfId="0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Medium9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6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.xlsm]Data Analysis!PivotTable14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'Data Analysis'!$Q$47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A6-4A4B-8F69-8E61563F66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A6-4A4B-8F69-8E61563F66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A6-4A4B-8F69-8E61563F6669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Analysis'!$P$48:$P$50</c:f>
              <c:strCache>
                <c:ptCount val="3"/>
                <c:pt idx="0">
                  <c:v>Northwest</c:v>
                </c:pt>
                <c:pt idx="1">
                  <c:v>Southwest</c:v>
                </c:pt>
                <c:pt idx="2">
                  <c:v>West</c:v>
                </c:pt>
              </c:strCache>
            </c:strRef>
          </c:cat>
          <c:val>
            <c:numRef>
              <c:f>'Data Analysis'!$Q$48:$Q$50</c:f>
              <c:numCache>
                <c:formatCode>General</c:formatCode>
                <c:ptCount val="3"/>
                <c:pt idx="0">
                  <c:v>4791</c:v>
                </c:pt>
                <c:pt idx="1">
                  <c:v>3117</c:v>
                </c:pt>
                <c:pt idx="2">
                  <c:v>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A6-4A4B-8F69-8E61563F66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3157024"/>
        <c:axId val="935623488"/>
      </c:barChart>
      <c:catAx>
        <c:axId val="8731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623488"/>
        <c:crosses val="autoZero"/>
        <c:auto val="1"/>
        <c:lblAlgn val="ctr"/>
        <c:lblOffset val="100"/>
        <c:noMultiLvlLbl val="0"/>
      </c:catAx>
      <c:valAx>
        <c:axId val="935623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731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E-48AC-A800-DA3D05AE8B20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E-48AC-A800-DA3D05AE8B20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E-48AC-A800-DA3D05AE8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0432"/>
        <c:axId val="776810992"/>
      </c:barChart>
      <c:catAx>
        <c:axId val="77681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992"/>
        <c:crosses val="autoZero"/>
        <c:auto val="1"/>
        <c:lblAlgn val="ctr"/>
        <c:lblOffset val="100"/>
        <c:noMultiLvlLbl val="0"/>
      </c:catAx>
      <c:valAx>
        <c:axId val="776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2-408E-A202-7DC5CA84511F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2-408E-A202-7DC5CA84511F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22-408E-A202-7DC5CA845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4912"/>
        <c:axId val="776815472"/>
      </c:barChart>
      <c:catAx>
        <c:axId val="77681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5472"/>
        <c:crosses val="autoZero"/>
        <c:auto val="1"/>
        <c:lblAlgn val="ctr"/>
        <c:lblOffset val="100"/>
        <c:noMultiLvlLbl val="0"/>
      </c:catAx>
      <c:valAx>
        <c:axId val="7768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664-4AAB-813C-C68E108E309E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664-4AAB-813C-C68E108E309E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664-4AAB-813C-C68E108E30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664-4AAB-813C-C68E108E309E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1664-4AAB-813C-C68E108E30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664-4AAB-813C-C68E108E30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664-4AAB-813C-C68E108E309E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664-4AAB-813C-C68E108E309E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664-4AAB-813C-C68E108E309E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1664-4AAB-813C-C68E108E309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64-4AAB-813C-C68E108E309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Summer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ColumnAndBar!$H$2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4A-4042-BFA7-77B4D4A6CA06}"/>
            </c:ext>
          </c:extLst>
        </c:ser>
        <c:ser>
          <c:idx val="1"/>
          <c:order val="1"/>
          <c:tx>
            <c:strRef>
              <c:f>ColumnAndBar!$I$2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4A-4042-BFA7-77B4D4A6CA06}"/>
            </c:ext>
          </c:extLst>
        </c:ser>
        <c:ser>
          <c:idx val="2"/>
          <c:order val="2"/>
          <c:tx>
            <c:strRef>
              <c:f>ColumnAndBar!$J$2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4A-4042-BFA7-77B4D4A6C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8522863"/>
        <c:axId val="418519983"/>
      </c:barChart>
      <c:catAx>
        <c:axId val="41852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519983"/>
        <c:crosses val="autoZero"/>
        <c:auto val="1"/>
        <c:lblAlgn val="ctr"/>
        <c:lblOffset val="100"/>
        <c:noMultiLvlLbl val="0"/>
      </c:catAx>
      <c:valAx>
        <c:axId val="41851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522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Summer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ColumnAndBar!$H$2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EA-4722-AF09-DD4D85273E61}"/>
            </c:ext>
          </c:extLst>
        </c:ser>
        <c:ser>
          <c:idx val="1"/>
          <c:order val="1"/>
          <c:tx>
            <c:strRef>
              <c:f>ColumnAndBar!$I$2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EA-4722-AF09-DD4D85273E61}"/>
            </c:ext>
          </c:extLst>
        </c:ser>
        <c:ser>
          <c:idx val="2"/>
          <c:order val="2"/>
          <c:tx>
            <c:strRef>
              <c:f>ColumnAndBar!$J$2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EA-4722-AF09-DD4D85273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6875199"/>
        <c:axId val="796876159"/>
      </c:barChart>
      <c:catAx>
        <c:axId val="796875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76159"/>
        <c:crosses val="autoZero"/>
        <c:auto val="1"/>
        <c:lblAlgn val="ctr"/>
        <c:lblOffset val="100"/>
        <c:noMultiLvlLbl val="0"/>
      </c:catAx>
      <c:valAx>
        <c:axId val="796876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75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Summer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ColumnAndBar!$N$2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ColumnAndBar!$M$3:$M$7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ColumnAndBar!$N$3:$N$7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6-454D-B886-6CE38140A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90515583"/>
        <c:axId val="690510303"/>
      </c:barChart>
      <c:catAx>
        <c:axId val="6905155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10303"/>
        <c:crosses val="autoZero"/>
        <c:auto val="1"/>
        <c:lblAlgn val="ctr"/>
        <c:lblOffset val="100"/>
        <c:noMultiLvlLbl val="0"/>
      </c:catAx>
      <c:valAx>
        <c:axId val="690510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1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A-4A46-9E8C-ED83C7614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032080"/>
        <c:axId val="857862672"/>
      </c:barChart>
      <c:catAx>
        <c:axId val="90003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D3-44AE-BD5E-7EAEDE978A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D3-44AE-BD5E-7EAEDE978A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D3-44AE-BD5E-7EAEDE978AE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D3-44AE-BD5E-7EAEDE978AE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8D3-44AE-BD5E-7EAEDE978A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D3-44AE-BD5E-7EAEDE97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0032080"/>
        <c:axId val="857862672"/>
      </c:barChart>
      <c:catAx>
        <c:axId val="900032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A-441F-8C16-04314E742DAC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A-441F-8C16-04314E742DAC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A-441F-8C16-04314E742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9-406B-BC54-32F9CCDFE2FA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9-406B-BC54-32F9CCDFE2FA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9-406B-BC54-32F9CCDFE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55-4109-A8A8-52812D7C8E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55-4109-A8A8-52812D7C8E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755-4109-A8A8-52812D7C8E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755-4109-A8A8-52812D7C8E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755-4109-A8A8-52812D7C8E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5-4109-A8A8-52812D7C8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.xlsm]StudentData!PivotTable3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StudentData!$F$3:$F$4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StudentData!$E$5:$E$7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StudentData!$F$5:$F$7</c:f>
              <c:numCache>
                <c:formatCode>General</c:formatCode>
                <c:ptCount val="2"/>
                <c:pt idx="0">
                  <c:v>4.3999999999999995</c:v>
                </c:pt>
                <c:pt idx="1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48-4F70-A651-DF711E4434FF}"/>
            </c:ext>
          </c:extLst>
        </c:ser>
        <c:ser>
          <c:idx val="1"/>
          <c:order val="1"/>
          <c:tx>
            <c:strRef>
              <c:f>StudentData!$G$3:$G$4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StudentData!$E$5:$E$7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StudentData!$G$5:$G$7</c:f>
              <c:numCache>
                <c:formatCode>General</c:formatCode>
                <c:ptCount val="2"/>
                <c:pt idx="0">
                  <c:v>3.1999999999999997</c:v>
                </c:pt>
                <c:pt idx="1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48-4F70-A651-DF711E443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294607"/>
        <c:axId val="679296047"/>
      </c:barChart>
      <c:catAx>
        <c:axId val="6792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96047"/>
        <c:crosses val="autoZero"/>
        <c:auto val="1"/>
        <c:lblAlgn val="ctr"/>
        <c:lblOffset val="100"/>
        <c:noMultiLvlLbl val="0"/>
      </c:catAx>
      <c:valAx>
        <c:axId val="67929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.xlsm]StudentData (an)!PivotTable1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'StudentData (an)'!$G$1:$G$2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(an)'!$G$3:$G$5</c:f>
              <c:numCache>
                <c:formatCode>0.00</c:formatCode>
                <c:ptCount val="2"/>
                <c:pt idx="0">
                  <c:v>1.4666666666666666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F-475F-BAFA-D6453AE386CA}"/>
            </c:ext>
          </c:extLst>
        </c:ser>
        <c:ser>
          <c:idx val="1"/>
          <c:order val="1"/>
          <c:tx>
            <c:strRef>
              <c:f>'StudentData (an)'!$H$1:$H$2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(an)'!$H$3:$H$5</c:f>
              <c:numCache>
                <c:formatCode>0.00</c:formatCode>
                <c:ptCount val="2"/>
                <c:pt idx="0">
                  <c:v>1.5999999999999999</c:v>
                </c:pt>
                <c:pt idx="1">
                  <c:v>2.9750000000000001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7F-475F-BAFA-D6453AE38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470592"/>
        <c:axId val="248471152"/>
      </c:barChart>
      <c:catAx>
        <c:axId val="24847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1152"/>
        <c:crosses val="autoZero"/>
        <c:auto val="1"/>
        <c:lblAlgn val="ctr"/>
        <c:lblOffset val="100"/>
        <c:noMultiLvlLbl val="0"/>
      </c:catAx>
      <c:valAx>
        <c:axId val="24847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'Pie (an)'!$G$1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3A-455A-B947-7ACFC7220D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3A-455A-B947-7ACFC7220D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3A-455A-B947-7ACFC7220D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3A-455A-B947-7ACFC7220D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3A-455A-B947-7ACFC7220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'Pie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3A-455A-B947-7ACFC7220D8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(an)'!$D$2:$D$5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63-4DB8-BF60-11BEE8906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31440"/>
        <c:axId val="914081344"/>
      </c:lineChart>
      <c:catAx>
        <c:axId val="85343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81344"/>
        <c:crosses val="autoZero"/>
        <c:auto val="1"/>
        <c:lblAlgn val="ctr"/>
        <c:lblOffset val="100"/>
        <c:noMultiLvlLbl val="0"/>
      </c:catAx>
      <c:valAx>
        <c:axId val="914081344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1-484B-AC6C-7CCA94300E16}"/>
            </c:ext>
          </c:extLst>
        </c:ser>
        <c:ser>
          <c:idx val="1"/>
          <c:order val="1"/>
          <c:tx>
            <c:strRef>
              <c:f>'Line (an)'!$F$8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41-484B-AC6C-7CCA94300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302112"/>
        <c:axId val="946453392"/>
      </c:lineChart>
      <c:catAx>
        <c:axId val="90830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453392"/>
        <c:crosses val="autoZero"/>
        <c:auto val="1"/>
        <c:lblAlgn val="ctr"/>
        <c:lblOffset val="100"/>
        <c:noMultiLvlLbl val="0"/>
      </c:catAx>
      <c:valAx>
        <c:axId val="94645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(an)'!$B$1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'Line (an)'!$A$2:$A$14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'Line (an)'!$B$2:$B$14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7-456E-8919-D4D52AB4E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307520"/>
        <c:axId val="937469408"/>
      </c:lineChart>
      <c:catAx>
        <c:axId val="90830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69408"/>
        <c:crosses val="autoZero"/>
        <c:auto val="1"/>
        <c:lblAlgn val="ctr"/>
        <c:lblOffset val="100"/>
        <c:noMultiLvlLbl val="0"/>
      </c:catAx>
      <c:valAx>
        <c:axId val="93746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 Y (an)'!$G$1</c:f>
          <c:strCache>
            <c:ptCount val="1"/>
            <c:pt idx="0">
              <c:v>Is There a Relationship Between Hours Studied &amp; Test Score?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3666885389326336E-2"/>
                  <c:y val="0.386898148148148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 (an)'!$A$2:$A$28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 (an)'!$B$2:$B$28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A0A-953A-BB3DEE49C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382880"/>
        <c:axId val="912595200"/>
      </c:scatterChart>
      <c:valAx>
        <c:axId val="972382880"/>
        <c:scaling>
          <c:orientation val="minMax"/>
        </c:scaling>
        <c:delete val="0"/>
        <c:axPos val="b"/>
        <c:title>
          <c:tx>
            <c:strRef>
              <c:f>'X Y (an)'!$A$1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595200"/>
        <c:crosses val="autoZero"/>
        <c:crossBetween val="midCat"/>
      </c:valAx>
      <c:valAx>
        <c:axId val="912595200"/>
        <c:scaling>
          <c:orientation val="minMax"/>
        </c:scaling>
        <c:delete val="0"/>
        <c:axPos val="l"/>
        <c:title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38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.xlsm]Product R (an)!PivotTable9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R (an)'!$B$3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R (an)'!$A$4:$A$15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'Product R (an)'!$B$4:$B$15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2-4AC1-9E04-E949D504D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9221520"/>
        <c:axId val="968162128"/>
      </c:barChart>
      <c:catAx>
        <c:axId val="93922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162128"/>
        <c:crosses val="autoZero"/>
        <c:auto val="1"/>
        <c:lblAlgn val="ctr"/>
        <c:lblOffset val="100"/>
        <c:noMultiLvlLbl val="0"/>
      </c:catAx>
      <c:valAx>
        <c:axId val="96816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2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15-4C8E-B8E3-D7AB59C1010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5-4C8E-B8E3-D7AB59C1010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5-4C8E-B8E3-D7AB59C10107}"/>
              </c:ext>
            </c:extLst>
          </c:dPt>
          <c:cat>
            <c:strRef>
              <c:f>'HW(1an)'!$H$5:$J$5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5-4C8E-B8E3-D7AB59C1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0189776"/>
        <c:axId val="1067474320"/>
      </c:barChart>
      <c:catAx>
        <c:axId val="10601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74320"/>
        <c:crosses val="autoZero"/>
        <c:auto val="1"/>
        <c:lblAlgn val="ctr"/>
        <c:lblOffset val="100"/>
        <c:noMultiLvlLbl val="0"/>
      </c:catAx>
      <c:valAx>
        <c:axId val="10674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.xlsm]2-Answer!PivotTable5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layout>
        <c:manualLayout>
          <c:xMode val="edge"/>
          <c:yMode val="edge"/>
          <c:x val="0.27419444444444441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'2-Answer'!$B$3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53-45F0-8A79-81C6E9CC57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53-45F0-8A79-81C6E9CC57E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53-45F0-8A79-81C6E9CC57E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53-45F0-8A79-81C6E9CC57E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53-45F0-8A79-81C6E9CC57E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53-45F0-8A79-81C6E9CC57E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953-45F0-8A79-81C6E9CC57E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953-45F0-8A79-81C6E9CC57E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953-45F0-8A79-81C6E9CC57E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953-45F0-8A79-81C6E9CC57E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953-45F0-8A79-81C6E9CC57E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953-45F0-8A79-81C6E9CC57E3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'2-Answer'!$A$4:$A$15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'2-Answer'!$B$4:$B$15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53-45F0-8A79-81C6E9CC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0748496"/>
        <c:axId val="780749056"/>
      </c:barChart>
      <c:catAx>
        <c:axId val="78074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49056"/>
        <c:crosses val="autoZero"/>
        <c:auto val="1"/>
        <c:lblAlgn val="ctr"/>
        <c:lblOffset val="100"/>
        <c:noMultiLvlLbl val="0"/>
      </c:catAx>
      <c:valAx>
        <c:axId val="78074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07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CE-486B-ACA2-8024C3EDCDA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CE-486B-ACA2-8024C3EDCDA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CE-486B-ACA2-8024C3EDCD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4CE-486B-ACA2-8024C3EDCDA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4CE-486B-ACA2-8024C3EDCD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'HW(3an)'!$G$6:$G$10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'HW(3an)'!$K$6:$K$10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CE-486B-ACA2-8024C3EDC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80751296"/>
        <c:axId val="780751856"/>
      </c:barChart>
      <c:catAx>
        <c:axId val="78075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1856"/>
        <c:crosses val="autoZero"/>
        <c:auto val="1"/>
        <c:lblAlgn val="ctr"/>
        <c:lblOffset val="100"/>
        <c:noMultiLvlLbl val="0"/>
      </c:catAx>
      <c:valAx>
        <c:axId val="780751856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7807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CC-4470-81B2-7979B6812EE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CC-4470-81B2-7979B6812EE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CC-4470-81B2-7979B6812EE1}"/>
              </c:ext>
            </c:extLst>
          </c:dPt>
          <c:cat>
            <c:strRef>
              <c:f>'HW(3an)'!$H$5:$J$5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CC-4470-81B2-7979B681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0754096"/>
        <c:axId val="780754656"/>
      </c:barChart>
      <c:catAx>
        <c:axId val="78075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656"/>
        <c:crosses val="autoZero"/>
        <c:auto val="1"/>
        <c:lblAlgn val="ctr"/>
        <c:lblOffset val="100"/>
        <c:noMultiLvlLbl val="0"/>
      </c:catAx>
      <c:valAx>
        <c:axId val="7807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0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1-4968-9A5A-444F203A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756896"/>
        <c:axId val="780757456"/>
      </c:lineChart>
      <c:catAx>
        <c:axId val="7807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7456"/>
        <c:crosses val="autoZero"/>
        <c:auto val="1"/>
        <c:lblAlgn val="ctr"/>
        <c:lblOffset val="100"/>
        <c:noMultiLvlLbl val="0"/>
      </c:catAx>
      <c:valAx>
        <c:axId val="780757456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7807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.xlsm]HW(5an)!PivotTable10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AA-4ED2-883D-C72AB394541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AA-4ED2-883D-C72AB39454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AA-4ED2-883D-C72AB39454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AA-4ED2-883D-C72AB39454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AA-4ED2-883D-C72AB3945412}"/>
              </c:ext>
            </c:extLst>
          </c:dPt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AA-4ED2-883D-C72AB3945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2074288"/>
        <c:axId val="1064965568"/>
      </c:barChart>
      <c:catAx>
        <c:axId val="952074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965568"/>
        <c:crosses val="autoZero"/>
        <c:auto val="1"/>
        <c:lblAlgn val="ctr"/>
        <c:lblOffset val="100"/>
        <c:noMultiLvlLbl val="0"/>
      </c:catAx>
      <c:valAx>
        <c:axId val="106496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0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.xlsm]HW(5an)!PivotTable10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83-432B-8F16-E5FBE97AC6C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83-432B-8F16-E5FBE97AC6C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B83-432B-8F16-E5FBE97AC6C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B83-432B-8F16-E5FBE97AC6C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B83-432B-8F16-E5FBE97AC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83-432B-8F16-E5FBE97A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80761376"/>
        <c:axId val="780761936"/>
      </c:barChart>
      <c:catAx>
        <c:axId val="7807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61936"/>
        <c:crosses val="autoZero"/>
        <c:auto val="1"/>
        <c:lblAlgn val="ctr"/>
        <c:lblOffset val="100"/>
        <c:noMultiLvlLbl val="0"/>
      </c:catAx>
      <c:valAx>
        <c:axId val="780761936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7807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3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387860</xdr:colOff>
      <xdr:row>18</xdr:row>
      <xdr:rowOff>45601</xdr:rowOff>
    </xdr:from>
    <xdr:to>
      <xdr:col>13</xdr:col>
      <xdr:colOff>20527</xdr:colOff>
      <xdr:row>23</xdr:row>
      <xdr:rowOff>101936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9B0D35-8DD7-4769-AA34-34DFCC118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38" t="11111" r="13380" b="12444"/>
        <a:stretch/>
      </xdr:blipFill>
      <xdr:spPr>
        <a:xfrm>
          <a:off x="6502910" y="3636526"/>
          <a:ext cx="2071067" cy="1008835"/>
        </a:xfrm>
        <a:prstGeom prst="rect">
          <a:avLst/>
        </a:prstGeom>
      </xdr:spPr>
    </xdr:pic>
    <xdr:clientData/>
  </xdr:twoCellAnchor>
  <xdr:twoCellAnchor editAs="oneCell">
    <xdr:from>
      <xdr:col>9</xdr:col>
      <xdr:colOff>400706</xdr:colOff>
      <xdr:row>8</xdr:row>
      <xdr:rowOff>74685</xdr:rowOff>
    </xdr:from>
    <xdr:to>
      <xdr:col>12</xdr:col>
      <xdr:colOff>568039</xdr:colOff>
      <xdr:row>14</xdr:row>
      <xdr:rowOff>163402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138AF0-E151-4F60-A4D7-3A293BBA0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73" t="7438" r="4814" b="5785"/>
        <a:stretch/>
      </xdr:blipFill>
      <xdr:spPr>
        <a:xfrm>
          <a:off x="6515756" y="1760610"/>
          <a:ext cx="1996133" cy="1231717"/>
        </a:xfrm>
        <a:prstGeom prst="rect">
          <a:avLst/>
        </a:prstGeom>
      </xdr:spPr>
    </xdr:pic>
    <xdr:clientData/>
  </xdr:twoCellAnchor>
  <xdr:twoCellAnchor>
    <xdr:from>
      <xdr:col>5</xdr:col>
      <xdr:colOff>729155</xdr:colOff>
      <xdr:row>4</xdr:row>
      <xdr:rowOff>32845</xdr:rowOff>
    </xdr:from>
    <xdr:to>
      <xdr:col>7</xdr:col>
      <xdr:colOff>85396</xdr:colOff>
      <xdr:row>29</xdr:row>
      <xdr:rowOff>45983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4C3A4839-0D36-452A-9652-C9339D6FB4A4}"/>
            </a:ext>
          </a:extLst>
        </xdr:cNvPr>
        <xdr:cNvSpPr/>
      </xdr:nvSpPr>
      <xdr:spPr>
        <a:xfrm>
          <a:off x="4215305" y="956770"/>
          <a:ext cx="765941" cy="4775638"/>
        </a:xfrm>
        <a:prstGeom prst="rightBrac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305457</xdr:colOff>
      <xdr:row>9</xdr:row>
      <xdr:rowOff>9854</xdr:rowOff>
    </xdr:from>
    <xdr:to>
      <xdr:col>4</xdr:col>
      <xdr:colOff>206922</xdr:colOff>
      <xdr:row>23</xdr:row>
      <xdr:rowOff>128096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716C955-1027-40BE-8CE3-FB6617D6162B}"/>
            </a:ext>
          </a:extLst>
        </xdr:cNvPr>
        <xdr:cNvSpPr/>
      </xdr:nvSpPr>
      <xdr:spPr>
        <a:xfrm rot="18847573">
          <a:off x="1282919" y="2928117"/>
          <a:ext cx="2785242" cy="701565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Raw Data</a:t>
          </a:r>
        </a:p>
      </xdr:txBody>
    </xdr:sp>
    <xdr:clientData/>
  </xdr:twoCellAnchor>
  <xdr:twoCellAnchor>
    <xdr:from>
      <xdr:col>7</xdr:col>
      <xdr:colOff>290348</xdr:colOff>
      <xdr:row>14</xdr:row>
      <xdr:rowOff>85396</xdr:rowOff>
    </xdr:from>
    <xdr:to>
      <xdr:col>8</xdr:col>
      <xdr:colOff>538655</xdr:colOff>
      <xdr:row>19</xdr:row>
      <xdr:rowOff>119555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A7C637E-47F3-41AE-B1C5-90A0063B993A}"/>
            </a:ext>
          </a:extLst>
        </xdr:cNvPr>
        <xdr:cNvSpPr/>
      </xdr:nvSpPr>
      <xdr:spPr>
        <a:xfrm>
          <a:off x="5186198" y="2914321"/>
          <a:ext cx="857907" cy="986659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Into</a:t>
          </a:r>
        </a:p>
      </xdr:txBody>
    </xdr:sp>
    <xdr:clientData/>
  </xdr:twoCellAnchor>
  <xdr:twoCellAnchor>
    <xdr:from>
      <xdr:col>8</xdr:col>
      <xdr:colOff>538655</xdr:colOff>
      <xdr:row>17</xdr:row>
      <xdr:rowOff>0</xdr:rowOff>
    </xdr:from>
    <xdr:to>
      <xdr:col>9</xdr:col>
      <xdr:colOff>321880</xdr:colOff>
      <xdr:row>17</xdr:row>
      <xdr:rowOff>7226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303301B5-59A0-41E6-8D06-61F7DF036612}"/>
            </a:ext>
          </a:extLst>
        </xdr:cNvPr>
        <xdr:cNvCxnSpPr>
          <a:stCxn id="6" idx="3"/>
        </xdr:cNvCxnSpPr>
      </xdr:nvCxnSpPr>
      <xdr:spPr>
        <a:xfrm flipV="1">
          <a:off x="6044105" y="3400425"/>
          <a:ext cx="392825" cy="7226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462456</xdr:colOff>
      <xdr:row>15</xdr:row>
      <xdr:rowOff>124811</xdr:rowOff>
    </xdr:from>
    <xdr:to>
      <xdr:col>12</xdr:col>
      <xdr:colOff>525517</xdr:colOff>
      <xdr:row>17</xdr:row>
      <xdr:rowOff>120869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603E586-161A-4647-997E-93CF279C1D61}"/>
            </a:ext>
          </a:extLst>
        </xdr:cNvPr>
        <xdr:cNvSpPr/>
      </xdr:nvSpPr>
      <xdr:spPr>
        <a:xfrm>
          <a:off x="6577506" y="3144236"/>
          <a:ext cx="1891861" cy="377058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Useful Information</a:t>
          </a:r>
        </a:p>
      </xdr:txBody>
    </xdr:sp>
    <xdr:clientData/>
  </xdr:twoCellAnchor>
  <xdr:twoCellAnchor>
    <xdr:from>
      <xdr:col>14</xdr:col>
      <xdr:colOff>52457</xdr:colOff>
      <xdr:row>10</xdr:row>
      <xdr:rowOff>41414</xdr:rowOff>
    </xdr:from>
    <xdr:to>
      <xdr:col>18</xdr:col>
      <xdr:colOff>346364</xdr:colOff>
      <xdr:row>20</xdr:row>
      <xdr:rowOff>67918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28A629C-D88D-46EA-BAF8-BC04247EA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398859</xdr:colOff>
      <xdr:row>0</xdr:row>
      <xdr:rowOff>83344</xdr:rowOff>
    </xdr:from>
    <xdr:to>
      <xdr:col>11</xdr:col>
      <xdr:colOff>535782</xdr:colOff>
      <xdr:row>2</xdr:row>
      <xdr:rowOff>17861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175CE5-6AAA-47E9-92AB-2003F08C06BB}"/>
            </a:ext>
          </a:extLst>
        </xdr:cNvPr>
        <xdr:cNvSpPr/>
      </xdr:nvSpPr>
      <xdr:spPr>
        <a:xfrm>
          <a:off x="4018359" y="83344"/>
          <a:ext cx="3794523" cy="31551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“Column Headers” / “Field Names”) in first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53578</xdr:colOff>
      <xdr:row>0</xdr:row>
      <xdr:rowOff>89297</xdr:rowOff>
    </xdr:from>
    <xdr:to>
      <xdr:col>5</xdr:col>
      <xdr:colOff>416719</xdr:colOff>
      <xdr:row>0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6946BD-4702-4F2A-93B3-EF6A9885D2A4}"/>
            </a:ext>
          </a:extLst>
        </xdr:cNvPr>
        <xdr:cNvCxnSpPr/>
      </xdr:nvCxnSpPr>
      <xdr:spPr>
        <a:xfrm flipH="1">
          <a:off x="3063478" y="89297"/>
          <a:ext cx="972741" cy="5953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440532</xdr:colOff>
      <xdr:row>3</xdr:row>
      <xdr:rowOff>148828</xdr:rowOff>
    </xdr:from>
    <xdr:to>
      <xdr:col>8</xdr:col>
      <xdr:colOff>398860</xdr:colOff>
      <xdr:row>4</xdr:row>
      <xdr:rowOff>160735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38C5F65-63E3-4FB2-9EB2-4562C3C2E848}"/>
            </a:ext>
          </a:extLst>
        </xdr:cNvPr>
        <xdr:cNvSpPr/>
      </xdr:nvSpPr>
      <xdr:spPr>
        <a:xfrm>
          <a:off x="3450432" y="72032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59531</xdr:colOff>
      <xdr:row>4</xdr:row>
      <xdr:rowOff>59532</xdr:rowOff>
    </xdr:from>
    <xdr:to>
      <xdr:col>4</xdr:col>
      <xdr:colOff>440532</xdr:colOff>
      <xdr:row>4</xdr:row>
      <xdr:rowOff>59532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A37B6A-6FF8-4AA0-876E-E6689B8697FD}"/>
            </a:ext>
          </a:extLst>
        </xdr:cNvPr>
        <xdr:cNvCxnSpPr>
          <a:stCxn id="4" idx="1"/>
        </xdr:cNvCxnSpPr>
      </xdr:nvCxnSpPr>
      <xdr:spPr>
        <a:xfrm flipH="1">
          <a:off x="3069431" y="82153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432198</xdr:colOff>
      <xdr:row>4</xdr:row>
      <xdr:rowOff>188118</xdr:rowOff>
    </xdr:from>
    <xdr:to>
      <xdr:col>8</xdr:col>
      <xdr:colOff>390526</xdr:colOff>
      <xdr:row>6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512400E-8638-464D-9E16-C5930F0FEAAA}"/>
            </a:ext>
          </a:extLst>
        </xdr:cNvPr>
        <xdr:cNvSpPr/>
      </xdr:nvSpPr>
      <xdr:spPr>
        <a:xfrm>
          <a:off x="3442098" y="95011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51197</xdr:colOff>
      <xdr:row>5</xdr:row>
      <xdr:rowOff>98822</xdr:rowOff>
    </xdr:from>
    <xdr:to>
      <xdr:col>4</xdr:col>
      <xdr:colOff>432198</xdr:colOff>
      <xdr:row>5</xdr:row>
      <xdr:rowOff>98822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AC5F122-9C2E-4581-821D-6D4908A0AB86}"/>
            </a:ext>
          </a:extLst>
        </xdr:cNvPr>
        <xdr:cNvCxnSpPr>
          <a:stCxn id="6" idx="1"/>
        </xdr:cNvCxnSpPr>
      </xdr:nvCxnSpPr>
      <xdr:spPr>
        <a:xfrm flipH="1">
          <a:off x="3061097" y="105132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429817</xdr:colOff>
      <xdr:row>6</xdr:row>
      <xdr:rowOff>42861</xdr:rowOff>
    </xdr:from>
    <xdr:to>
      <xdr:col>8</xdr:col>
      <xdr:colOff>388145</xdr:colOff>
      <xdr:row>7</xdr:row>
      <xdr:rowOff>54768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B576C1-772E-4E19-A299-B21FFA010FE3}"/>
            </a:ext>
          </a:extLst>
        </xdr:cNvPr>
        <xdr:cNvSpPr/>
      </xdr:nvSpPr>
      <xdr:spPr>
        <a:xfrm>
          <a:off x="3439717" y="1185861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48816</xdr:colOff>
      <xdr:row>6</xdr:row>
      <xdr:rowOff>144065</xdr:rowOff>
    </xdr:from>
    <xdr:to>
      <xdr:col>4</xdr:col>
      <xdr:colOff>429817</xdr:colOff>
      <xdr:row>6</xdr:row>
      <xdr:rowOff>144065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30E32EA-B7C9-48D6-A2B9-DE3329D8DC83}"/>
            </a:ext>
          </a:extLst>
        </xdr:cNvPr>
        <xdr:cNvCxnSpPr>
          <a:stCxn id="8" idx="1"/>
        </xdr:cNvCxnSpPr>
      </xdr:nvCxnSpPr>
      <xdr:spPr>
        <a:xfrm flipH="1">
          <a:off x="3058716" y="1287065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116681</xdr:colOff>
      <xdr:row>20</xdr:row>
      <xdr:rowOff>51196</xdr:rowOff>
    </xdr:from>
    <xdr:to>
      <xdr:col>9</xdr:col>
      <xdr:colOff>464344</xdr:colOff>
      <xdr:row>24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55E3BA4-20DA-4792-AA4A-F75B66D9DDBC}"/>
            </a:ext>
          </a:extLst>
        </xdr:cNvPr>
        <xdr:cNvSpPr/>
      </xdr:nvSpPr>
      <xdr:spPr>
        <a:xfrm>
          <a:off x="3736181" y="3861196"/>
          <a:ext cx="2786063" cy="80605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empty cells or row/column headers all around data set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Hieght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563520</xdr:colOff>
      <xdr:row>51</xdr:row>
      <xdr:rowOff>17250</xdr:rowOff>
    </xdr:from>
    <xdr:to>
      <xdr:col>17</xdr:col>
      <xdr:colOff>214270</xdr:colOff>
      <xdr:row>65</xdr:row>
      <xdr:rowOff>149480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363680</xdr:colOff>
      <xdr:row>26</xdr:row>
      <xdr:rowOff>33136</xdr:rowOff>
    </xdr:from>
    <xdr:to>
      <xdr:col>37</xdr:col>
      <xdr:colOff>342898</xdr:colOff>
      <xdr:row>47</xdr:row>
      <xdr:rowOff>154162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E407C2-7B1E-460A-A00A-7C4C272DD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3044" y="4986136"/>
          <a:ext cx="7529945" cy="41215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225287</xdr:colOff>
      <xdr:row>10</xdr:row>
      <xdr:rowOff>115956</xdr:rowOff>
    </xdr:from>
    <xdr:to>
      <xdr:col>10</xdr:col>
      <xdr:colOff>225287</xdr:colOff>
      <xdr:row>25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FDCCD8-D07A-DF7A-0FFA-E8E82057F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318052</xdr:colOff>
      <xdr:row>10</xdr:row>
      <xdr:rowOff>43069</xdr:rowOff>
    </xdr:from>
    <xdr:to>
      <xdr:col>16</xdr:col>
      <xdr:colOff>291547</xdr:colOff>
      <xdr:row>25</xdr:row>
      <xdr:rowOff>3312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94B5A6-4EC8-6E6F-B7DC-3C994BCE5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298173</xdr:colOff>
      <xdr:row>26</xdr:row>
      <xdr:rowOff>168964</xdr:rowOff>
    </xdr:from>
    <xdr:to>
      <xdr:col>10</xdr:col>
      <xdr:colOff>556591</xdr:colOff>
      <xdr:row>41</xdr:row>
      <xdr:rowOff>129207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D167A22-8482-DEBC-6F3E-307BC03066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324716</xdr:colOff>
      <xdr:row>25</xdr:row>
      <xdr:rowOff>143740</xdr:rowOff>
    </xdr:from>
    <xdr:to>
      <xdr:col>21</xdr:col>
      <xdr:colOff>47625</xdr:colOff>
      <xdr:row>40</xdr:row>
      <xdr:rowOff>29440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A52050-8FA5-4367-9A4B-98376DB7D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597478</xdr:colOff>
      <xdr:row>10</xdr:row>
      <xdr:rowOff>43296</xdr:rowOff>
    </xdr:from>
    <xdr:to>
      <xdr:col>21</xdr:col>
      <xdr:colOff>320387</xdr:colOff>
      <xdr:row>24</xdr:row>
      <xdr:rowOff>119496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526D90-75ED-43EB-A365-CDB42DB5B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467591</xdr:colOff>
      <xdr:row>9</xdr:row>
      <xdr:rowOff>65809</xdr:rowOff>
    </xdr:from>
    <xdr:to>
      <xdr:col>7</xdr:col>
      <xdr:colOff>129886</xdr:colOff>
      <xdr:row>23</xdr:row>
      <xdr:rowOff>142009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BF8C0A-B684-4203-AF7E-7E61F92B8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432955</xdr:colOff>
      <xdr:row>9</xdr:row>
      <xdr:rowOff>95250</xdr:rowOff>
    </xdr:from>
    <xdr:to>
      <xdr:col>12</xdr:col>
      <xdr:colOff>190501</xdr:colOff>
      <xdr:row>23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10AB82-4321-4F5F-B447-8E65FD8F6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10</xdr:col>
      <xdr:colOff>389659</xdr:colOff>
      <xdr:row>41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C4AD6B-DD60-48C1-BB51-B82F3B771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443696</xdr:colOff>
      <xdr:row>11</xdr:row>
      <xdr:rowOff>118640</xdr:rowOff>
    </xdr:from>
    <xdr:to>
      <xdr:col>9</xdr:col>
      <xdr:colOff>308658</xdr:colOff>
      <xdr:row>26</xdr:row>
      <xdr:rowOff>112853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11C40-FEB0-2AEC-D6D5-4FDA291565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6</xdr:row>
      <xdr:rowOff>38100</xdr:rowOff>
    </xdr:from>
    <xdr:to>
      <xdr:col>10</xdr:col>
      <xdr:colOff>404812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641902</xdr:colOff>
      <xdr:row>10</xdr:row>
      <xdr:rowOff>44725</xdr:rowOff>
    </xdr:from>
    <xdr:to>
      <xdr:col>10</xdr:col>
      <xdr:colOff>708163</xdr:colOff>
      <xdr:row>24</xdr:row>
      <xdr:rowOff>120925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279180</xdr:colOff>
      <xdr:row>2</xdr:row>
      <xdr:rowOff>80142</xdr:rowOff>
    </xdr:from>
    <xdr:to>
      <xdr:col>13</xdr:col>
      <xdr:colOff>574784</xdr:colOff>
      <xdr:row>16</xdr:row>
      <xdr:rowOff>156342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B1C47A-9B62-4734-AAF5-E0A544B18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568216</xdr:colOff>
      <xdr:row>18</xdr:row>
      <xdr:rowOff>21021</xdr:rowOff>
    </xdr:from>
    <xdr:to>
      <xdr:col>14</xdr:col>
      <xdr:colOff>252906</xdr:colOff>
      <xdr:row>32</xdr:row>
      <xdr:rowOff>97221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DB39BB-7C92-43F6-A2B0-4026F7D79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48107</xdr:colOff>
      <xdr:row>16</xdr:row>
      <xdr:rowOff>139262</xdr:rowOff>
    </xdr:from>
    <xdr:to>
      <xdr:col>6</xdr:col>
      <xdr:colOff>10239</xdr:colOff>
      <xdr:row>31</xdr:row>
      <xdr:rowOff>24962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8A8556-33F9-4430-AD76-EF12281BE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</xdr:colOff>
      <xdr:row>3</xdr:row>
      <xdr:rowOff>161925</xdr:rowOff>
    </xdr:from>
    <xdr:to>
      <xdr:col>10</xdr:col>
      <xdr:colOff>376237</xdr:colOff>
      <xdr:row>18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73ADF-04A4-439D-B8F3-4526A0CCA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490537</xdr:colOff>
      <xdr:row>3</xdr:row>
      <xdr:rowOff>104775</xdr:rowOff>
    </xdr:from>
    <xdr:to>
      <xdr:col>10</xdr:col>
      <xdr:colOff>185737</xdr:colOff>
      <xdr:row>17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347089-0850-47DB-9A2A-7FD616761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14</xdr:row>
      <xdr:rowOff>4762</xdr:rowOff>
    </xdr:from>
    <xdr:to>
      <xdr:col>10</xdr:col>
      <xdr:colOff>828675</xdr:colOff>
      <xdr:row>28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6</xdr:row>
      <xdr:rowOff>109537</xdr:rowOff>
    </xdr:from>
    <xdr:to>
      <xdr:col>13</xdr:col>
      <xdr:colOff>381000</xdr:colOff>
      <xdr:row>20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776287</xdr:colOff>
      <xdr:row>12</xdr:row>
      <xdr:rowOff>33337</xdr:rowOff>
    </xdr:from>
    <xdr:to>
      <xdr:col>12</xdr:col>
      <xdr:colOff>242887</xdr:colOff>
      <xdr:row>26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804862</xdr:colOff>
      <xdr:row>27</xdr:row>
      <xdr:rowOff>100012</xdr:rowOff>
    </xdr:from>
    <xdr:to>
      <xdr:col>12</xdr:col>
      <xdr:colOff>271462</xdr:colOff>
      <xdr:row>41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528637</xdr:colOff>
      <xdr:row>2</xdr:row>
      <xdr:rowOff>100012</xdr:rowOff>
    </xdr:from>
    <xdr:to>
      <xdr:col>10</xdr:col>
      <xdr:colOff>219075</xdr:colOff>
      <xdr:row>16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604837</xdr:colOff>
      <xdr:row>11</xdr:row>
      <xdr:rowOff>23812</xdr:rowOff>
    </xdr:from>
    <xdr:to>
      <xdr:col>12</xdr:col>
      <xdr:colOff>338137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12</xdr:col>
      <xdr:colOff>342900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596.416332407411" createdVersion="5" refreshedVersion="5" minRefreshableVersion="3" recordCount="2000" xr:uid="{00000000-000A-0000-FFFF-FFFF00000000}">
  <cacheSource type="worksheet">
    <worksheetSource ref="A1:E2001" sheet="Pictures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Aug"/>
        <s v="Jul"/>
        <s v="May"/>
        <s v="Sep"/>
        <s v="Jun"/>
      </sharedItems>
    </cacheField>
    <cacheField name="SalesChannel" numFmtId="14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8927430557" createdVersion="6" refreshedVersion="6" minRefreshableVersion="3" recordCount="13" xr:uid="{D2AEB7A5-8C0D-4865-9AAB-C8F9F55594EB}">
  <cacheSource type="worksheet">
    <worksheetSource ref="A1:C14" sheet="StudentData (an)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57361111" createdVersion="6" refreshedVersion="6" minRefreshableVersion="3" recordCount="2000" xr:uid="{A4D96348-66B6-458F-8F0D-D953D53697CA}">
  <cacheSource type="worksheet">
    <worksheetSource ref="A4:E2004" sheet="HW(2)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/>
    </cacheField>
    <cacheField name="SalesChannel" numFmtId="1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821874998" createdVersion="6" refreshedVersion="6" minRefreshableVersion="3" recordCount="2000" xr:uid="{087BFAF5-8B46-4C84-9678-1C34AC3789F9}">
  <cacheSource type="worksheet">
    <worksheetSource ref="A4:E2004" sheet="HW(5an)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/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403900810183" createdVersion="6" refreshedVersion="6" minRefreshableVersion="3" recordCount="22" xr:uid="{3D71B5BD-FA84-4FFB-9D94-C67AF3BA30E8}">
  <cacheSource type="worksheet">
    <worksheetSource ref="C6:F28" sheet="Data Analysis"/>
  </cacheSource>
  <cacheFields count="4">
    <cacheField name="Date" numFmtId="165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633827199075" createdVersion="6" refreshedVersion="6" minRefreshableVersion="3" recordCount="2000" xr:uid="{BEB16D54-543F-44C0-9C68-23988DEB7DBB}">
  <cacheSource type="worksheet">
    <worksheetSource ref="A1:E2001" sheet="R C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/>
    </cacheField>
    <cacheField name="SalesChannel" numFmtId="1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77.746924884261" createdVersion="8" refreshedVersion="8" minRefreshableVersion="3" recordCount="13" xr:uid="{B941FC01-EBBD-4AED-93E3-157EC8218CCD}">
  <cacheSource type="worksheet">
    <worksheetSource ref="A1:C14" sheet="StudentData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">
  <r>
    <d v="2014-08-11T00:00:00"/>
    <x v="0"/>
    <x v="0"/>
    <s v="Doublers"/>
    <n v="160"/>
  </r>
  <r>
    <d v="2014-07-26T00:00:00"/>
    <x v="1"/>
    <x v="0"/>
    <s v="Sunshine"/>
    <n v="40"/>
  </r>
  <r>
    <d v="2014-08-23T00:00:00"/>
    <x v="0"/>
    <x v="1"/>
    <s v="Crested Beaut"/>
    <n v="75"/>
  </r>
  <r>
    <d v="2014-07-31T00:00:00"/>
    <x v="1"/>
    <x v="2"/>
    <s v="Quad"/>
    <n v="99"/>
  </r>
  <r>
    <d v="2014-08-27T00:00:00"/>
    <x v="0"/>
    <x v="0"/>
    <s v="Carlota"/>
    <n v="46"/>
  </r>
  <r>
    <d v="2014-05-23T00:00:00"/>
    <x v="2"/>
    <x v="0"/>
    <s v="Majectic Beaut"/>
    <n v="28"/>
  </r>
  <r>
    <d v="2014-08-18T00:00:00"/>
    <x v="0"/>
    <x v="2"/>
    <s v="Sunset"/>
    <n v="71"/>
  </r>
  <r>
    <d v="2014-09-19T00:00:00"/>
    <x v="3"/>
    <x v="2"/>
    <s v="Carlota"/>
    <n v="46"/>
  </r>
  <r>
    <d v="2014-07-21T00:00:00"/>
    <x v="1"/>
    <x v="2"/>
    <s v="Bellen"/>
    <n v="23"/>
  </r>
  <r>
    <d v="2014-05-20T00:00:00"/>
    <x v="2"/>
    <x v="2"/>
    <s v="Sunbell"/>
    <n v="50"/>
  </r>
  <r>
    <d v="2014-05-13T00:00:00"/>
    <x v="2"/>
    <x v="0"/>
    <s v="Quad"/>
    <n v="66"/>
  </r>
  <r>
    <d v="2014-06-09T00:00:00"/>
    <x v="4"/>
    <x v="2"/>
    <s v="Sunset"/>
    <n v="24"/>
  </r>
  <r>
    <d v="2014-05-25T00:00:00"/>
    <x v="2"/>
    <x v="2"/>
    <s v="Carlota"/>
    <n v="88"/>
  </r>
  <r>
    <d v="2014-08-28T00:00:00"/>
    <x v="0"/>
    <x v="0"/>
    <s v="Quad"/>
    <n v="68"/>
  </r>
  <r>
    <d v="2014-07-08T00:00:00"/>
    <x v="1"/>
    <x v="0"/>
    <s v="Sunshine"/>
    <n v="20"/>
  </r>
  <r>
    <d v="2014-08-14T00:00:00"/>
    <x v="0"/>
    <x v="2"/>
    <s v="Sunbell"/>
    <n v="24"/>
  </r>
  <r>
    <d v="2014-08-02T00:00:00"/>
    <x v="0"/>
    <x v="2"/>
    <s v="Doublers"/>
    <n v="80"/>
  </r>
  <r>
    <d v="2014-05-02T00:00:00"/>
    <x v="2"/>
    <x v="2"/>
    <s v="Quad"/>
    <n v="306"/>
  </r>
  <r>
    <d v="2014-08-20T00:00:00"/>
    <x v="0"/>
    <x v="2"/>
    <s v="Sunshine"/>
    <n v="20"/>
  </r>
  <r>
    <d v="2014-07-24T00:00:00"/>
    <x v="1"/>
    <x v="2"/>
    <s v="Carlota"/>
    <n v="69"/>
  </r>
  <r>
    <d v="2014-05-08T00:00:00"/>
    <x v="2"/>
    <x v="2"/>
    <s v="Quad"/>
    <n v="99"/>
  </r>
  <r>
    <d v="2014-08-22T00:00:00"/>
    <x v="0"/>
    <x v="0"/>
    <s v="Quad"/>
    <n v="68"/>
  </r>
  <r>
    <d v="2014-05-12T00:00:00"/>
    <x v="2"/>
    <x v="2"/>
    <s v="FlatTop"/>
    <n v="28"/>
  </r>
  <r>
    <d v="2014-07-21T00:00:00"/>
    <x v="1"/>
    <x v="0"/>
    <s v="Carlota"/>
    <n v="46"/>
  </r>
  <r>
    <d v="2014-09-05T00:00:00"/>
    <x v="3"/>
    <x v="0"/>
    <s v="Aspen"/>
    <n v="479"/>
  </r>
  <r>
    <d v="2014-09-27T00:00:00"/>
    <x v="3"/>
    <x v="2"/>
    <s v="Sunset"/>
    <n v="47"/>
  </r>
  <r>
    <d v="2014-05-14T00:00:00"/>
    <x v="2"/>
    <x v="2"/>
    <s v="Sunbell"/>
    <n v="75"/>
  </r>
  <r>
    <d v="2014-05-02T00:00:00"/>
    <x v="2"/>
    <x v="2"/>
    <s v="Sunshine"/>
    <n v="60"/>
  </r>
  <r>
    <d v="2014-06-08T00:00:00"/>
    <x v="4"/>
    <x v="2"/>
    <s v="Sunbell"/>
    <n v="48"/>
  </r>
  <r>
    <d v="2014-08-10T00:00:00"/>
    <x v="0"/>
    <x v="2"/>
    <s v="Sunbell"/>
    <n v="23"/>
  </r>
  <r>
    <d v="2014-05-19T00:00:00"/>
    <x v="2"/>
    <x v="0"/>
    <s v="Aspen"/>
    <n v="20"/>
  </r>
  <r>
    <d v="2014-06-23T00:00:00"/>
    <x v="4"/>
    <x v="2"/>
    <s v="Sunshine"/>
    <n v="60"/>
  </r>
  <r>
    <d v="2014-05-13T00:00:00"/>
    <x v="2"/>
    <x v="2"/>
    <s v="Majectic Beaut"/>
    <n v="413"/>
  </r>
  <r>
    <d v="2014-06-11T00:00:00"/>
    <x v="4"/>
    <x v="2"/>
    <s v="Sunshine"/>
    <n v="40"/>
  </r>
  <r>
    <d v="2014-06-27T00:00:00"/>
    <x v="4"/>
    <x v="2"/>
    <s v="Sunshine"/>
    <n v="57"/>
  </r>
  <r>
    <d v="2014-06-20T00:00:00"/>
    <x v="4"/>
    <x v="1"/>
    <s v="FlatTop"/>
    <n v="83"/>
  </r>
  <r>
    <d v="2014-08-22T00:00:00"/>
    <x v="0"/>
    <x v="1"/>
    <s v="Crested Beaut"/>
    <n v="72"/>
  </r>
  <r>
    <d v="2014-09-06T00:00:00"/>
    <x v="3"/>
    <x v="1"/>
    <s v="Aspen"/>
    <n v="80"/>
  </r>
  <r>
    <d v="2014-08-09T00:00:00"/>
    <x v="0"/>
    <x v="1"/>
    <s v="Sunshine"/>
    <n v="60"/>
  </r>
  <r>
    <d v="2014-06-24T00:00:00"/>
    <x v="4"/>
    <x v="0"/>
    <s v="Carlota"/>
    <n v="23"/>
  </r>
  <r>
    <d v="2014-08-18T00:00:00"/>
    <x v="0"/>
    <x v="0"/>
    <s v="Sunshine"/>
    <n v="60"/>
  </r>
  <r>
    <d v="2014-09-27T00:00:00"/>
    <x v="3"/>
    <x v="2"/>
    <s v="Aspen"/>
    <n v="40"/>
  </r>
  <r>
    <d v="2014-07-19T00:00:00"/>
    <x v="1"/>
    <x v="0"/>
    <s v="Sunshine"/>
    <n v="40"/>
  </r>
  <r>
    <d v="2014-09-01T00:00:00"/>
    <x v="3"/>
    <x v="0"/>
    <s v="Sunshine"/>
    <n v="19"/>
  </r>
  <r>
    <d v="2014-08-11T00:00:00"/>
    <x v="0"/>
    <x v="1"/>
    <s v="Sunshine"/>
    <n v="40"/>
  </r>
  <r>
    <d v="2014-05-19T00:00:00"/>
    <x v="2"/>
    <x v="0"/>
    <s v="Majectic Beaut"/>
    <n v="90"/>
  </r>
  <r>
    <d v="2014-05-27T00:00:00"/>
    <x v="2"/>
    <x v="1"/>
    <s v="Carlota"/>
    <n v="23"/>
  </r>
  <r>
    <d v="2014-07-21T00:00:00"/>
    <x v="1"/>
    <x v="2"/>
    <s v="Crested Beaut"/>
    <n v="46"/>
  </r>
  <r>
    <d v="2014-09-05T00:00:00"/>
    <x v="3"/>
    <x v="0"/>
    <s v="FlatTop"/>
    <n v="83"/>
  </r>
  <r>
    <d v="2014-09-15T00:00:00"/>
    <x v="3"/>
    <x v="0"/>
    <s v="Sunbell"/>
    <n v="50"/>
  </r>
  <r>
    <d v="2014-05-15T00:00:00"/>
    <x v="2"/>
    <x v="0"/>
    <s v="Bellen"/>
    <n v="46"/>
  </r>
  <r>
    <d v="2014-09-22T00:00:00"/>
    <x v="3"/>
    <x v="2"/>
    <s v="Carlota"/>
    <n v="23"/>
  </r>
  <r>
    <d v="2014-08-11T00:00:00"/>
    <x v="0"/>
    <x v="2"/>
    <s v="FlatTop"/>
    <n v="28"/>
  </r>
  <r>
    <d v="2014-09-10T00:00:00"/>
    <x v="3"/>
    <x v="2"/>
    <s v="Crested Beaut"/>
    <n v="251"/>
  </r>
  <r>
    <d v="2014-08-09T00:00:00"/>
    <x v="0"/>
    <x v="2"/>
    <s v="Quad"/>
    <n v="68"/>
  </r>
  <r>
    <d v="2014-08-17T00:00:00"/>
    <x v="0"/>
    <x v="0"/>
    <s v="Doublers"/>
    <n v="160"/>
  </r>
  <r>
    <d v="2014-09-03T00:00:00"/>
    <x v="3"/>
    <x v="2"/>
    <s v="Sunshine"/>
    <n v="60"/>
  </r>
  <r>
    <d v="2014-06-03T00:00:00"/>
    <x v="4"/>
    <x v="2"/>
    <s v="Sunbell"/>
    <n v="50"/>
  </r>
  <r>
    <d v="2014-09-08T00:00:00"/>
    <x v="3"/>
    <x v="2"/>
    <s v="FlatTop"/>
    <n v="470"/>
  </r>
  <r>
    <d v="2014-09-18T00:00:00"/>
    <x v="3"/>
    <x v="1"/>
    <s v="Quad"/>
    <n v="68"/>
  </r>
  <r>
    <d v="2014-05-27T00:00:00"/>
    <x v="2"/>
    <x v="0"/>
    <s v="Sunbell"/>
    <n v="342"/>
  </r>
  <r>
    <d v="2014-06-03T00:00:00"/>
    <x v="4"/>
    <x v="0"/>
    <s v="Majectic Beaut"/>
    <n v="29"/>
  </r>
  <r>
    <d v="2014-06-20T00:00:00"/>
    <x v="4"/>
    <x v="0"/>
    <s v="Bellen"/>
    <n v="46"/>
  </r>
  <r>
    <d v="2014-06-12T00:00:00"/>
    <x v="4"/>
    <x v="2"/>
    <s v="Bellen"/>
    <n v="23"/>
  </r>
  <r>
    <d v="2014-07-04T00:00:00"/>
    <x v="1"/>
    <x v="2"/>
    <s v="Sunbell"/>
    <n v="48"/>
  </r>
  <r>
    <d v="2014-05-12T00:00:00"/>
    <x v="2"/>
    <x v="2"/>
    <s v="V-Rang"/>
    <n v="57"/>
  </r>
  <r>
    <d v="2014-05-21T00:00:00"/>
    <x v="2"/>
    <x v="2"/>
    <s v="Aspen"/>
    <n v="42"/>
  </r>
  <r>
    <d v="2014-09-25T00:00:00"/>
    <x v="3"/>
    <x v="2"/>
    <s v="Sunshine"/>
    <n v="40"/>
  </r>
  <r>
    <d v="2014-09-20T00:00:00"/>
    <x v="3"/>
    <x v="1"/>
    <s v="Bellen"/>
    <n v="23"/>
  </r>
  <r>
    <d v="2014-05-12T00:00:00"/>
    <x v="2"/>
    <x v="1"/>
    <s v="Carlota"/>
    <n v="92"/>
  </r>
  <r>
    <d v="2014-07-17T00:00:00"/>
    <x v="1"/>
    <x v="0"/>
    <s v="Bellen"/>
    <n v="69"/>
  </r>
  <r>
    <d v="2014-07-26T00:00:00"/>
    <x v="1"/>
    <x v="1"/>
    <s v="Quad"/>
    <n v="66"/>
  </r>
  <r>
    <d v="2014-05-06T00:00:00"/>
    <x v="2"/>
    <x v="2"/>
    <s v="Sunbell"/>
    <n v="24"/>
  </r>
  <r>
    <d v="2014-09-29T00:00:00"/>
    <x v="3"/>
    <x v="2"/>
    <s v="FlatTop"/>
    <n v="55"/>
  </r>
  <r>
    <d v="2014-06-04T00:00:00"/>
    <x v="4"/>
    <x v="0"/>
    <s v="Sunset"/>
    <n v="71"/>
  </r>
  <r>
    <d v="2014-07-06T00:00:00"/>
    <x v="1"/>
    <x v="0"/>
    <s v="Carlota"/>
    <n v="22"/>
  </r>
  <r>
    <d v="2014-07-19T00:00:00"/>
    <x v="1"/>
    <x v="2"/>
    <s v="Carlota"/>
    <n v="46"/>
  </r>
  <r>
    <d v="2014-07-29T00:00:00"/>
    <x v="1"/>
    <x v="0"/>
    <s v="Majectic Beaut"/>
    <n v="203"/>
  </r>
  <r>
    <d v="2014-08-28T00:00:00"/>
    <x v="0"/>
    <x v="0"/>
    <s v="Bellen"/>
    <n v="66"/>
  </r>
  <r>
    <d v="2014-06-19T00:00:00"/>
    <x v="4"/>
    <x v="1"/>
    <s v="FlatTop"/>
    <n v="27"/>
  </r>
  <r>
    <d v="2014-07-10T00:00:00"/>
    <x v="1"/>
    <x v="0"/>
    <s v="Carlota"/>
    <n v="521"/>
  </r>
  <r>
    <d v="2014-05-25T00:00:00"/>
    <x v="2"/>
    <x v="0"/>
    <s v="Sunshine"/>
    <n v="379"/>
  </r>
  <r>
    <d v="2014-09-29T00:00:00"/>
    <x v="3"/>
    <x v="0"/>
    <s v="Sunshine"/>
    <n v="40"/>
  </r>
  <r>
    <d v="2014-07-15T00:00:00"/>
    <x v="1"/>
    <x v="2"/>
    <s v="Quad"/>
    <n v="102"/>
  </r>
  <r>
    <d v="2014-09-28T00:00:00"/>
    <x v="3"/>
    <x v="2"/>
    <s v="Quad"/>
    <n v="33"/>
  </r>
  <r>
    <d v="2014-05-20T00:00:00"/>
    <x v="2"/>
    <x v="2"/>
    <s v="Quad"/>
    <n v="99"/>
  </r>
  <r>
    <d v="2014-08-06T00:00:00"/>
    <x v="0"/>
    <x v="0"/>
    <s v="Sunshine"/>
    <n v="57"/>
  </r>
  <r>
    <d v="2014-06-01T00:00:00"/>
    <x v="4"/>
    <x v="0"/>
    <s v="Crested Beaut"/>
    <n v="24"/>
  </r>
  <r>
    <d v="2014-06-24T00:00:00"/>
    <x v="4"/>
    <x v="2"/>
    <s v="Bellen"/>
    <n v="69"/>
  </r>
  <r>
    <d v="2014-09-26T00:00:00"/>
    <x v="3"/>
    <x v="2"/>
    <s v="Quad"/>
    <n v="32"/>
  </r>
  <r>
    <d v="2014-09-05T00:00:00"/>
    <x v="3"/>
    <x v="2"/>
    <s v="FlatTop"/>
    <n v="549"/>
  </r>
  <r>
    <d v="2014-05-31T00:00:00"/>
    <x v="2"/>
    <x v="0"/>
    <s v="Sunset"/>
    <n v="45"/>
  </r>
  <r>
    <d v="2014-08-27T00:00:00"/>
    <x v="0"/>
    <x v="1"/>
    <s v="Sunbell"/>
    <n v="23"/>
  </r>
  <r>
    <d v="2014-05-18T00:00:00"/>
    <x v="2"/>
    <x v="0"/>
    <s v="Bellen"/>
    <n v="69"/>
  </r>
  <r>
    <d v="2014-07-17T00:00:00"/>
    <x v="1"/>
    <x v="2"/>
    <s v="Bellen"/>
    <n v="46"/>
  </r>
  <r>
    <d v="2014-05-17T00:00:00"/>
    <x v="2"/>
    <x v="2"/>
    <s v="Sunbell"/>
    <n v="48"/>
  </r>
  <r>
    <d v="2014-05-23T00:00:00"/>
    <x v="2"/>
    <x v="0"/>
    <s v="Quad"/>
    <n v="34"/>
  </r>
  <r>
    <d v="2014-05-10T00:00:00"/>
    <x v="2"/>
    <x v="2"/>
    <s v="Carlota"/>
    <n v="69"/>
  </r>
  <r>
    <d v="2014-07-31T00:00:00"/>
    <x v="1"/>
    <x v="0"/>
    <s v="Carlota"/>
    <n v="66"/>
  </r>
  <r>
    <d v="2014-08-30T00:00:00"/>
    <x v="0"/>
    <x v="1"/>
    <s v="Carlota"/>
    <n v="69"/>
  </r>
  <r>
    <d v="2014-07-30T00:00:00"/>
    <x v="1"/>
    <x v="2"/>
    <s v="Crested Beaut"/>
    <n v="69"/>
  </r>
  <r>
    <d v="2014-09-29T00:00:00"/>
    <x v="3"/>
    <x v="2"/>
    <s v="Sunshine"/>
    <n v="40"/>
  </r>
  <r>
    <d v="2014-05-17T00:00:00"/>
    <x v="2"/>
    <x v="0"/>
    <s v="Sunshine"/>
    <n v="20"/>
  </r>
  <r>
    <d v="2014-07-23T00:00:00"/>
    <x v="1"/>
    <x v="2"/>
    <s v="Aspen"/>
    <n v="57"/>
  </r>
  <r>
    <d v="2014-07-30T00:00:00"/>
    <x v="1"/>
    <x v="2"/>
    <s v="Sunbell"/>
    <n v="48"/>
  </r>
  <r>
    <d v="2014-05-11T00:00:00"/>
    <x v="2"/>
    <x v="2"/>
    <s v="Sunset"/>
    <n v="68"/>
  </r>
  <r>
    <d v="2014-05-17T00:00:00"/>
    <x v="2"/>
    <x v="2"/>
    <s v="FlatTop"/>
    <n v="83"/>
  </r>
  <r>
    <d v="2014-05-24T00:00:00"/>
    <x v="2"/>
    <x v="0"/>
    <s v="Bellen"/>
    <n v="69"/>
  </r>
  <r>
    <d v="2014-05-11T00:00:00"/>
    <x v="2"/>
    <x v="0"/>
    <s v="Majectic Beaut"/>
    <n v="58"/>
  </r>
  <r>
    <d v="2014-08-23T00:00:00"/>
    <x v="0"/>
    <x v="2"/>
    <s v="Doublers"/>
    <n v="160"/>
  </r>
  <r>
    <d v="2014-06-15T00:00:00"/>
    <x v="4"/>
    <x v="0"/>
    <s v="Quad"/>
    <n v="64"/>
  </r>
  <r>
    <d v="2014-05-10T00:00:00"/>
    <x v="2"/>
    <x v="2"/>
    <s v="Bellen"/>
    <n v="23"/>
  </r>
  <r>
    <d v="2014-06-13T00:00:00"/>
    <x v="4"/>
    <x v="0"/>
    <s v="Sunshine"/>
    <n v="40"/>
  </r>
  <r>
    <d v="2014-07-16T00:00:00"/>
    <x v="1"/>
    <x v="2"/>
    <s v="FlatTop"/>
    <n v="83"/>
  </r>
  <r>
    <d v="2014-05-22T00:00:00"/>
    <x v="2"/>
    <x v="2"/>
    <s v="Sunset"/>
    <n v="424"/>
  </r>
  <r>
    <d v="2014-08-10T00:00:00"/>
    <x v="0"/>
    <x v="1"/>
    <s v="Crested Beaut"/>
    <n v="24"/>
  </r>
  <r>
    <d v="2014-08-28T00:00:00"/>
    <x v="0"/>
    <x v="0"/>
    <s v="Carlota"/>
    <n v="66"/>
  </r>
  <r>
    <d v="2014-07-30T00:00:00"/>
    <x v="1"/>
    <x v="2"/>
    <s v="Sunbell"/>
    <n v="48"/>
  </r>
  <r>
    <d v="2014-07-09T00:00:00"/>
    <x v="1"/>
    <x v="2"/>
    <s v="FlatTop"/>
    <n v="83"/>
  </r>
  <r>
    <d v="2014-07-01T00:00:00"/>
    <x v="1"/>
    <x v="0"/>
    <s v="Sunset"/>
    <n v="342"/>
  </r>
  <r>
    <d v="2014-06-26T00:00:00"/>
    <x v="4"/>
    <x v="2"/>
    <s v="Aspen"/>
    <n v="60"/>
  </r>
  <r>
    <d v="2014-06-04T00:00:00"/>
    <x v="4"/>
    <x v="0"/>
    <s v="Carlota"/>
    <n v="46"/>
  </r>
  <r>
    <d v="2014-06-16T00:00:00"/>
    <x v="4"/>
    <x v="2"/>
    <s v="Bellen"/>
    <n v="161"/>
  </r>
  <r>
    <d v="2014-05-02T00:00:00"/>
    <x v="2"/>
    <x v="0"/>
    <s v="Carlota"/>
    <n v="69"/>
  </r>
  <r>
    <d v="2014-05-01T00:00:00"/>
    <x v="2"/>
    <x v="2"/>
    <s v="Sunshine"/>
    <n v="20"/>
  </r>
  <r>
    <d v="2014-08-14T00:00:00"/>
    <x v="0"/>
    <x v="0"/>
    <s v="Bellen"/>
    <n v="46"/>
  </r>
  <r>
    <d v="2014-09-16T00:00:00"/>
    <x v="3"/>
    <x v="2"/>
    <s v="Sunbell"/>
    <n v="50"/>
  </r>
  <r>
    <d v="2014-09-24T00:00:00"/>
    <x v="3"/>
    <x v="0"/>
    <s v="Bellen"/>
    <n v="44"/>
  </r>
  <r>
    <d v="2014-09-18T00:00:00"/>
    <x v="3"/>
    <x v="2"/>
    <s v="Carlota"/>
    <n v="69"/>
  </r>
  <r>
    <d v="2014-07-07T00:00:00"/>
    <x v="1"/>
    <x v="2"/>
    <s v="Carlota"/>
    <n v="46"/>
  </r>
  <r>
    <d v="2014-09-17T00:00:00"/>
    <x v="3"/>
    <x v="2"/>
    <s v="Majectic Beaut"/>
    <n v="29"/>
  </r>
  <r>
    <d v="2014-05-20T00:00:00"/>
    <x v="2"/>
    <x v="2"/>
    <s v="Sunset"/>
    <n v="268"/>
  </r>
  <r>
    <d v="2014-07-05T00:00:00"/>
    <x v="1"/>
    <x v="0"/>
    <s v="Aspen"/>
    <n v="20"/>
  </r>
  <r>
    <d v="2014-05-07T00:00:00"/>
    <x v="2"/>
    <x v="1"/>
    <s v="Quad"/>
    <n v="99"/>
  </r>
  <r>
    <d v="2014-07-15T00:00:00"/>
    <x v="1"/>
    <x v="0"/>
    <s v="Sunset"/>
    <n v="71"/>
  </r>
  <r>
    <d v="2014-09-06T00:00:00"/>
    <x v="3"/>
    <x v="2"/>
    <s v="Sunbell"/>
    <n v="25"/>
  </r>
  <r>
    <d v="2014-06-22T00:00:00"/>
    <x v="4"/>
    <x v="2"/>
    <s v="Majectic Beaut"/>
    <n v="60"/>
  </r>
  <r>
    <d v="2014-08-09T00:00:00"/>
    <x v="0"/>
    <x v="2"/>
    <s v="Carlota"/>
    <n v="23"/>
  </r>
  <r>
    <d v="2014-08-31T00:00:00"/>
    <x v="0"/>
    <x v="2"/>
    <s v="Sunshine"/>
    <n v="40"/>
  </r>
  <r>
    <d v="2014-06-07T00:00:00"/>
    <x v="4"/>
    <x v="2"/>
    <s v="Carlota"/>
    <n v="44"/>
  </r>
  <r>
    <d v="2014-09-29T00:00:00"/>
    <x v="3"/>
    <x v="2"/>
    <s v="Quad"/>
    <n v="264"/>
  </r>
  <r>
    <d v="2014-06-03T00:00:00"/>
    <x v="4"/>
    <x v="2"/>
    <s v="Sunbell"/>
    <n v="24"/>
  </r>
  <r>
    <d v="2014-08-29T00:00:00"/>
    <x v="0"/>
    <x v="1"/>
    <s v="Sunshine"/>
    <n v="20"/>
  </r>
  <r>
    <d v="2014-07-16T00:00:00"/>
    <x v="1"/>
    <x v="0"/>
    <s v="Quad"/>
    <n v="99"/>
  </r>
  <r>
    <d v="2014-05-04T00:00:00"/>
    <x v="2"/>
    <x v="2"/>
    <s v="Sunshine"/>
    <n v="20"/>
  </r>
  <r>
    <d v="2014-08-30T00:00:00"/>
    <x v="0"/>
    <x v="2"/>
    <s v="Bellen"/>
    <n v="46"/>
  </r>
  <r>
    <d v="2014-05-26T00:00:00"/>
    <x v="2"/>
    <x v="2"/>
    <s v="Quad"/>
    <n v="132"/>
  </r>
  <r>
    <d v="2014-08-23T00:00:00"/>
    <x v="0"/>
    <x v="2"/>
    <s v="Sunset"/>
    <n v="23"/>
  </r>
  <r>
    <d v="2014-05-25T00:00:00"/>
    <x v="2"/>
    <x v="2"/>
    <s v="Carlota"/>
    <n v="46"/>
  </r>
  <r>
    <d v="2014-07-18T00:00:00"/>
    <x v="1"/>
    <x v="2"/>
    <s v="Bellen"/>
    <n v="46"/>
  </r>
  <r>
    <d v="2014-09-27T00:00:00"/>
    <x v="3"/>
    <x v="0"/>
    <s v="Sunshine"/>
    <n v="40"/>
  </r>
  <r>
    <d v="2014-07-29T00:00:00"/>
    <x v="1"/>
    <x v="1"/>
    <s v="Sunshine"/>
    <n v="20"/>
  </r>
  <r>
    <d v="2014-08-15T00:00:00"/>
    <x v="0"/>
    <x v="2"/>
    <s v="Quad"/>
    <n v="165"/>
  </r>
  <r>
    <d v="2014-05-31T00:00:00"/>
    <x v="2"/>
    <x v="2"/>
    <s v="Quad"/>
    <n v="66"/>
  </r>
  <r>
    <d v="2014-06-24T00:00:00"/>
    <x v="4"/>
    <x v="0"/>
    <s v="Carlota"/>
    <n v="23"/>
  </r>
  <r>
    <d v="2014-07-02T00:00:00"/>
    <x v="1"/>
    <x v="2"/>
    <s v="Bellen"/>
    <n v="88"/>
  </r>
  <r>
    <d v="2014-08-19T00:00:00"/>
    <x v="0"/>
    <x v="2"/>
    <s v="Sunshine"/>
    <n v="60"/>
  </r>
  <r>
    <d v="2014-08-18T00:00:00"/>
    <x v="0"/>
    <x v="0"/>
    <s v="Quad"/>
    <n v="99"/>
  </r>
  <r>
    <d v="2014-05-06T00:00:00"/>
    <x v="2"/>
    <x v="2"/>
    <s v="Sunbell"/>
    <n v="333"/>
  </r>
  <r>
    <d v="2014-05-25T00:00:00"/>
    <x v="2"/>
    <x v="2"/>
    <s v="Doublers"/>
    <n v="320"/>
  </r>
  <r>
    <d v="2014-05-28T00:00:00"/>
    <x v="2"/>
    <x v="1"/>
    <s v="Crested Beaut"/>
    <n v="25"/>
  </r>
  <r>
    <d v="2014-08-08T00:00:00"/>
    <x v="0"/>
    <x v="0"/>
    <s v="Sunbell"/>
    <n v="48"/>
  </r>
  <r>
    <d v="2014-06-20T00:00:00"/>
    <x v="4"/>
    <x v="2"/>
    <s v="Doublers"/>
    <n v="160"/>
  </r>
  <r>
    <d v="2014-08-11T00:00:00"/>
    <x v="0"/>
    <x v="1"/>
    <s v="Carlota"/>
    <n v="305"/>
  </r>
  <r>
    <d v="2014-07-10T00:00:00"/>
    <x v="1"/>
    <x v="0"/>
    <s v="Quad"/>
    <n v="99"/>
  </r>
  <r>
    <d v="2014-07-21T00:00:00"/>
    <x v="1"/>
    <x v="2"/>
    <s v="Bellen"/>
    <n v="92"/>
  </r>
  <r>
    <d v="2014-05-27T00:00:00"/>
    <x v="2"/>
    <x v="0"/>
    <s v="FlatTop"/>
    <n v="55"/>
  </r>
  <r>
    <d v="2014-09-28T00:00:00"/>
    <x v="3"/>
    <x v="2"/>
    <s v="Sunshine"/>
    <n v="40"/>
  </r>
  <r>
    <d v="2014-07-17T00:00:00"/>
    <x v="1"/>
    <x v="2"/>
    <s v="Sunshine"/>
    <n v="57"/>
  </r>
  <r>
    <d v="2014-06-20T00:00:00"/>
    <x v="4"/>
    <x v="1"/>
    <s v="Quad"/>
    <n v="66"/>
  </r>
  <r>
    <d v="2014-05-17T00:00:00"/>
    <x v="2"/>
    <x v="2"/>
    <s v="Sunshine"/>
    <n v="40"/>
  </r>
  <r>
    <d v="2014-07-09T00:00:00"/>
    <x v="1"/>
    <x v="2"/>
    <s v="Bellen"/>
    <n v="46"/>
  </r>
  <r>
    <d v="2014-05-23T00:00:00"/>
    <x v="2"/>
    <x v="2"/>
    <s v="Sunshine"/>
    <n v="20"/>
  </r>
  <r>
    <d v="2014-07-23T00:00:00"/>
    <x v="1"/>
    <x v="2"/>
    <s v="Bellen"/>
    <n v="115"/>
  </r>
  <r>
    <d v="2014-06-02T00:00:00"/>
    <x v="4"/>
    <x v="2"/>
    <s v="Majectic Beaut"/>
    <n v="523"/>
  </r>
  <r>
    <d v="2014-06-20T00:00:00"/>
    <x v="4"/>
    <x v="2"/>
    <s v="Quad"/>
    <n v="102"/>
  </r>
  <r>
    <d v="2014-07-04T00:00:00"/>
    <x v="1"/>
    <x v="0"/>
    <s v="Quad"/>
    <n v="66"/>
  </r>
  <r>
    <d v="2014-08-26T00:00:00"/>
    <x v="0"/>
    <x v="2"/>
    <s v="Quad"/>
    <n v="32"/>
  </r>
  <r>
    <d v="2014-06-29T00:00:00"/>
    <x v="4"/>
    <x v="1"/>
    <s v="Bellen"/>
    <n v="69"/>
  </r>
  <r>
    <d v="2014-06-22T00:00:00"/>
    <x v="4"/>
    <x v="0"/>
    <s v="Carlota"/>
    <n v="414"/>
  </r>
  <r>
    <d v="2014-09-29T00:00:00"/>
    <x v="3"/>
    <x v="0"/>
    <s v="Aspen"/>
    <n v="40"/>
  </r>
  <r>
    <d v="2014-07-02T00:00:00"/>
    <x v="1"/>
    <x v="2"/>
    <s v="Quad"/>
    <n v="68"/>
  </r>
  <r>
    <d v="2014-06-01T00:00:00"/>
    <x v="4"/>
    <x v="2"/>
    <s v="Quad"/>
    <n v="102"/>
  </r>
  <r>
    <d v="2014-07-16T00:00:00"/>
    <x v="1"/>
    <x v="0"/>
    <s v="Quad"/>
    <n v="132"/>
  </r>
  <r>
    <d v="2014-05-07T00:00:00"/>
    <x v="2"/>
    <x v="0"/>
    <s v="Sunbell"/>
    <n v="25"/>
  </r>
  <r>
    <d v="2014-05-03T00:00:00"/>
    <x v="2"/>
    <x v="2"/>
    <s v="Aspen"/>
    <n v="209"/>
  </r>
  <r>
    <d v="2014-06-29T00:00:00"/>
    <x v="4"/>
    <x v="0"/>
    <s v="Crested Beaut"/>
    <n v="48"/>
  </r>
  <r>
    <d v="2014-05-26T00:00:00"/>
    <x v="2"/>
    <x v="2"/>
    <s v="Sunbell"/>
    <n v="50"/>
  </r>
  <r>
    <d v="2014-05-11T00:00:00"/>
    <x v="2"/>
    <x v="2"/>
    <s v="Bellen"/>
    <n v="44"/>
  </r>
  <r>
    <d v="2014-08-02T00:00:00"/>
    <x v="0"/>
    <x v="2"/>
    <s v="Sunbell"/>
    <n v="48"/>
  </r>
  <r>
    <d v="2014-08-04T00:00:00"/>
    <x v="0"/>
    <x v="0"/>
    <s v="Aspen"/>
    <n v="20"/>
  </r>
  <r>
    <d v="2014-05-15T00:00:00"/>
    <x v="2"/>
    <x v="0"/>
    <s v="Sunbell"/>
    <n v="46"/>
  </r>
  <r>
    <d v="2014-07-01T00:00:00"/>
    <x v="1"/>
    <x v="0"/>
    <s v="Sunshine"/>
    <n v="100"/>
  </r>
  <r>
    <d v="2014-06-15T00:00:00"/>
    <x v="4"/>
    <x v="2"/>
    <s v="Sunbell"/>
    <n v="48"/>
  </r>
  <r>
    <d v="2014-07-30T00:00:00"/>
    <x v="1"/>
    <x v="0"/>
    <s v="Doublers"/>
    <n v="80"/>
  </r>
  <r>
    <d v="2014-05-03T00:00:00"/>
    <x v="2"/>
    <x v="1"/>
    <s v="Quad"/>
    <n v="66"/>
  </r>
  <r>
    <d v="2014-06-07T00:00:00"/>
    <x v="4"/>
    <x v="2"/>
    <s v="Sunshine"/>
    <n v="60"/>
  </r>
  <r>
    <d v="2014-06-25T00:00:00"/>
    <x v="4"/>
    <x v="2"/>
    <s v="Sunshine"/>
    <n v="40"/>
  </r>
  <r>
    <d v="2014-06-19T00:00:00"/>
    <x v="4"/>
    <x v="2"/>
    <s v="Quad"/>
    <n v="64"/>
  </r>
  <r>
    <d v="2014-07-14T00:00:00"/>
    <x v="1"/>
    <x v="2"/>
    <s v="Sunshine"/>
    <n v="40"/>
  </r>
  <r>
    <d v="2014-06-20T00:00:00"/>
    <x v="4"/>
    <x v="2"/>
    <s v="Carlota"/>
    <n v="69"/>
  </r>
  <r>
    <d v="2014-07-16T00:00:00"/>
    <x v="1"/>
    <x v="0"/>
    <s v="Quad"/>
    <n v="102"/>
  </r>
  <r>
    <d v="2014-07-16T00:00:00"/>
    <x v="1"/>
    <x v="0"/>
    <s v="Majectic Beaut"/>
    <n v="30"/>
  </r>
  <r>
    <d v="2014-07-03T00:00:00"/>
    <x v="1"/>
    <x v="2"/>
    <s v="Sunbell"/>
    <n v="48"/>
  </r>
  <r>
    <d v="2014-09-20T00:00:00"/>
    <x v="3"/>
    <x v="2"/>
    <s v="Sunbell"/>
    <n v="72"/>
  </r>
  <r>
    <d v="2014-05-18T00:00:00"/>
    <x v="2"/>
    <x v="0"/>
    <s v="Quad"/>
    <n v="32"/>
  </r>
  <r>
    <d v="2014-05-28T00:00:00"/>
    <x v="2"/>
    <x v="2"/>
    <s v="Quad"/>
    <n v="690"/>
  </r>
  <r>
    <d v="2014-06-14T00:00:00"/>
    <x v="4"/>
    <x v="0"/>
    <s v="Aspen"/>
    <n v="40"/>
  </r>
  <r>
    <d v="2014-07-02T00:00:00"/>
    <x v="1"/>
    <x v="2"/>
    <s v="Bellen"/>
    <n v="23"/>
  </r>
  <r>
    <d v="2014-07-28T00:00:00"/>
    <x v="1"/>
    <x v="0"/>
    <s v="Carlota"/>
    <n v="396"/>
  </r>
  <r>
    <d v="2014-09-25T00:00:00"/>
    <x v="3"/>
    <x v="2"/>
    <s v="Majectic Beaut"/>
    <n v="58"/>
  </r>
  <r>
    <d v="2014-09-02T00:00:00"/>
    <x v="3"/>
    <x v="2"/>
    <s v="Quad"/>
    <n v="306"/>
  </r>
  <r>
    <d v="2014-07-14T00:00:00"/>
    <x v="1"/>
    <x v="1"/>
    <s v="Majectic Beaut"/>
    <n v="60"/>
  </r>
  <r>
    <d v="2014-07-22T00:00:00"/>
    <x v="1"/>
    <x v="0"/>
    <s v="Majectic Beaut"/>
    <n v="112"/>
  </r>
  <r>
    <d v="2014-07-11T00:00:00"/>
    <x v="1"/>
    <x v="2"/>
    <s v="Quad"/>
    <n v="33"/>
  </r>
  <r>
    <d v="2014-09-20T00:00:00"/>
    <x v="3"/>
    <x v="0"/>
    <s v="Carlota"/>
    <n v="22"/>
  </r>
  <r>
    <d v="2014-08-12T00:00:00"/>
    <x v="0"/>
    <x v="0"/>
    <s v="V-Rang"/>
    <n v="54"/>
  </r>
  <r>
    <d v="2014-07-23T00:00:00"/>
    <x v="1"/>
    <x v="0"/>
    <s v="Bellen"/>
    <n v="46"/>
  </r>
  <r>
    <d v="2014-07-29T00:00:00"/>
    <x v="1"/>
    <x v="2"/>
    <s v="Sunset"/>
    <n v="24"/>
  </r>
  <r>
    <d v="2014-06-27T00:00:00"/>
    <x v="4"/>
    <x v="2"/>
    <s v="Sunshine"/>
    <n v="20"/>
  </r>
  <r>
    <d v="2014-08-09T00:00:00"/>
    <x v="0"/>
    <x v="0"/>
    <s v="Quad"/>
    <n v="238"/>
  </r>
  <r>
    <d v="2014-05-23T00:00:00"/>
    <x v="2"/>
    <x v="2"/>
    <s v="Bellen"/>
    <n v="23"/>
  </r>
  <r>
    <d v="2014-07-31T00:00:00"/>
    <x v="1"/>
    <x v="0"/>
    <s v="Quad"/>
    <n v="66"/>
  </r>
  <r>
    <d v="2014-07-18T00:00:00"/>
    <x v="1"/>
    <x v="2"/>
    <s v="Quad"/>
    <n v="66"/>
  </r>
  <r>
    <d v="2014-08-08T00:00:00"/>
    <x v="0"/>
    <x v="0"/>
    <s v="Quad"/>
    <n v="68"/>
  </r>
  <r>
    <d v="2014-05-06T00:00:00"/>
    <x v="2"/>
    <x v="2"/>
    <s v="Sunshine"/>
    <n v="38"/>
  </r>
  <r>
    <d v="2014-06-07T00:00:00"/>
    <x v="4"/>
    <x v="2"/>
    <s v="Carlota"/>
    <n v="69"/>
  </r>
  <r>
    <d v="2014-05-16T00:00:00"/>
    <x v="2"/>
    <x v="2"/>
    <s v="Bellen"/>
    <n v="23"/>
  </r>
  <r>
    <d v="2014-05-09T00:00:00"/>
    <x v="2"/>
    <x v="1"/>
    <s v="Quad"/>
    <n v="68"/>
  </r>
  <r>
    <d v="2014-05-03T00:00:00"/>
    <x v="2"/>
    <x v="1"/>
    <s v="Aspen"/>
    <n v="105"/>
  </r>
  <r>
    <d v="2014-08-23T00:00:00"/>
    <x v="0"/>
    <x v="2"/>
    <s v="Sunset"/>
    <n v="188"/>
  </r>
  <r>
    <d v="2014-05-02T00:00:00"/>
    <x v="2"/>
    <x v="0"/>
    <s v="Carlota"/>
    <n v="69"/>
  </r>
  <r>
    <d v="2014-09-16T00:00:00"/>
    <x v="3"/>
    <x v="0"/>
    <s v="Crested Beaut"/>
    <n v="240"/>
  </r>
  <r>
    <d v="2014-08-27T00:00:00"/>
    <x v="0"/>
    <x v="0"/>
    <s v="Carlota"/>
    <n v="69"/>
  </r>
  <r>
    <d v="2014-09-21T00:00:00"/>
    <x v="3"/>
    <x v="0"/>
    <s v="FlatTop"/>
    <n v="55"/>
  </r>
  <r>
    <d v="2014-06-15T00:00:00"/>
    <x v="4"/>
    <x v="2"/>
    <s v="Quad"/>
    <n v="99"/>
  </r>
  <r>
    <d v="2014-07-15T00:00:00"/>
    <x v="1"/>
    <x v="2"/>
    <s v="Crested Beaut"/>
    <n v="96"/>
  </r>
  <r>
    <d v="2014-06-05T00:00:00"/>
    <x v="4"/>
    <x v="0"/>
    <s v="Doublers"/>
    <n v="160"/>
  </r>
  <r>
    <d v="2014-05-19T00:00:00"/>
    <x v="2"/>
    <x v="0"/>
    <s v="Quad"/>
    <n v="66"/>
  </r>
  <r>
    <d v="2014-06-23T00:00:00"/>
    <x v="4"/>
    <x v="0"/>
    <s v="Carlota"/>
    <n v="66"/>
  </r>
  <r>
    <d v="2014-05-21T00:00:00"/>
    <x v="2"/>
    <x v="2"/>
    <s v="Bellen"/>
    <n v="44"/>
  </r>
  <r>
    <d v="2014-07-12T00:00:00"/>
    <x v="1"/>
    <x v="0"/>
    <s v="Crested Beaut"/>
    <n v="72"/>
  </r>
  <r>
    <d v="2014-09-30T00:00:00"/>
    <x v="3"/>
    <x v="1"/>
    <s v="Sunshine"/>
    <n v="40"/>
  </r>
  <r>
    <d v="2014-05-04T00:00:00"/>
    <x v="2"/>
    <x v="2"/>
    <s v="Aspen"/>
    <n v="57"/>
  </r>
  <r>
    <d v="2014-09-22T00:00:00"/>
    <x v="3"/>
    <x v="0"/>
    <s v="Carlota"/>
    <n v="392"/>
  </r>
  <r>
    <d v="2014-08-26T00:00:00"/>
    <x v="0"/>
    <x v="0"/>
    <s v="Bellen"/>
    <n v="44"/>
  </r>
  <r>
    <d v="2014-08-22T00:00:00"/>
    <x v="0"/>
    <x v="2"/>
    <s v="Aspen"/>
    <n v="63"/>
  </r>
  <r>
    <d v="2014-06-14T00:00:00"/>
    <x v="4"/>
    <x v="2"/>
    <s v="Sunbell"/>
    <n v="48"/>
  </r>
  <r>
    <d v="2014-09-01T00:00:00"/>
    <x v="3"/>
    <x v="0"/>
    <s v="Sunshine"/>
    <n v="20"/>
  </r>
  <r>
    <d v="2014-08-19T00:00:00"/>
    <x v="0"/>
    <x v="2"/>
    <s v="Doublers"/>
    <n v="228"/>
  </r>
  <r>
    <d v="2014-09-16T00:00:00"/>
    <x v="3"/>
    <x v="0"/>
    <s v="Carlota"/>
    <n v="69"/>
  </r>
  <r>
    <d v="2014-06-17T00:00:00"/>
    <x v="4"/>
    <x v="2"/>
    <s v="Doublers"/>
    <n v="312"/>
  </r>
  <r>
    <d v="2014-07-02T00:00:00"/>
    <x v="1"/>
    <x v="2"/>
    <s v="Doublers"/>
    <n v="240"/>
  </r>
  <r>
    <d v="2014-05-12T00:00:00"/>
    <x v="2"/>
    <x v="2"/>
    <s v="Quad"/>
    <n v="517"/>
  </r>
  <r>
    <d v="2014-09-10T00:00:00"/>
    <x v="3"/>
    <x v="2"/>
    <s v="Sunshine"/>
    <n v="80"/>
  </r>
  <r>
    <d v="2014-05-28T00:00:00"/>
    <x v="2"/>
    <x v="2"/>
    <s v="Sunbell"/>
    <n v="75"/>
  </r>
  <r>
    <d v="2014-08-16T00:00:00"/>
    <x v="0"/>
    <x v="2"/>
    <s v="Crested Beaut"/>
    <n v="23"/>
  </r>
  <r>
    <d v="2014-07-18T00:00:00"/>
    <x v="1"/>
    <x v="2"/>
    <s v="Carlota"/>
    <n v="69"/>
  </r>
  <r>
    <d v="2014-09-02T00:00:00"/>
    <x v="3"/>
    <x v="2"/>
    <s v="V-Rang"/>
    <n v="36"/>
  </r>
  <r>
    <d v="2014-07-01T00:00:00"/>
    <x v="1"/>
    <x v="2"/>
    <s v="Carlota"/>
    <n v="69"/>
  </r>
  <r>
    <d v="2014-08-12T00:00:00"/>
    <x v="0"/>
    <x v="2"/>
    <s v="Carlota"/>
    <n v="22"/>
  </r>
  <r>
    <d v="2014-07-05T00:00:00"/>
    <x v="1"/>
    <x v="2"/>
    <s v="Bellen"/>
    <n v="66"/>
  </r>
  <r>
    <d v="2014-08-05T00:00:00"/>
    <x v="0"/>
    <x v="2"/>
    <s v="Quad"/>
    <n v="66"/>
  </r>
  <r>
    <d v="2014-08-18T00:00:00"/>
    <x v="0"/>
    <x v="2"/>
    <s v="Sunshine"/>
    <n v="40"/>
  </r>
  <r>
    <d v="2014-05-24T00:00:00"/>
    <x v="2"/>
    <x v="2"/>
    <s v="Sunshine"/>
    <n v="40"/>
  </r>
  <r>
    <d v="2014-08-14T00:00:00"/>
    <x v="0"/>
    <x v="0"/>
    <s v="Carlota"/>
    <n v="46"/>
  </r>
  <r>
    <d v="2014-07-31T00:00:00"/>
    <x v="1"/>
    <x v="2"/>
    <s v="Bellen"/>
    <n v="66"/>
  </r>
  <r>
    <d v="2014-05-11T00:00:00"/>
    <x v="2"/>
    <x v="2"/>
    <s v="Crested Beaut"/>
    <n v="72"/>
  </r>
  <r>
    <d v="2014-08-27T00:00:00"/>
    <x v="0"/>
    <x v="2"/>
    <s v="Bellen"/>
    <n v="69"/>
  </r>
  <r>
    <d v="2014-09-15T00:00:00"/>
    <x v="3"/>
    <x v="0"/>
    <s v="Majectic Beaut"/>
    <n v="87"/>
  </r>
  <r>
    <d v="2014-08-19T00:00:00"/>
    <x v="0"/>
    <x v="1"/>
    <s v="Quad"/>
    <n v="32"/>
  </r>
  <r>
    <d v="2014-08-12T00:00:00"/>
    <x v="0"/>
    <x v="0"/>
    <s v="Quad"/>
    <n v="376"/>
  </r>
  <r>
    <d v="2014-05-03T00:00:00"/>
    <x v="2"/>
    <x v="2"/>
    <s v="Sunset"/>
    <n v="71"/>
  </r>
  <r>
    <d v="2014-06-24T00:00:00"/>
    <x v="4"/>
    <x v="0"/>
    <s v="Aspen"/>
    <n v="20"/>
  </r>
  <r>
    <d v="2014-05-31T00:00:00"/>
    <x v="2"/>
    <x v="2"/>
    <s v="Aspen"/>
    <n v="40"/>
  </r>
  <r>
    <d v="2014-07-23T00:00:00"/>
    <x v="1"/>
    <x v="0"/>
    <s v="Quad"/>
    <n v="752"/>
  </r>
  <r>
    <d v="2014-09-22T00:00:00"/>
    <x v="3"/>
    <x v="0"/>
    <s v="Sunset"/>
    <n v="71"/>
  </r>
  <r>
    <d v="2014-09-24T00:00:00"/>
    <x v="3"/>
    <x v="1"/>
    <s v="Carlota"/>
    <n v="69"/>
  </r>
  <r>
    <d v="2014-05-24T00:00:00"/>
    <x v="2"/>
    <x v="2"/>
    <s v="Quad"/>
    <n v="66"/>
  </r>
  <r>
    <d v="2014-07-07T00:00:00"/>
    <x v="1"/>
    <x v="1"/>
    <s v="Aspen"/>
    <n v="40"/>
  </r>
  <r>
    <d v="2014-09-11T00:00:00"/>
    <x v="3"/>
    <x v="0"/>
    <s v="Bellen"/>
    <n v="46"/>
  </r>
  <r>
    <d v="2014-06-30T00:00:00"/>
    <x v="4"/>
    <x v="1"/>
    <s v="Sunshine"/>
    <n v="60"/>
  </r>
  <r>
    <d v="2014-05-01T00:00:00"/>
    <x v="2"/>
    <x v="2"/>
    <s v="Sunshine"/>
    <n v="40"/>
  </r>
  <r>
    <d v="2014-07-18T00:00:00"/>
    <x v="1"/>
    <x v="0"/>
    <s v="Carlota"/>
    <n v="22"/>
  </r>
  <r>
    <d v="2014-06-14T00:00:00"/>
    <x v="4"/>
    <x v="0"/>
    <s v="Bellen"/>
    <n v="46"/>
  </r>
  <r>
    <d v="2014-07-25T00:00:00"/>
    <x v="1"/>
    <x v="2"/>
    <s v="Quad"/>
    <n v="99"/>
  </r>
  <r>
    <d v="2014-08-22T00:00:00"/>
    <x v="0"/>
    <x v="1"/>
    <s v="Bellen"/>
    <n v="44"/>
  </r>
  <r>
    <d v="2014-07-06T00:00:00"/>
    <x v="1"/>
    <x v="2"/>
    <s v="Quad"/>
    <n v="68"/>
  </r>
  <r>
    <d v="2014-06-18T00:00:00"/>
    <x v="4"/>
    <x v="2"/>
    <s v="Bellen"/>
    <n v="46"/>
  </r>
  <r>
    <d v="2014-07-20T00:00:00"/>
    <x v="1"/>
    <x v="2"/>
    <s v="Sunset"/>
    <n v="45"/>
  </r>
  <r>
    <d v="2014-08-30T00:00:00"/>
    <x v="0"/>
    <x v="0"/>
    <s v="Quad"/>
    <n v="34"/>
  </r>
  <r>
    <d v="2014-05-24T00:00:00"/>
    <x v="2"/>
    <x v="0"/>
    <s v="Crested Beaut"/>
    <n v="72"/>
  </r>
  <r>
    <d v="2014-08-12T00:00:00"/>
    <x v="0"/>
    <x v="2"/>
    <s v="Sunbell"/>
    <n v="48"/>
  </r>
  <r>
    <d v="2014-09-05T00:00:00"/>
    <x v="3"/>
    <x v="2"/>
    <s v="Carlota"/>
    <n v="46"/>
  </r>
  <r>
    <d v="2014-05-08T00:00:00"/>
    <x v="2"/>
    <x v="2"/>
    <s v="Majectic Beaut"/>
    <n v="84"/>
  </r>
  <r>
    <d v="2014-05-26T00:00:00"/>
    <x v="2"/>
    <x v="0"/>
    <s v="Sunset"/>
    <n v="47"/>
  </r>
  <r>
    <d v="2014-08-08T00:00:00"/>
    <x v="0"/>
    <x v="2"/>
    <s v="Majectic Beaut"/>
    <n v="30"/>
  </r>
  <r>
    <d v="2014-08-14T00:00:00"/>
    <x v="0"/>
    <x v="0"/>
    <s v="Quad"/>
    <n v="33"/>
  </r>
  <r>
    <d v="2014-08-23T00:00:00"/>
    <x v="0"/>
    <x v="0"/>
    <s v="Sunbell"/>
    <n v="50"/>
  </r>
  <r>
    <d v="2014-06-04T00:00:00"/>
    <x v="4"/>
    <x v="0"/>
    <s v="Bellen"/>
    <n v="46"/>
  </r>
  <r>
    <d v="2014-07-08T00:00:00"/>
    <x v="1"/>
    <x v="2"/>
    <s v="Sunbell"/>
    <n v="24"/>
  </r>
  <r>
    <d v="2014-07-19T00:00:00"/>
    <x v="1"/>
    <x v="2"/>
    <s v="Carlota"/>
    <n v="23"/>
  </r>
  <r>
    <d v="2014-05-23T00:00:00"/>
    <x v="2"/>
    <x v="2"/>
    <s v="Bellen"/>
    <n v="23"/>
  </r>
  <r>
    <d v="2014-06-26T00:00:00"/>
    <x v="4"/>
    <x v="2"/>
    <s v="Sunbell"/>
    <n v="75"/>
  </r>
  <r>
    <d v="2014-07-06T00:00:00"/>
    <x v="1"/>
    <x v="2"/>
    <s v="Carlota"/>
    <n v="69"/>
  </r>
  <r>
    <d v="2014-08-18T00:00:00"/>
    <x v="0"/>
    <x v="1"/>
    <s v="Bellen"/>
    <n v="23"/>
  </r>
  <r>
    <d v="2014-07-27T00:00:00"/>
    <x v="1"/>
    <x v="2"/>
    <s v="Bellen"/>
    <n v="66"/>
  </r>
  <r>
    <d v="2014-07-28T00:00:00"/>
    <x v="1"/>
    <x v="2"/>
    <s v="Quad"/>
    <n v="33"/>
  </r>
  <r>
    <d v="2014-05-07T00:00:00"/>
    <x v="2"/>
    <x v="2"/>
    <s v="Carlota"/>
    <n v="46"/>
  </r>
  <r>
    <d v="2014-06-26T00:00:00"/>
    <x v="4"/>
    <x v="2"/>
    <s v="Bellen"/>
    <n v="22"/>
  </r>
  <r>
    <d v="2014-06-20T00:00:00"/>
    <x v="4"/>
    <x v="2"/>
    <s v="Quad"/>
    <n v="68"/>
  </r>
  <r>
    <d v="2014-05-12T00:00:00"/>
    <x v="2"/>
    <x v="2"/>
    <s v="Sunshine"/>
    <n v="19"/>
  </r>
  <r>
    <d v="2014-06-11T00:00:00"/>
    <x v="4"/>
    <x v="0"/>
    <s v="Sunset"/>
    <n v="469"/>
  </r>
  <r>
    <d v="2014-08-27T00:00:00"/>
    <x v="0"/>
    <x v="2"/>
    <s v="Carlota"/>
    <n v="44"/>
  </r>
  <r>
    <d v="2014-05-30T00:00:00"/>
    <x v="2"/>
    <x v="2"/>
    <s v="Sunset"/>
    <n v="94"/>
  </r>
  <r>
    <d v="2014-08-07T00:00:00"/>
    <x v="0"/>
    <x v="2"/>
    <s v="Sunshine"/>
    <n v="57"/>
  </r>
  <r>
    <d v="2014-09-16T00:00:00"/>
    <x v="3"/>
    <x v="2"/>
    <s v="Quad"/>
    <n v="66"/>
  </r>
  <r>
    <d v="2014-09-13T00:00:00"/>
    <x v="3"/>
    <x v="2"/>
    <s v="Sunshine"/>
    <n v="20"/>
  </r>
  <r>
    <d v="2014-05-03T00:00:00"/>
    <x v="2"/>
    <x v="2"/>
    <s v="Carlota"/>
    <n v="22"/>
  </r>
  <r>
    <d v="2014-09-06T00:00:00"/>
    <x v="3"/>
    <x v="2"/>
    <s v="Quad"/>
    <n v="102"/>
  </r>
  <r>
    <d v="2014-06-09T00:00:00"/>
    <x v="4"/>
    <x v="0"/>
    <s v="FlatTop"/>
    <n v="55"/>
  </r>
  <r>
    <d v="2014-08-02T00:00:00"/>
    <x v="0"/>
    <x v="2"/>
    <s v="Crested Beaut"/>
    <n v="96"/>
  </r>
  <r>
    <d v="2014-05-01T00:00:00"/>
    <x v="2"/>
    <x v="2"/>
    <s v="Majectic Beaut"/>
    <n v="60"/>
  </r>
  <r>
    <d v="2014-08-04T00:00:00"/>
    <x v="0"/>
    <x v="2"/>
    <s v="Aspen"/>
    <n v="20"/>
  </r>
  <r>
    <d v="2014-08-24T00:00:00"/>
    <x v="0"/>
    <x v="2"/>
    <s v="Sunshine"/>
    <n v="80"/>
  </r>
  <r>
    <d v="2014-09-24T00:00:00"/>
    <x v="3"/>
    <x v="2"/>
    <s v="V-Rang"/>
    <n v="36"/>
  </r>
  <r>
    <d v="2014-05-05T00:00:00"/>
    <x v="2"/>
    <x v="2"/>
    <s v="Bellen"/>
    <n v="46"/>
  </r>
  <r>
    <d v="2014-08-25T00:00:00"/>
    <x v="0"/>
    <x v="0"/>
    <s v="Aspen"/>
    <n v="20"/>
  </r>
  <r>
    <d v="2014-08-28T00:00:00"/>
    <x v="0"/>
    <x v="1"/>
    <s v="Carlota"/>
    <n v="23"/>
  </r>
  <r>
    <d v="2014-08-26T00:00:00"/>
    <x v="0"/>
    <x v="2"/>
    <s v="Sunshine"/>
    <n v="80"/>
  </r>
  <r>
    <d v="2014-06-30T00:00:00"/>
    <x v="4"/>
    <x v="0"/>
    <s v="Aspen"/>
    <n v="259"/>
  </r>
  <r>
    <d v="2014-05-01T00:00:00"/>
    <x v="2"/>
    <x v="0"/>
    <s v="Majectic Beaut"/>
    <n v="689"/>
  </r>
  <r>
    <d v="2014-08-24T00:00:00"/>
    <x v="0"/>
    <x v="2"/>
    <s v="Sunshine"/>
    <n v="38"/>
  </r>
  <r>
    <d v="2014-06-04T00:00:00"/>
    <x v="4"/>
    <x v="0"/>
    <s v="Majectic Beaut"/>
    <n v="58"/>
  </r>
  <r>
    <d v="2014-06-12T00:00:00"/>
    <x v="4"/>
    <x v="2"/>
    <s v="Carlota"/>
    <n v="46"/>
  </r>
  <r>
    <d v="2014-08-17T00:00:00"/>
    <x v="0"/>
    <x v="1"/>
    <s v="Sunset"/>
    <n v="71"/>
  </r>
  <r>
    <d v="2014-08-20T00:00:00"/>
    <x v="0"/>
    <x v="2"/>
    <s v="Sunshine"/>
    <n v="40"/>
  </r>
  <r>
    <d v="2014-08-15T00:00:00"/>
    <x v="0"/>
    <x v="2"/>
    <s v="Aspen"/>
    <n v="20"/>
  </r>
  <r>
    <d v="2014-07-17T00:00:00"/>
    <x v="1"/>
    <x v="0"/>
    <s v="Bellen"/>
    <n v="46"/>
  </r>
  <r>
    <d v="2014-06-02T00:00:00"/>
    <x v="4"/>
    <x v="0"/>
    <s v="Carlota"/>
    <n v="44"/>
  </r>
  <r>
    <d v="2014-06-29T00:00:00"/>
    <x v="4"/>
    <x v="2"/>
    <s v="V-Rang"/>
    <n v="36"/>
  </r>
  <r>
    <d v="2014-09-13T00:00:00"/>
    <x v="3"/>
    <x v="2"/>
    <s v="Quad"/>
    <n v="32"/>
  </r>
  <r>
    <d v="2014-07-25T00:00:00"/>
    <x v="1"/>
    <x v="2"/>
    <s v="Sunshine"/>
    <n v="60"/>
  </r>
  <r>
    <d v="2014-06-18T00:00:00"/>
    <x v="4"/>
    <x v="1"/>
    <s v="Carlota"/>
    <n v="46"/>
  </r>
  <r>
    <d v="2014-07-16T00:00:00"/>
    <x v="1"/>
    <x v="1"/>
    <s v="FlatTop"/>
    <n v="53"/>
  </r>
  <r>
    <d v="2014-09-26T00:00:00"/>
    <x v="3"/>
    <x v="0"/>
    <s v="Majectic Beaut"/>
    <n v="58"/>
  </r>
  <r>
    <d v="2014-08-20T00:00:00"/>
    <x v="0"/>
    <x v="0"/>
    <s v="Bellen"/>
    <n v="44"/>
  </r>
  <r>
    <d v="2014-09-05T00:00:00"/>
    <x v="3"/>
    <x v="2"/>
    <s v="Bellen"/>
    <n v="23"/>
  </r>
  <r>
    <d v="2014-07-14T00:00:00"/>
    <x v="1"/>
    <x v="0"/>
    <s v="Bellen"/>
    <n v="44"/>
  </r>
  <r>
    <d v="2014-07-15T00:00:00"/>
    <x v="1"/>
    <x v="0"/>
    <s v="Aspen"/>
    <n v="42"/>
  </r>
  <r>
    <d v="2014-06-01T00:00:00"/>
    <x v="4"/>
    <x v="2"/>
    <s v="Crested Beaut"/>
    <n v="75"/>
  </r>
  <r>
    <d v="2014-09-11T00:00:00"/>
    <x v="3"/>
    <x v="2"/>
    <s v="Sunbell"/>
    <n v="46"/>
  </r>
  <r>
    <d v="2014-08-22T00:00:00"/>
    <x v="0"/>
    <x v="0"/>
    <s v="Quad"/>
    <n v="66"/>
  </r>
  <r>
    <d v="2014-05-24T00:00:00"/>
    <x v="2"/>
    <x v="1"/>
    <s v="Crested Beaut"/>
    <n v="100"/>
  </r>
  <r>
    <d v="2014-09-01T00:00:00"/>
    <x v="3"/>
    <x v="2"/>
    <s v="Quad"/>
    <n v="33"/>
  </r>
  <r>
    <d v="2014-08-31T00:00:00"/>
    <x v="0"/>
    <x v="0"/>
    <s v="Sunbell"/>
    <n v="46"/>
  </r>
  <r>
    <d v="2014-09-04T00:00:00"/>
    <x v="3"/>
    <x v="2"/>
    <s v="Quad"/>
    <n v="439"/>
  </r>
  <r>
    <d v="2014-05-17T00:00:00"/>
    <x v="2"/>
    <x v="2"/>
    <s v="Bellen"/>
    <n v="46"/>
  </r>
  <r>
    <d v="2014-09-22T00:00:00"/>
    <x v="3"/>
    <x v="2"/>
    <s v="Carlota"/>
    <n v="46"/>
  </r>
  <r>
    <d v="2014-05-14T00:00:00"/>
    <x v="2"/>
    <x v="2"/>
    <s v="Quad"/>
    <n v="66"/>
  </r>
  <r>
    <d v="2014-08-26T00:00:00"/>
    <x v="0"/>
    <x v="0"/>
    <s v="Carlota"/>
    <n v="23"/>
  </r>
  <r>
    <d v="2014-08-03T00:00:00"/>
    <x v="0"/>
    <x v="1"/>
    <s v="Sunshine"/>
    <n v="40"/>
  </r>
  <r>
    <d v="2014-06-24T00:00:00"/>
    <x v="4"/>
    <x v="0"/>
    <s v="Crested Beaut"/>
    <n v="72"/>
  </r>
  <r>
    <d v="2014-07-16T00:00:00"/>
    <x v="1"/>
    <x v="0"/>
    <s v="Majectic Beaut"/>
    <n v="87"/>
  </r>
  <r>
    <d v="2014-06-01T00:00:00"/>
    <x v="4"/>
    <x v="1"/>
    <s v="Sunshine"/>
    <n v="20"/>
  </r>
  <r>
    <d v="2014-07-09T00:00:00"/>
    <x v="1"/>
    <x v="0"/>
    <s v="Sunbell"/>
    <n v="24"/>
  </r>
  <r>
    <d v="2014-05-16T00:00:00"/>
    <x v="2"/>
    <x v="0"/>
    <s v="Doublers"/>
    <n v="78"/>
  </r>
  <r>
    <d v="2014-08-29T00:00:00"/>
    <x v="0"/>
    <x v="2"/>
    <s v="Aspen"/>
    <n v="60"/>
  </r>
  <r>
    <d v="2014-05-31T00:00:00"/>
    <x v="2"/>
    <x v="2"/>
    <s v="Bellen"/>
    <n v="69"/>
  </r>
  <r>
    <d v="2014-08-02T00:00:00"/>
    <x v="0"/>
    <x v="2"/>
    <s v="Crested Beaut"/>
    <n v="46"/>
  </r>
  <r>
    <d v="2014-06-11T00:00:00"/>
    <x v="4"/>
    <x v="2"/>
    <s v="Bellen"/>
    <n v="23"/>
  </r>
  <r>
    <d v="2014-05-19T00:00:00"/>
    <x v="2"/>
    <x v="2"/>
    <s v="Carlota"/>
    <n v="23"/>
  </r>
  <r>
    <d v="2014-05-07T00:00:00"/>
    <x v="2"/>
    <x v="2"/>
    <s v="Bellen"/>
    <n v="46"/>
  </r>
  <r>
    <d v="2014-05-26T00:00:00"/>
    <x v="2"/>
    <x v="0"/>
    <s v="Carlota"/>
    <n v="305"/>
  </r>
  <r>
    <d v="2014-07-31T00:00:00"/>
    <x v="1"/>
    <x v="1"/>
    <s v="FlatTop"/>
    <n v="53"/>
  </r>
  <r>
    <d v="2014-09-12T00:00:00"/>
    <x v="3"/>
    <x v="1"/>
    <s v="Bellen"/>
    <n v="23"/>
  </r>
  <r>
    <d v="2014-05-18T00:00:00"/>
    <x v="2"/>
    <x v="2"/>
    <s v="Bellen"/>
    <n v="44"/>
  </r>
  <r>
    <d v="2014-09-15T00:00:00"/>
    <x v="3"/>
    <x v="0"/>
    <s v="Aspen"/>
    <n v="21"/>
  </r>
  <r>
    <d v="2014-08-28T00:00:00"/>
    <x v="0"/>
    <x v="1"/>
    <s v="Quad"/>
    <n v="33"/>
  </r>
  <r>
    <d v="2014-07-03T00:00:00"/>
    <x v="1"/>
    <x v="2"/>
    <s v="Bellen"/>
    <n v="23"/>
  </r>
  <r>
    <d v="2014-05-12T00:00:00"/>
    <x v="2"/>
    <x v="0"/>
    <s v="Carlota"/>
    <n v="46"/>
  </r>
  <r>
    <d v="2014-07-07T00:00:00"/>
    <x v="1"/>
    <x v="2"/>
    <s v="Sunshine"/>
    <n v="322"/>
  </r>
  <r>
    <d v="2014-05-18T00:00:00"/>
    <x v="2"/>
    <x v="2"/>
    <s v="Bellen"/>
    <n v="46"/>
  </r>
  <r>
    <d v="2014-09-14T00:00:00"/>
    <x v="3"/>
    <x v="0"/>
    <s v="Aspen"/>
    <n v="76"/>
  </r>
  <r>
    <d v="2014-05-21T00:00:00"/>
    <x v="2"/>
    <x v="0"/>
    <s v="Quad"/>
    <n v="99"/>
  </r>
  <r>
    <d v="2014-05-08T00:00:00"/>
    <x v="2"/>
    <x v="1"/>
    <s v="Carlota"/>
    <n v="44"/>
  </r>
  <r>
    <d v="2014-06-24T00:00:00"/>
    <x v="4"/>
    <x v="2"/>
    <s v="Sunshine"/>
    <n v="60"/>
  </r>
  <r>
    <d v="2014-09-29T00:00:00"/>
    <x v="3"/>
    <x v="0"/>
    <s v="Crested Beaut"/>
    <n v="23"/>
  </r>
  <r>
    <d v="2014-05-02T00:00:00"/>
    <x v="2"/>
    <x v="0"/>
    <s v="Doublers"/>
    <n v="80"/>
  </r>
  <r>
    <d v="2014-08-27T00:00:00"/>
    <x v="0"/>
    <x v="2"/>
    <s v="Sunshine"/>
    <n v="284"/>
  </r>
  <r>
    <d v="2014-08-03T00:00:00"/>
    <x v="0"/>
    <x v="2"/>
    <s v="Sunshine"/>
    <n v="57"/>
  </r>
  <r>
    <d v="2014-06-13T00:00:00"/>
    <x v="4"/>
    <x v="0"/>
    <s v="Doublers"/>
    <n v="234"/>
  </r>
  <r>
    <d v="2014-06-29T00:00:00"/>
    <x v="4"/>
    <x v="1"/>
    <s v="Crested Beaut"/>
    <n v="25"/>
  </r>
  <r>
    <d v="2014-07-12T00:00:00"/>
    <x v="1"/>
    <x v="2"/>
    <s v="Sunshine"/>
    <n v="20"/>
  </r>
  <r>
    <d v="2014-05-24T00:00:00"/>
    <x v="2"/>
    <x v="1"/>
    <s v="Crested Beaut"/>
    <n v="48"/>
  </r>
  <r>
    <d v="2014-06-20T00:00:00"/>
    <x v="4"/>
    <x v="0"/>
    <s v="Bellen"/>
    <n v="23"/>
  </r>
  <r>
    <d v="2014-06-28T00:00:00"/>
    <x v="4"/>
    <x v="2"/>
    <s v="Sunshine"/>
    <n v="57"/>
  </r>
  <r>
    <d v="2014-08-06T00:00:00"/>
    <x v="0"/>
    <x v="0"/>
    <s v="Quad"/>
    <n v="66"/>
  </r>
  <r>
    <d v="2014-07-05T00:00:00"/>
    <x v="1"/>
    <x v="2"/>
    <s v="Doublers"/>
    <n v="228"/>
  </r>
  <r>
    <d v="2014-07-10T00:00:00"/>
    <x v="1"/>
    <x v="0"/>
    <s v="Majectic Beaut"/>
    <n v="90"/>
  </r>
  <r>
    <d v="2014-09-02T00:00:00"/>
    <x v="3"/>
    <x v="2"/>
    <s v="Bellen"/>
    <n v="23"/>
  </r>
  <r>
    <d v="2014-06-05T00:00:00"/>
    <x v="4"/>
    <x v="0"/>
    <s v="Sunset"/>
    <n v="514"/>
  </r>
  <r>
    <d v="2014-05-24T00:00:00"/>
    <x v="2"/>
    <x v="2"/>
    <s v="Quad"/>
    <n v="64"/>
  </r>
  <r>
    <d v="2014-09-15T00:00:00"/>
    <x v="3"/>
    <x v="2"/>
    <s v="Majectic Beaut"/>
    <n v="28"/>
  </r>
  <r>
    <d v="2014-07-12T00:00:00"/>
    <x v="1"/>
    <x v="2"/>
    <s v="Bellen"/>
    <n v="69"/>
  </r>
  <r>
    <d v="2014-05-23T00:00:00"/>
    <x v="2"/>
    <x v="2"/>
    <s v="V-Rang"/>
    <n v="36"/>
  </r>
  <r>
    <d v="2014-08-16T00:00:00"/>
    <x v="0"/>
    <x v="1"/>
    <s v="Sunshine"/>
    <n v="20"/>
  </r>
  <r>
    <d v="2014-05-27T00:00:00"/>
    <x v="2"/>
    <x v="0"/>
    <s v="Majectic Beaut"/>
    <n v="58"/>
  </r>
  <r>
    <d v="2014-07-01T00:00:00"/>
    <x v="1"/>
    <x v="1"/>
    <s v="Sunshine"/>
    <n v="160"/>
  </r>
  <r>
    <d v="2014-05-26T00:00:00"/>
    <x v="2"/>
    <x v="0"/>
    <s v="Crested Beaut"/>
    <n v="25"/>
  </r>
  <r>
    <d v="2014-06-03T00:00:00"/>
    <x v="4"/>
    <x v="2"/>
    <s v="Quad"/>
    <n v="99"/>
  </r>
  <r>
    <d v="2014-05-27T00:00:00"/>
    <x v="2"/>
    <x v="2"/>
    <s v="Bellen"/>
    <n v="46"/>
  </r>
  <r>
    <d v="2014-07-08T00:00:00"/>
    <x v="1"/>
    <x v="0"/>
    <s v="Majectic Beaut"/>
    <n v="84"/>
  </r>
  <r>
    <d v="2014-06-02T00:00:00"/>
    <x v="4"/>
    <x v="2"/>
    <s v="Bellen"/>
    <n v="115"/>
  </r>
  <r>
    <d v="2014-09-05T00:00:00"/>
    <x v="3"/>
    <x v="2"/>
    <s v="Sunbell"/>
    <n v="502"/>
  </r>
  <r>
    <d v="2014-09-15T00:00:00"/>
    <x v="3"/>
    <x v="1"/>
    <s v="Aspen"/>
    <n v="40"/>
  </r>
  <r>
    <d v="2014-08-25T00:00:00"/>
    <x v="0"/>
    <x v="2"/>
    <s v="Bellen"/>
    <n v="230"/>
  </r>
  <r>
    <d v="2014-06-19T00:00:00"/>
    <x v="4"/>
    <x v="0"/>
    <s v="Sunbell"/>
    <n v="72"/>
  </r>
  <r>
    <d v="2014-05-15T00:00:00"/>
    <x v="2"/>
    <x v="0"/>
    <s v="Sunbell"/>
    <n v="48"/>
  </r>
  <r>
    <d v="2014-07-17T00:00:00"/>
    <x v="1"/>
    <x v="2"/>
    <s v="Sunshine"/>
    <n v="20"/>
  </r>
  <r>
    <d v="2014-05-15T00:00:00"/>
    <x v="2"/>
    <x v="1"/>
    <s v="Doublers"/>
    <n v="240"/>
  </r>
  <r>
    <d v="2014-09-10T00:00:00"/>
    <x v="3"/>
    <x v="0"/>
    <s v="V-Rang"/>
    <n v="38"/>
  </r>
  <r>
    <d v="2014-05-29T00:00:00"/>
    <x v="2"/>
    <x v="0"/>
    <s v="Doublers"/>
    <n v="835"/>
  </r>
  <r>
    <d v="2014-07-04T00:00:00"/>
    <x v="1"/>
    <x v="0"/>
    <s v="Majectic Beaut"/>
    <n v="87"/>
  </r>
  <r>
    <d v="2014-08-10T00:00:00"/>
    <x v="0"/>
    <x v="2"/>
    <s v="Sunshine"/>
    <n v="40"/>
  </r>
  <r>
    <d v="2014-05-08T00:00:00"/>
    <x v="2"/>
    <x v="0"/>
    <s v="Sunshine"/>
    <n v="60"/>
  </r>
  <r>
    <d v="2014-06-11T00:00:00"/>
    <x v="4"/>
    <x v="0"/>
    <s v="Aspen"/>
    <n v="40"/>
  </r>
  <r>
    <d v="2014-09-15T00:00:00"/>
    <x v="3"/>
    <x v="2"/>
    <s v="Carlota"/>
    <n v="305"/>
  </r>
  <r>
    <d v="2014-07-24T00:00:00"/>
    <x v="1"/>
    <x v="2"/>
    <s v="Sunshine"/>
    <n v="20"/>
  </r>
  <r>
    <d v="2014-05-30T00:00:00"/>
    <x v="2"/>
    <x v="0"/>
    <s v="Quad"/>
    <n v="99"/>
  </r>
  <r>
    <d v="2014-08-13T00:00:00"/>
    <x v="0"/>
    <x v="0"/>
    <s v="Quad"/>
    <n v="34"/>
  </r>
  <r>
    <d v="2014-06-28T00:00:00"/>
    <x v="4"/>
    <x v="2"/>
    <s v="Bellen"/>
    <n v="69"/>
  </r>
  <r>
    <d v="2014-05-04T00:00:00"/>
    <x v="2"/>
    <x v="2"/>
    <s v="Sunshine"/>
    <n v="60"/>
  </r>
  <r>
    <d v="2014-08-02T00:00:00"/>
    <x v="0"/>
    <x v="2"/>
    <s v="Carlota"/>
    <n v="23"/>
  </r>
  <r>
    <d v="2014-08-15T00:00:00"/>
    <x v="0"/>
    <x v="0"/>
    <s v="Sunset"/>
    <n v="47"/>
  </r>
  <r>
    <d v="2014-05-13T00:00:00"/>
    <x v="2"/>
    <x v="2"/>
    <s v="Aspen"/>
    <n v="42"/>
  </r>
  <r>
    <d v="2014-06-07T00:00:00"/>
    <x v="4"/>
    <x v="0"/>
    <s v="Sunbell"/>
    <n v="48"/>
  </r>
  <r>
    <d v="2014-06-20T00:00:00"/>
    <x v="4"/>
    <x v="2"/>
    <s v="Crested Beaut"/>
    <n v="50"/>
  </r>
  <r>
    <d v="2014-09-11T00:00:00"/>
    <x v="3"/>
    <x v="0"/>
    <s v="Quad"/>
    <n v="34"/>
  </r>
  <r>
    <d v="2014-08-14T00:00:00"/>
    <x v="0"/>
    <x v="0"/>
    <s v="Crested Beaut"/>
    <n v="437"/>
  </r>
  <r>
    <d v="2014-09-18T00:00:00"/>
    <x v="3"/>
    <x v="2"/>
    <s v="Carlota"/>
    <n v="46"/>
  </r>
  <r>
    <d v="2014-08-22T00:00:00"/>
    <x v="0"/>
    <x v="0"/>
    <s v="Quad"/>
    <n v="66"/>
  </r>
  <r>
    <d v="2014-07-20T00:00:00"/>
    <x v="1"/>
    <x v="2"/>
    <s v="Aspen"/>
    <n v="76"/>
  </r>
  <r>
    <d v="2014-06-29T00:00:00"/>
    <x v="4"/>
    <x v="2"/>
    <s v="Bellen"/>
    <n v="69"/>
  </r>
  <r>
    <d v="2014-07-24T00:00:00"/>
    <x v="1"/>
    <x v="2"/>
    <s v="Carlota"/>
    <n v="23"/>
  </r>
  <r>
    <d v="2014-06-24T00:00:00"/>
    <x v="4"/>
    <x v="2"/>
    <s v="Sunset"/>
    <n v="47"/>
  </r>
  <r>
    <d v="2014-08-06T00:00:00"/>
    <x v="0"/>
    <x v="2"/>
    <s v="Sunset"/>
    <n v="71"/>
  </r>
  <r>
    <d v="2014-06-05T00:00:00"/>
    <x v="4"/>
    <x v="2"/>
    <s v="Carlota"/>
    <n v="23"/>
  </r>
  <r>
    <d v="2014-08-20T00:00:00"/>
    <x v="0"/>
    <x v="1"/>
    <s v="Majectic Beaut"/>
    <n v="29"/>
  </r>
  <r>
    <d v="2014-06-20T00:00:00"/>
    <x v="4"/>
    <x v="2"/>
    <s v="Quad"/>
    <n v="132"/>
  </r>
  <r>
    <d v="2014-05-10T00:00:00"/>
    <x v="2"/>
    <x v="2"/>
    <s v="Bellen"/>
    <n v="22"/>
  </r>
  <r>
    <d v="2014-07-18T00:00:00"/>
    <x v="1"/>
    <x v="2"/>
    <s v="Majectic Beaut"/>
    <n v="240"/>
  </r>
  <r>
    <d v="2014-07-23T00:00:00"/>
    <x v="1"/>
    <x v="2"/>
    <s v="Bellen"/>
    <n v="46"/>
  </r>
  <r>
    <d v="2014-05-22T00:00:00"/>
    <x v="2"/>
    <x v="0"/>
    <s v="Sunbell"/>
    <n v="50"/>
  </r>
  <r>
    <d v="2014-07-02T00:00:00"/>
    <x v="1"/>
    <x v="0"/>
    <s v="Quad"/>
    <n v="33"/>
  </r>
  <r>
    <d v="2014-06-21T00:00:00"/>
    <x v="4"/>
    <x v="0"/>
    <s v="Sunbell"/>
    <n v="69"/>
  </r>
  <r>
    <d v="2014-09-08T00:00:00"/>
    <x v="3"/>
    <x v="2"/>
    <s v="Quad"/>
    <n v="66"/>
  </r>
  <r>
    <d v="2014-05-02T00:00:00"/>
    <x v="2"/>
    <x v="0"/>
    <s v="Sunbell"/>
    <n v="75"/>
  </r>
  <r>
    <d v="2014-09-27T00:00:00"/>
    <x v="3"/>
    <x v="0"/>
    <s v="Sunset"/>
    <n v="491"/>
  </r>
  <r>
    <d v="2014-09-30T00:00:00"/>
    <x v="3"/>
    <x v="2"/>
    <s v="Sunshine"/>
    <n v="60"/>
  </r>
  <r>
    <d v="2014-05-20T00:00:00"/>
    <x v="2"/>
    <x v="0"/>
    <s v="Quad"/>
    <n v="33"/>
  </r>
  <r>
    <d v="2014-05-23T00:00:00"/>
    <x v="2"/>
    <x v="0"/>
    <s v="Sunshine"/>
    <n v="20"/>
  </r>
  <r>
    <d v="2014-06-09T00:00:00"/>
    <x v="4"/>
    <x v="0"/>
    <s v="Sunshine"/>
    <n v="40"/>
  </r>
  <r>
    <d v="2014-07-11T00:00:00"/>
    <x v="1"/>
    <x v="0"/>
    <s v="Sunset"/>
    <n v="47"/>
  </r>
  <r>
    <d v="2014-05-11T00:00:00"/>
    <x v="2"/>
    <x v="2"/>
    <s v="Sunshine"/>
    <n v="80"/>
  </r>
  <r>
    <d v="2014-08-15T00:00:00"/>
    <x v="0"/>
    <x v="0"/>
    <s v="Quad"/>
    <n v="102"/>
  </r>
  <r>
    <d v="2014-07-22T00:00:00"/>
    <x v="1"/>
    <x v="2"/>
    <s v="Doublers"/>
    <n v="240"/>
  </r>
  <r>
    <d v="2014-06-06T00:00:00"/>
    <x v="4"/>
    <x v="0"/>
    <s v="Aspen"/>
    <n v="60"/>
  </r>
  <r>
    <d v="2014-08-06T00:00:00"/>
    <x v="0"/>
    <x v="2"/>
    <s v="Quad"/>
    <n v="33"/>
  </r>
  <r>
    <d v="2014-09-20T00:00:00"/>
    <x v="3"/>
    <x v="0"/>
    <s v="Crested Beaut"/>
    <n v="25"/>
  </r>
  <r>
    <d v="2014-08-13T00:00:00"/>
    <x v="0"/>
    <x v="0"/>
    <s v="Quad"/>
    <n v="99"/>
  </r>
  <r>
    <d v="2014-05-29T00:00:00"/>
    <x v="2"/>
    <x v="2"/>
    <s v="Aspen"/>
    <n v="63"/>
  </r>
  <r>
    <d v="2014-08-27T00:00:00"/>
    <x v="0"/>
    <x v="2"/>
    <s v="Quad"/>
    <n v="66"/>
  </r>
  <r>
    <d v="2014-08-14T00:00:00"/>
    <x v="0"/>
    <x v="2"/>
    <s v="Carlota"/>
    <n v="22"/>
  </r>
  <r>
    <d v="2014-06-02T00:00:00"/>
    <x v="4"/>
    <x v="2"/>
    <s v="Majectic Beaut"/>
    <n v="87"/>
  </r>
  <r>
    <d v="2014-09-16T00:00:00"/>
    <x v="3"/>
    <x v="0"/>
    <s v="Quad"/>
    <n v="102"/>
  </r>
  <r>
    <d v="2014-06-10T00:00:00"/>
    <x v="4"/>
    <x v="1"/>
    <s v="Bellen"/>
    <n v="66"/>
  </r>
  <r>
    <d v="2014-07-31T00:00:00"/>
    <x v="1"/>
    <x v="0"/>
    <s v="Sunbell"/>
    <n v="69"/>
  </r>
  <r>
    <d v="2014-06-29T00:00:00"/>
    <x v="4"/>
    <x v="2"/>
    <s v="Sunbell"/>
    <n v="524"/>
  </r>
  <r>
    <d v="2014-05-13T00:00:00"/>
    <x v="2"/>
    <x v="0"/>
    <s v="Bellen"/>
    <n v="46"/>
  </r>
  <r>
    <d v="2014-09-19T00:00:00"/>
    <x v="3"/>
    <x v="0"/>
    <s v="FlatTop"/>
    <n v="106"/>
  </r>
  <r>
    <d v="2014-05-30T00:00:00"/>
    <x v="2"/>
    <x v="2"/>
    <s v="V-Rang"/>
    <n v="36"/>
  </r>
  <r>
    <d v="2014-06-06T00:00:00"/>
    <x v="4"/>
    <x v="2"/>
    <s v="Quad"/>
    <n v="96"/>
  </r>
  <r>
    <d v="2014-08-27T00:00:00"/>
    <x v="0"/>
    <x v="0"/>
    <s v="Bellen"/>
    <n v="46"/>
  </r>
  <r>
    <d v="2014-05-15T00:00:00"/>
    <x v="2"/>
    <x v="2"/>
    <s v="FlatTop"/>
    <n v="27"/>
  </r>
  <r>
    <d v="2014-07-19T00:00:00"/>
    <x v="1"/>
    <x v="1"/>
    <s v="Sunshine"/>
    <n v="417"/>
  </r>
  <r>
    <d v="2014-07-30T00:00:00"/>
    <x v="1"/>
    <x v="0"/>
    <s v="Quad"/>
    <n v="752"/>
  </r>
  <r>
    <d v="2014-07-26T00:00:00"/>
    <x v="1"/>
    <x v="2"/>
    <s v="Crested Beaut"/>
    <n v="96"/>
  </r>
  <r>
    <d v="2014-08-31T00:00:00"/>
    <x v="0"/>
    <x v="2"/>
    <s v="Bellen"/>
    <n v="240"/>
  </r>
  <r>
    <d v="2014-08-03T00:00:00"/>
    <x v="0"/>
    <x v="2"/>
    <s v="V-Rang"/>
    <n v="36"/>
  </r>
  <r>
    <d v="2014-05-02T00:00:00"/>
    <x v="2"/>
    <x v="0"/>
    <s v="Quad"/>
    <n v="68"/>
  </r>
  <r>
    <d v="2014-06-10T00:00:00"/>
    <x v="4"/>
    <x v="2"/>
    <s v="Sunbell"/>
    <n v="48"/>
  </r>
  <r>
    <d v="2014-08-05T00:00:00"/>
    <x v="0"/>
    <x v="0"/>
    <s v="FlatTop"/>
    <n v="28"/>
  </r>
  <r>
    <d v="2014-06-15T00:00:00"/>
    <x v="4"/>
    <x v="0"/>
    <s v="Sunbell"/>
    <n v="72"/>
  </r>
  <r>
    <d v="2014-09-10T00:00:00"/>
    <x v="3"/>
    <x v="2"/>
    <s v="Sunbell"/>
    <n v="69"/>
  </r>
  <r>
    <d v="2014-09-09T00:00:00"/>
    <x v="3"/>
    <x v="1"/>
    <s v="Crested Beaut"/>
    <n v="46"/>
  </r>
  <r>
    <d v="2014-09-16T00:00:00"/>
    <x v="3"/>
    <x v="0"/>
    <s v="Carlota"/>
    <n v="46"/>
  </r>
  <r>
    <d v="2014-06-23T00:00:00"/>
    <x v="4"/>
    <x v="1"/>
    <s v="Bellen"/>
    <n v="138"/>
  </r>
  <r>
    <d v="2014-05-05T00:00:00"/>
    <x v="2"/>
    <x v="2"/>
    <s v="Aspen"/>
    <n v="57"/>
  </r>
  <r>
    <d v="2014-09-22T00:00:00"/>
    <x v="3"/>
    <x v="2"/>
    <s v="V-Rang"/>
    <n v="36"/>
  </r>
  <r>
    <d v="2014-09-25T00:00:00"/>
    <x v="3"/>
    <x v="0"/>
    <s v="Majectic Beaut"/>
    <n v="60"/>
  </r>
  <r>
    <d v="2014-08-01T00:00:00"/>
    <x v="0"/>
    <x v="2"/>
    <s v="Bellen"/>
    <n v="88"/>
  </r>
  <r>
    <d v="2014-05-10T00:00:00"/>
    <x v="2"/>
    <x v="2"/>
    <s v="FlatTop"/>
    <n v="80"/>
  </r>
  <r>
    <d v="2014-08-22T00:00:00"/>
    <x v="0"/>
    <x v="0"/>
    <s v="Doublers"/>
    <n v="160"/>
  </r>
  <r>
    <d v="2014-08-08T00:00:00"/>
    <x v="0"/>
    <x v="2"/>
    <s v="Sunshine"/>
    <n v="40"/>
  </r>
  <r>
    <d v="2014-08-07T00:00:00"/>
    <x v="0"/>
    <x v="0"/>
    <s v="Sunshine"/>
    <n v="20"/>
  </r>
  <r>
    <d v="2014-09-04T00:00:00"/>
    <x v="3"/>
    <x v="2"/>
    <s v="Bellen"/>
    <n v="46"/>
  </r>
  <r>
    <d v="2014-07-29T00:00:00"/>
    <x v="1"/>
    <x v="2"/>
    <s v="V-Rang"/>
    <n v="36"/>
  </r>
  <r>
    <d v="2014-08-31T00:00:00"/>
    <x v="0"/>
    <x v="1"/>
    <s v="Sunset"/>
    <n v="71"/>
  </r>
  <r>
    <d v="2014-09-24T00:00:00"/>
    <x v="3"/>
    <x v="1"/>
    <s v="Sunbell"/>
    <n v="96"/>
  </r>
  <r>
    <d v="2014-09-11T00:00:00"/>
    <x v="3"/>
    <x v="2"/>
    <s v="Sunset"/>
    <n v="23"/>
  </r>
  <r>
    <d v="2014-06-07T00:00:00"/>
    <x v="4"/>
    <x v="0"/>
    <s v="Sunbell"/>
    <n v="75"/>
  </r>
  <r>
    <d v="2014-05-20T00:00:00"/>
    <x v="2"/>
    <x v="0"/>
    <s v="Sunbell"/>
    <n v="23"/>
  </r>
  <r>
    <d v="2014-07-22T00:00:00"/>
    <x v="1"/>
    <x v="2"/>
    <s v="Aspen"/>
    <n v="60"/>
  </r>
  <r>
    <d v="2014-08-02T00:00:00"/>
    <x v="0"/>
    <x v="0"/>
    <s v="Sunbell"/>
    <n v="96"/>
  </r>
  <r>
    <d v="2014-06-28T00:00:00"/>
    <x v="4"/>
    <x v="2"/>
    <s v="Sunbell"/>
    <n v="48"/>
  </r>
  <r>
    <d v="2014-05-02T00:00:00"/>
    <x v="2"/>
    <x v="0"/>
    <s v="Quad"/>
    <n v="34"/>
  </r>
  <r>
    <d v="2014-08-12T00:00:00"/>
    <x v="0"/>
    <x v="0"/>
    <s v="Bellen"/>
    <n v="23"/>
  </r>
  <r>
    <d v="2014-07-28T00:00:00"/>
    <x v="1"/>
    <x v="2"/>
    <s v="Majectic Beaut"/>
    <n v="58"/>
  </r>
  <r>
    <d v="2014-09-29T00:00:00"/>
    <x v="3"/>
    <x v="1"/>
    <s v="Crested Beaut"/>
    <n v="69"/>
  </r>
  <r>
    <d v="2014-09-25T00:00:00"/>
    <x v="3"/>
    <x v="2"/>
    <s v="Quad"/>
    <n v="33"/>
  </r>
  <r>
    <d v="2014-08-05T00:00:00"/>
    <x v="0"/>
    <x v="2"/>
    <s v="Crested Beaut"/>
    <n v="48"/>
  </r>
  <r>
    <d v="2014-06-07T00:00:00"/>
    <x v="4"/>
    <x v="2"/>
    <s v="FlatTop"/>
    <n v="83"/>
  </r>
  <r>
    <d v="2014-08-19T00:00:00"/>
    <x v="0"/>
    <x v="1"/>
    <s v="V-Rang"/>
    <n v="54"/>
  </r>
  <r>
    <d v="2014-06-18T00:00:00"/>
    <x v="4"/>
    <x v="1"/>
    <s v="Crested Beaut"/>
    <n v="48"/>
  </r>
  <r>
    <d v="2014-08-08T00:00:00"/>
    <x v="0"/>
    <x v="0"/>
    <s v="Quad"/>
    <n v="132"/>
  </r>
  <r>
    <d v="2014-09-13T00:00:00"/>
    <x v="3"/>
    <x v="2"/>
    <s v="Carlota"/>
    <n v="46"/>
  </r>
  <r>
    <d v="2014-09-08T00:00:00"/>
    <x v="3"/>
    <x v="0"/>
    <s v="Bellen"/>
    <n v="46"/>
  </r>
  <r>
    <d v="2014-08-09T00:00:00"/>
    <x v="0"/>
    <x v="1"/>
    <s v="Carlota"/>
    <n v="545"/>
  </r>
  <r>
    <d v="2014-07-18T00:00:00"/>
    <x v="1"/>
    <x v="2"/>
    <s v="FlatTop"/>
    <n v="28"/>
  </r>
  <r>
    <d v="2014-07-20T00:00:00"/>
    <x v="1"/>
    <x v="2"/>
    <s v="Sunshine"/>
    <n v="40"/>
  </r>
  <r>
    <d v="2014-09-14T00:00:00"/>
    <x v="3"/>
    <x v="1"/>
    <s v="Bellen"/>
    <n v="46"/>
  </r>
  <r>
    <d v="2014-07-23T00:00:00"/>
    <x v="1"/>
    <x v="2"/>
    <s v="Bellen"/>
    <n v="46"/>
  </r>
  <r>
    <d v="2014-05-12T00:00:00"/>
    <x v="2"/>
    <x v="2"/>
    <s v="Bellen"/>
    <n v="69"/>
  </r>
  <r>
    <d v="2014-07-07T00:00:00"/>
    <x v="1"/>
    <x v="2"/>
    <s v="Quad"/>
    <n v="627"/>
  </r>
  <r>
    <d v="2014-07-18T00:00:00"/>
    <x v="1"/>
    <x v="0"/>
    <s v="FlatTop"/>
    <n v="83"/>
  </r>
  <r>
    <d v="2014-08-17T00:00:00"/>
    <x v="0"/>
    <x v="2"/>
    <s v="Carlota"/>
    <n v="46"/>
  </r>
  <r>
    <d v="2014-08-12T00:00:00"/>
    <x v="0"/>
    <x v="2"/>
    <s v="V-Rang"/>
    <n v="38"/>
  </r>
  <r>
    <d v="2014-09-18T00:00:00"/>
    <x v="3"/>
    <x v="1"/>
    <s v="Sunshine"/>
    <n v="20"/>
  </r>
  <r>
    <d v="2014-09-11T00:00:00"/>
    <x v="3"/>
    <x v="0"/>
    <s v="Quad"/>
    <n v="102"/>
  </r>
  <r>
    <d v="2014-09-07T00:00:00"/>
    <x v="3"/>
    <x v="2"/>
    <s v="Aspen"/>
    <n v="38"/>
  </r>
  <r>
    <d v="2014-09-13T00:00:00"/>
    <x v="3"/>
    <x v="1"/>
    <s v="Sunshine"/>
    <n v="20"/>
  </r>
  <r>
    <d v="2014-09-16T00:00:00"/>
    <x v="3"/>
    <x v="1"/>
    <s v="Doublers"/>
    <n v="80"/>
  </r>
  <r>
    <d v="2014-05-07T00:00:00"/>
    <x v="2"/>
    <x v="2"/>
    <s v="Sunbell"/>
    <n v="24"/>
  </r>
  <r>
    <d v="2014-09-11T00:00:00"/>
    <x v="3"/>
    <x v="2"/>
    <s v="Quad"/>
    <n v="33"/>
  </r>
  <r>
    <d v="2014-07-08T00:00:00"/>
    <x v="1"/>
    <x v="2"/>
    <s v="Sunset"/>
    <n v="257"/>
  </r>
  <r>
    <d v="2014-05-16T00:00:00"/>
    <x v="2"/>
    <x v="0"/>
    <s v="Sunbell"/>
    <n v="46"/>
  </r>
  <r>
    <d v="2014-07-06T00:00:00"/>
    <x v="1"/>
    <x v="0"/>
    <s v="Sunbell"/>
    <n v="92"/>
  </r>
  <r>
    <d v="2014-08-20T00:00:00"/>
    <x v="0"/>
    <x v="2"/>
    <s v="Carlota"/>
    <n v="23"/>
  </r>
  <r>
    <d v="2014-06-23T00:00:00"/>
    <x v="4"/>
    <x v="2"/>
    <s v="Carlota"/>
    <n v="46"/>
  </r>
  <r>
    <d v="2014-06-29T00:00:00"/>
    <x v="4"/>
    <x v="2"/>
    <s v="Quad"/>
    <n v="33"/>
  </r>
  <r>
    <d v="2014-05-06T00:00:00"/>
    <x v="2"/>
    <x v="2"/>
    <s v="Quad"/>
    <n v="66"/>
  </r>
  <r>
    <d v="2014-07-13T00:00:00"/>
    <x v="1"/>
    <x v="1"/>
    <s v="Majectic Beaut"/>
    <n v="28"/>
  </r>
  <r>
    <d v="2014-08-19T00:00:00"/>
    <x v="0"/>
    <x v="1"/>
    <s v="Sunshine"/>
    <n v="140"/>
  </r>
  <r>
    <d v="2014-07-03T00:00:00"/>
    <x v="1"/>
    <x v="2"/>
    <s v="Bellen"/>
    <n v="46"/>
  </r>
  <r>
    <d v="2014-05-22T00:00:00"/>
    <x v="2"/>
    <x v="0"/>
    <s v="Quad"/>
    <n v="64"/>
  </r>
  <r>
    <d v="2014-06-13T00:00:00"/>
    <x v="4"/>
    <x v="2"/>
    <s v="Carlota"/>
    <n v="44"/>
  </r>
  <r>
    <d v="2014-06-18T00:00:00"/>
    <x v="4"/>
    <x v="2"/>
    <s v="Sunshine"/>
    <n v="40"/>
  </r>
  <r>
    <d v="2014-05-02T00:00:00"/>
    <x v="2"/>
    <x v="2"/>
    <s v="Carlota"/>
    <n v="46"/>
  </r>
  <r>
    <d v="2014-05-05T00:00:00"/>
    <x v="2"/>
    <x v="2"/>
    <s v="Carlota"/>
    <n v="23"/>
  </r>
  <r>
    <d v="2014-06-14T00:00:00"/>
    <x v="4"/>
    <x v="0"/>
    <s v="Sunset"/>
    <n v="24"/>
  </r>
  <r>
    <d v="2014-07-24T00:00:00"/>
    <x v="1"/>
    <x v="2"/>
    <s v="Bellen"/>
    <n v="92"/>
  </r>
  <r>
    <d v="2014-05-07T00:00:00"/>
    <x v="2"/>
    <x v="2"/>
    <s v="Majectic Beaut"/>
    <n v="87"/>
  </r>
  <r>
    <d v="2014-08-25T00:00:00"/>
    <x v="0"/>
    <x v="0"/>
    <s v="Bellen"/>
    <n v="69"/>
  </r>
  <r>
    <d v="2014-08-23T00:00:00"/>
    <x v="0"/>
    <x v="2"/>
    <s v="Bellen"/>
    <n v="44"/>
  </r>
  <r>
    <d v="2014-07-11T00:00:00"/>
    <x v="1"/>
    <x v="0"/>
    <s v="Quad"/>
    <n v="33"/>
  </r>
  <r>
    <d v="2014-08-03T00:00:00"/>
    <x v="0"/>
    <x v="1"/>
    <s v="Sunbell"/>
    <n v="72"/>
  </r>
  <r>
    <d v="2014-08-01T00:00:00"/>
    <x v="0"/>
    <x v="2"/>
    <s v="FlatTop"/>
    <n v="27"/>
  </r>
  <r>
    <d v="2014-07-04T00:00:00"/>
    <x v="1"/>
    <x v="2"/>
    <s v="Sunshine"/>
    <n v="20"/>
  </r>
  <r>
    <d v="2014-06-26T00:00:00"/>
    <x v="4"/>
    <x v="2"/>
    <s v="Majectic Beaut"/>
    <n v="58"/>
  </r>
  <r>
    <d v="2014-08-27T00:00:00"/>
    <x v="0"/>
    <x v="2"/>
    <s v="Carlota"/>
    <n v="66"/>
  </r>
  <r>
    <d v="2014-07-22T00:00:00"/>
    <x v="1"/>
    <x v="2"/>
    <s v="Bellen"/>
    <n v="22"/>
  </r>
  <r>
    <d v="2014-09-08T00:00:00"/>
    <x v="3"/>
    <x v="1"/>
    <s v="Quad"/>
    <n v="68"/>
  </r>
  <r>
    <d v="2014-05-13T00:00:00"/>
    <x v="2"/>
    <x v="0"/>
    <s v="Bellen"/>
    <n v="66"/>
  </r>
  <r>
    <d v="2014-05-21T00:00:00"/>
    <x v="2"/>
    <x v="2"/>
    <s v="Crested Beaut"/>
    <n v="50"/>
  </r>
  <r>
    <d v="2014-07-12T00:00:00"/>
    <x v="1"/>
    <x v="1"/>
    <s v="Doublers"/>
    <n v="240"/>
  </r>
  <r>
    <d v="2014-08-14T00:00:00"/>
    <x v="0"/>
    <x v="2"/>
    <s v="Quad"/>
    <n v="68"/>
  </r>
  <r>
    <d v="2014-06-18T00:00:00"/>
    <x v="4"/>
    <x v="2"/>
    <s v="Doublers"/>
    <n v="80"/>
  </r>
  <r>
    <d v="2014-08-04T00:00:00"/>
    <x v="0"/>
    <x v="2"/>
    <s v="Carlota"/>
    <n v="480"/>
  </r>
  <r>
    <d v="2014-06-30T00:00:00"/>
    <x v="4"/>
    <x v="2"/>
    <s v="Sunset"/>
    <n v="47"/>
  </r>
  <r>
    <d v="2014-06-25T00:00:00"/>
    <x v="4"/>
    <x v="2"/>
    <s v="Aspen"/>
    <n v="42"/>
  </r>
  <r>
    <d v="2014-09-09T00:00:00"/>
    <x v="3"/>
    <x v="0"/>
    <s v="Aspen"/>
    <n v="63"/>
  </r>
  <r>
    <d v="2014-05-17T00:00:00"/>
    <x v="2"/>
    <x v="1"/>
    <s v="Crested Beaut"/>
    <n v="50"/>
  </r>
  <r>
    <d v="2014-06-11T00:00:00"/>
    <x v="4"/>
    <x v="0"/>
    <s v="Bellen"/>
    <n v="23"/>
  </r>
  <r>
    <d v="2014-05-11T00:00:00"/>
    <x v="2"/>
    <x v="2"/>
    <s v="Carlota"/>
    <n v="69"/>
  </r>
  <r>
    <d v="2014-08-04T00:00:00"/>
    <x v="0"/>
    <x v="0"/>
    <s v="Sunset"/>
    <n v="71"/>
  </r>
  <r>
    <d v="2014-06-23T00:00:00"/>
    <x v="4"/>
    <x v="0"/>
    <s v="Majectic Beaut"/>
    <n v="29"/>
  </r>
  <r>
    <d v="2014-08-23T00:00:00"/>
    <x v="0"/>
    <x v="2"/>
    <s v="Quad"/>
    <n v="730"/>
  </r>
  <r>
    <d v="2014-08-02T00:00:00"/>
    <x v="0"/>
    <x v="2"/>
    <s v="Majectic Beaut"/>
    <n v="28"/>
  </r>
  <r>
    <d v="2014-08-09T00:00:00"/>
    <x v="0"/>
    <x v="0"/>
    <s v="Crested Beaut"/>
    <n v="25"/>
  </r>
  <r>
    <d v="2014-08-31T00:00:00"/>
    <x v="0"/>
    <x v="0"/>
    <s v="Bellen"/>
    <n v="46"/>
  </r>
  <r>
    <d v="2014-06-30T00:00:00"/>
    <x v="4"/>
    <x v="0"/>
    <s v="Carlota"/>
    <n v="22"/>
  </r>
  <r>
    <d v="2014-09-13T00:00:00"/>
    <x v="3"/>
    <x v="2"/>
    <s v="Sunset"/>
    <n v="47"/>
  </r>
  <r>
    <d v="2014-07-08T00:00:00"/>
    <x v="1"/>
    <x v="0"/>
    <s v="Sunshine"/>
    <n v="60"/>
  </r>
  <r>
    <d v="2014-05-07T00:00:00"/>
    <x v="2"/>
    <x v="1"/>
    <s v="Doublers"/>
    <n v="152"/>
  </r>
  <r>
    <d v="2014-07-22T00:00:00"/>
    <x v="1"/>
    <x v="0"/>
    <s v="FlatTop"/>
    <n v="83"/>
  </r>
  <r>
    <d v="2014-06-05T00:00:00"/>
    <x v="4"/>
    <x v="2"/>
    <s v="Bellen"/>
    <n v="69"/>
  </r>
  <r>
    <d v="2014-09-07T00:00:00"/>
    <x v="3"/>
    <x v="2"/>
    <s v="Majectic Beaut"/>
    <n v="58"/>
  </r>
  <r>
    <d v="2014-08-13T00:00:00"/>
    <x v="0"/>
    <x v="0"/>
    <s v="V-Rang"/>
    <n v="54"/>
  </r>
  <r>
    <d v="2014-09-16T00:00:00"/>
    <x v="3"/>
    <x v="2"/>
    <s v="Doublers"/>
    <n v="560"/>
  </r>
  <r>
    <d v="2014-05-05T00:00:00"/>
    <x v="2"/>
    <x v="2"/>
    <s v="Sunbell"/>
    <n v="50"/>
  </r>
  <r>
    <d v="2014-05-22T00:00:00"/>
    <x v="2"/>
    <x v="2"/>
    <s v="Sunshine"/>
    <n v="60"/>
  </r>
  <r>
    <d v="2014-07-05T00:00:00"/>
    <x v="1"/>
    <x v="2"/>
    <s v="Bellen"/>
    <n v="46"/>
  </r>
  <r>
    <d v="2014-09-11T00:00:00"/>
    <x v="3"/>
    <x v="2"/>
    <s v="Quad"/>
    <n v="66"/>
  </r>
  <r>
    <d v="2014-07-01T00:00:00"/>
    <x v="1"/>
    <x v="0"/>
    <s v="Crested Beaut"/>
    <n v="48"/>
  </r>
  <r>
    <d v="2014-05-28T00:00:00"/>
    <x v="2"/>
    <x v="0"/>
    <s v="Crested Beaut"/>
    <n v="48"/>
  </r>
  <r>
    <d v="2014-09-22T00:00:00"/>
    <x v="3"/>
    <x v="2"/>
    <s v="Carlota"/>
    <n v="46"/>
  </r>
  <r>
    <d v="2014-08-08T00:00:00"/>
    <x v="0"/>
    <x v="1"/>
    <s v="Bellen"/>
    <n v="46"/>
  </r>
  <r>
    <d v="2014-06-16T00:00:00"/>
    <x v="4"/>
    <x v="0"/>
    <s v="V-Rang"/>
    <n v="18"/>
  </r>
  <r>
    <d v="2014-05-15T00:00:00"/>
    <x v="2"/>
    <x v="0"/>
    <s v="Sunshine"/>
    <n v="80"/>
  </r>
  <r>
    <d v="2014-09-30T00:00:00"/>
    <x v="3"/>
    <x v="2"/>
    <s v="Bellen"/>
    <n v="46"/>
  </r>
  <r>
    <d v="2014-05-12T00:00:00"/>
    <x v="2"/>
    <x v="1"/>
    <s v="Quad"/>
    <n v="99"/>
  </r>
  <r>
    <d v="2014-08-18T00:00:00"/>
    <x v="0"/>
    <x v="2"/>
    <s v="Crested Beaut"/>
    <n v="72"/>
  </r>
  <r>
    <d v="2014-07-13T00:00:00"/>
    <x v="1"/>
    <x v="2"/>
    <s v="Sunshine"/>
    <n v="40"/>
  </r>
  <r>
    <d v="2014-05-31T00:00:00"/>
    <x v="2"/>
    <x v="1"/>
    <s v="Quad"/>
    <n v="33"/>
  </r>
  <r>
    <d v="2014-06-21T00:00:00"/>
    <x v="4"/>
    <x v="2"/>
    <s v="Sunshine"/>
    <n v="341"/>
  </r>
  <r>
    <d v="2014-08-31T00:00:00"/>
    <x v="0"/>
    <x v="2"/>
    <s v="Crested Beaut"/>
    <n v="25"/>
  </r>
  <r>
    <d v="2014-07-19T00:00:00"/>
    <x v="1"/>
    <x v="0"/>
    <s v="Quad"/>
    <n v="102"/>
  </r>
  <r>
    <d v="2014-08-18T00:00:00"/>
    <x v="0"/>
    <x v="2"/>
    <s v="Aspen"/>
    <n v="38"/>
  </r>
  <r>
    <d v="2014-09-02T00:00:00"/>
    <x v="3"/>
    <x v="2"/>
    <s v="Aspen"/>
    <n v="38"/>
  </r>
  <r>
    <d v="2014-05-06T00:00:00"/>
    <x v="2"/>
    <x v="0"/>
    <s v="Sunshine"/>
    <n v="60"/>
  </r>
  <r>
    <d v="2014-09-08T00:00:00"/>
    <x v="3"/>
    <x v="2"/>
    <s v="Quad"/>
    <n v="658"/>
  </r>
  <r>
    <d v="2014-08-11T00:00:00"/>
    <x v="0"/>
    <x v="1"/>
    <s v="Crested Beaut"/>
    <n v="69"/>
  </r>
  <r>
    <d v="2014-05-17T00:00:00"/>
    <x v="2"/>
    <x v="2"/>
    <s v="Crested Beaut"/>
    <n v="48"/>
  </r>
  <r>
    <d v="2014-08-17T00:00:00"/>
    <x v="0"/>
    <x v="1"/>
    <s v="Bellen"/>
    <n v="22"/>
  </r>
  <r>
    <d v="2014-06-02T00:00:00"/>
    <x v="4"/>
    <x v="2"/>
    <s v="Sunshine"/>
    <n v="40"/>
  </r>
  <r>
    <d v="2014-09-14T00:00:00"/>
    <x v="3"/>
    <x v="0"/>
    <s v="Sunset"/>
    <n v="47"/>
  </r>
  <r>
    <d v="2014-08-21T00:00:00"/>
    <x v="0"/>
    <x v="2"/>
    <s v="Doublers"/>
    <n v="228"/>
  </r>
  <r>
    <d v="2014-06-11T00:00:00"/>
    <x v="4"/>
    <x v="0"/>
    <s v="Carlota"/>
    <n v="46"/>
  </r>
  <r>
    <d v="2014-07-15T00:00:00"/>
    <x v="1"/>
    <x v="0"/>
    <s v="Carlota"/>
    <n v="46"/>
  </r>
  <r>
    <d v="2014-05-04T00:00:00"/>
    <x v="2"/>
    <x v="0"/>
    <s v="Majectic Beaut"/>
    <n v="120"/>
  </r>
  <r>
    <d v="2014-05-31T00:00:00"/>
    <x v="2"/>
    <x v="2"/>
    <s v="Crested Beaut"/>
    <n v="48"/>
  </r>
  <r>
    <d v="2014-05-29T00:00:00"/>
    <x v="2"/>
    <x v="2"/>
    <s v="Bellen"/>
    <n v="88"/>
  </r>
  <r>
    <d v="2014-08-14T00:00:00"/>
    <x v="0"/>
    <x v="2"/>
    <s v="Majectic Beaut"/>
    <n v="60"/>
  </r>
  <r>
    <d v="2014-05-04T00:00:00"/>
    <x v="2"/>
    <x v="0"/>
    <s v="FlatTop"/>
    <n v="83"/>
  </r>
  <r>
    <d v="2014-05-02T00:00:00"/>
    <x v="2"/>
    <x v="2"/>
    <s v="Carlota"/>
    <n v="46"/>
  </r>
  <r>
    <d v="2014-06-18T00:00:00"/>
    <x v="4"/>
    <x v="2"/>
    <s v="Sunbell"/>
    <n v="25"/>
  </r>
  <r>
    <d v="2014-07-04T00:00:00"/>
    <x v="1"/>
    <x v="2"/>
    <s v="Crested Beaut"/>
    <n v="50"/>
  </r>
  <r>
    <d v="2014-06-08T00:00:00"/>
    <x v="4"/>
    <x v="2"/>
    <s v="Sunbell"/>
    <n v="46"/>
  </r>
  <r>
    <d v="2014-06-10T00:00:00"/>
    <x v="4"/>
    <x v="2"/>
    <s v="V-Rang"/>
    <n v="76"/>
  </r>
  <r>
    <d v="2014-05-25T00:00:00"/>
    <x v="2"/>
    <x v="0"/>
    <s v="Carlota"/>
    <n v="69"/>
  </r>
  <r>
    <d v="2014-06-28T00:00:00"/>
    <x v="4"/>
    <x v="2"/>
    <s v="Quad"/>
    <n v="99"/>
  </r>
  <r>
    <d v="2014-08-10T00:00:00"/>
    <x v="0"/>
    <x v="2"/>
    <s v="Quad"/>
    <n v="33"/>
  </r>
  <r>
    <d v="2014-06-01T00:00:00"/>
    <x v="4"/>
    <x v="2"/>
    <s v="Crested Beaut"/>
    <n v="25"/>
  </r>
  <r>
    <d v="2014-07-21T00:00:00"/>
    <x v="1"/>
    <x v="0"/>
    <s v="Carlota"/>
    <n v="46"/>
  </r>
  <r>
    <d v="2014-07-23T00:00:00"/>
    <x v="1"/>
    <x v="2"/>
    <s v="Carlota"/>
    <n v="69"/>
  </r>
  <r>
    <d v="2014-05-18T00:00:00"/>
    <x v="2"/>
    <x v="2"/>
    <s v="Sunset"/>
    <n v="71"/>
  </r>
  <r>
    <d v="2014-08-26T00:00:00"/>
    <x v="0"/>
    <x v="2"/>
    <s v="Quad"/>
    <n v="64"/>
  </r>
  <r>
    <d v="2014-07-28T00:00:00"/>
    <x v="1"/>
    <x v="2"/>
    <s v="Aspen"/>
    <n v="40"/>
  </r>
  <r>
    <d v="2014-08-09T00:00:00"/>
    <x v="0"/>
    <x v="2"/>
    <s v="Majectic Beaut"/>
    <n v="87"/>
  </r>
  <r>
    <d v="2014-09-08T00:00:00"/>
    <x v="3"/>
    <x v="1"/>
    <s v="Bellen"/>
    <n v="138"/>
  </r>
  <r>
    <d v="2014-06-20T00:00:00"/>
    <x v="4"/>
    <x v="2"/>
    <s v="Sunbell"/>
    <n v="46"/>
  </r>
  <r>
    <d v="2014-08-29T00:00:00"/>
    <x v="0"/>
    <x v="2"/>
    <s v="Majectic Beaut"/>
    <n v="523"/>
  </r>
  <r>
    <d v="2014-06-23T00:00:00"/>
    <x v="4"/>
    <x v="2"/>
    <s v="Sunbell"/>
    <n v="72"/>
  </r>
  <r>
    <d v="2014-06-29T00:00:00"/>
    <x v="4"/>
    <x v="2"/>
    <s v="Carlota"/>
    <n v="92"/>
  </r>
  <r>
    <d v="2014-09-29T00:00:00"/>
    <x v="3"/>
    <x v="0"/>
    <s v="Sunshine"/>
    <n v="60"/>
  </r>
  <r>
    <d v="2014-09-01T00:00:00"/>
    <x v="3"/>
    <x v="2"/>
    <s v="Quad"/>
    <n v="68"/>
  </r>
  <r>
    <d v="2014-06-11T00:00:00"/>
    <x v="4"/>
    <x v="0"/>
    <s v="Quad"/>
    <n v="99"/>
  </r>
  <r>
    <d v="2014-09-29T00:00:00"/>
    <x v="3"/>
    <x v="0"/>
    <s v="Sunshine"/>
    <n v="60"/>
  </r>
  <r>
    <d v="2014-09-01T00:00:00"/>
    <x v="3"/>
    <x v="2"/>
    <s v="V-Rang"/>
    <n v="38"/>
  </r>
  <r>
    <d v="2014-05-26T00:00:00"/>
    <x v="2"/>
    <x v="0"/>
    <s v="Quad"/>
    <n v="96"/>
  </r>
  <r>
    <d v="2014-09-23T00:00:00"/>
    <x v="3"/>
    <x v="1"/>
    <s v="Sunset"/>
    <n v="24"/>
  </r>
  <r>
    <d v="2014-06-03T00:00:00"/>
    <x v="4"/>
    <x v="2"/>
    <s v="Quad"/>
    <n v="99"/>
  </r>
  <r>
    <d v="2014-05-04T00:00:00"/>
    <x v="2"/>
    <x v="0"/>
    <s v="Sunbell"/>
    <n v="46"/>
  </r>
  <r>
    <d v="2014-06-13T00:00:00"/>
    <x v="4"/>
    <x v="2"/>
    <s v="Sunshine"/>
    <n v="20"/>
  </r>
  <r>
    <d v="2014-07-21T00:00:00"/>
    <x v="1"/>
    <x v="2"/>
    <s v="Carlota"/>
    <n v="46"/>
  </r>
  <r>
    <d v="2014-05-18T00:00:00"/>
    <x v="2"/>
    <x v="0"/>
    <s v="Quad"/>
    <n v="34"/>
  </r>
  <r>
    <d v="2014-07-21T00:00:00"/>
    <x v="1"/>
    <x v="2"/>
    <s v="Sunshine"/>
    <n v="38"/>
  </r>
  <r>
    <d v="2014-09-07T00:00:00"/>
    <x v="3"/>
    <x v="0"/>
    <s v="Doublers"/>
    <n v="240"/>
  </r>
  <r>
    <d v="2014-09-27T00:00:00"/>
    <x v="3"/>
    <x v="2"/>
    <s v="Carlota"/>
    <n v="69"/>
  </r>
  <r>
    <d v="2014-07-02T00:00:00"/>
    <x v="1"/>
    <x v="1"/>
    <s v="Bellen"/>
    <n v="69"/>
  </r>
  <r>
    <d v="2014-08-22T00:00:00"/>
    <x v="0"/>
    <x v="0"/>
    <s v="Sunbell"/>
    <n v="48"/>
  </r>
  <r>
    <d v="2014-05-20T00:00:00"/>
    <x v="2"/>
    <x v="2"/>
    <s v="Bellen"/>
    <n v="46"/>
  </r>
  <r>
    <d v="2014-09-12T00:00:00"/>
    <x v="3"/>
    <x v="0"/>
    <s v="Crested Beaut"/>
    <n v="48"/>
  </r>
  <r>
    <d v="2014-05-08T00:00:00"/>
    <x v="2"/>
    <x v="2"/>
    <s v="Bellen"/>
    <n v="23"/>
  </r>
  <r>
    <d v="2014-06-26T00:00:00"/>
    <x v="4"/>
    <x v="2"/>
    <s v="Carlota"/>
    <n v="46"/>
  </r>
  <r>
    <d v="2014-07-16T00:00:00"/>
    <x v="1"/>
    <x v="2"/>
    <s v="Majectic Beaut"/>
    <n v="58"/>
  </r>
  <r>
    <d v="2014-05-27T00:00:00"/>
    <x v="2"/>
    <x v="2"/>
    <s v="Carlota"/>
    <n v="69"/>
  </r>
  <r>
    <d v="2014-08-16T00:00:00"/>
    <x v="0"/>
    <x v="2"/>
    <s v="Aspen"/>
    <n v="60"/>
  </r>
  <r>
    <d v="2014-09-27T00:00:00"/>
    <x v="3"/>
    <x v="0"/>
    <s v="Aspen"/>
    <n v="57"/>
  </r>
  <r>
    <d v="2014-09-18T00:00:00"/>
    <x v="3"/>
    <x v="2"/>
    <s v="Crested Beaut"/>
    <n v="24"/>
  </r>
  <r>
    <d v="2014-07-16T00:00:00"/>
    <x v="1"/>
    <x v="2"/>
    <s v="FlatTop"/>
    <n v="186"/>
  </r>
  <r>
    <d v="2014-06-04T00:00:00"/>
    <x v="4"/>
    <x v="0"/>
    <s v="Quad"/>
    <n v="68"/>
  </r>
  <r>
    <d v="2014-09-24T00:00:00"/>
    <x v="3"/>
    <x v="0"/>
    <s v="Quad"/>
    <n v="34"/>
  </r>
  <r>
    <d v="2014-08-06T00:00:00"/>
    <x v="0"/>
    <x v="0"/>
    <s v="Quad"/>
    <n v="32"/>
  </r>
  <r>
    <d v="2014-08-10T00:00:00"/>
    <x v="0"/>
    <x v="0"/>
    <s v="Sunbell"/>
    <n v="50"/>
  </r>
  <r>
    <d v="2014-05-26T00:00:00"/>
    <x v="2"/>
    <x v="2"/>
    <s v="Sunset"/>
    <n v="47"/>
  </r>
  <r>
    <d v="2014-09-11T00:00:00"/>
    <x v="3"/>
    <x v="0"/>
    <s v="Bellen"/>
    <n v="44"/>
  </r>
  <r>
    <d v="2014-09-12T00:00:00"/>
    <x v="3"/>
    <x v="0"/>
    <s v="Carlota"/>
    <n v="46"/>
  </r>
  <r>
    <d v="2014-08-16T00:00:00"/>
    <x v="0"/>
    <x v="2"/>
    <s v="Sunshine"/>
    <n v="57"/>
  </r>
  <r>
    <d v="2014-08-25T00:00:00"/>
    <x v="0"/>
    <x v="1"/>
    <s v="Carlota"/>
    <n v="23"/>
  </r>
  <r>
    <d v="2014-09-16T00:00:00"/>
    <x v="3"/>
    <x v="2"/>
    <s v="Sunshine"/>
    <n v="180"/>
  </r>
  <r>
    <d v="2014-08-29T00:00:00"/>
    <x v="0"/>
    <x v="0"/>
    <s v="Carlota"/>
    <n v="46"/>
  </r>
  <r>
    <d v="2014-07-12T00:00:00"/>
    <x v="1"/>
    <x v="1"/>
    <s v="Carlota"/>
    <n v="46"/>
  </r>
  <r>
    <d v="2014-07-14T00:00:00"/>
    <x v="1"/>
    <x v="0"/>
    <s v="Majectic Beaut"/>
    <n v="87"/>
  </r>
  <r>
    <d v="2014-05-03T00:00:00"/>
    <x v="2"/>
    <x v="2"/>
    <s v="Sunset"/>
    <n v="71"/>
  </r>
  <r>
    <d v="2014-08-11T00:00:00"/>
    <x v="0"/>
    <x v="0"/>
    <s v="Quad"/>
    <n v="33"/>
  </r>
  <r>
    <d v="2014-06-17T00:00:00"/>
    <x v="4"/>
    <x v="0"/>
    <s v="Carlota"/>
    <n v="23"/>
  </r>
  <r>
    <d v="2014-06-14T00:00:00"/>
    <x v="4"/>
    <x v="2"/>
    <s v="FlatTop"/>
    <n v="601"/>
  </r>
  <r>
    <d v="2014-05-08T00:00:00"/>
    <x v="2"/>
    <x v="2"/>
    <s v="Sunset"/>
    <n v="47"/>
  </r>
  <r>
    <d v="2014-05-19T00:00:00"/>
    <x v="2"/>
    <x v="0"/>
    <s v="Quad"/>
    <n v="68"/>
  </r>
  <r>
    <d v="2014-05-25T00:00:00"/>
    <x v="2"/>
    <x v="2"/>
    <s v="Bellen"/>
    <n v="46"/>
  </r>
  <r>
    <d v="2014-06-30T00:00:00"/>
    <x v="4"/>
    <x v="2"/>
    <s v="Bellen"/>
    <n v="46"/>
  </r>
  <r>
    <d v="2014-09-06T00:00:00"/>
    <x v="3"/>
    <x v="2"/>
    <s v="Carlota"/>
    <n v="23"/>
  </r>
  <r>
    <d v="2014-06-08T00:00:00"/>
    <x v="4"/>
    <x v="2"/>
    <s v="Aspen"/>
    <n v="20"/>
  </r>
  <r>
    <d v="2014-06-28T00:00:00"/>
    <x v="4"/>
    <x v="2"/>
    <s v="Bellen"/>
    <n v="44"/>
  </r>
  <r>
    <d v="2014-09-12T00:00:00"/>
    <x v="3"/>
    <x v="0"/>
    <s v="Bellen"/>
    <n v="23"/>
  </r>
  <r>
    <d v="2014-05-30T00:00:00"/>
    <x v="2"/>
    <x v="2"/>
    <s v="Quad"/>
    <n v="102"/>
  </r>
  <r>
    <d v="2014-06-11T00:00:00"/>
    <x v="4"/>
    <x v="0"/>
    <s v="Doublers"/>
    <n v="240"/>
  </r>
  <r>
    <d v="2014-07-25T00:00:00"/>
    <x v="1"/>
    <x v="2"/>
    <s v="V-Rang"/>
    <n v="90"/>
  </r>
  <r>
    <d v="2014-06-21T00:00:00"/>
    <x v="4"/>
    <x v="2"/>
    <s v="Quad"/>
    <n v="160"/>
  </r>
  <r>
    <d v="2014-06-21T00:00:00"/>
    <x v="4"/>
    <x v="2"/>
    <s v="Carlota"/>
    <n v="66"/>
  </r>
  <r>
    <d v="2014-08-22T00:00:00"/>
    <x v="0"/>
    <x v="2"/>
    <s v="Bellen"/>
    <n v="44"/>
  </r>
  <r>
    <d v="2014-06-27T00:00:00"/>
    <x v="4"/>
    <x v="2"/>
    <s v="Bellen"/>
    <n v="66"/>
  </r>
  <r>
    <d v="2014-06-16T00:00:00"/>
    <x v="4"/>
    <x v="0"/>
    <s v="V-Rang"/>
    <n v="57"/>
  </r>
  <r>
    <d v="2014-09-19T00:00:00"/>
    <x v="3"/>
    <x v="2"/>
    <s v="Quad"/>
    <n v="66"/>
  </r>
  <r>
    <d v="2014-06-16T00:00:00"/>
    <x v="4"/>
    <x v="2"/>
    <s v="Bellen"/>
    <n v="46"/>
  </r>
  <r>
    <d v="2014-08-16T00:00:00"/>
    <x v="0"/>
    <x v="1"/>
    <s v="Carlota"/>
    <n v="23"/>
  </r>
  <r>
    <d v="2014-08-13T00:00:00"/>
    <x v="0"/>
    <x v="0"/>
    <s v="Carlota"/>
    <n v="69"/>
  </r>
  <r>
    <d v="2014-06-12T00:00:00"/>
    <x v="4"/>
    <x v="2"/>
    <s v="Majectic Beaut"/>
    <n v="90"/>
  </r>
  <r>
    <d v="2014-07-11T00:00:00"/>
    <x v="1"/>
    <x v="2"/>
    <s v="Quad"/>
    <n v="99"/>
  </r>
  <r>
    <d v="2014-05-25T00:00:00"/>
    <x v="2"/>
    <x v="2"/>
    <s v="Sunbell"/>
    <n v="25"/>
  </r>
  <r>
    <d v="2014-05-30T00:00:00"/>
    <x v="2"/>
    <x v="2"/>
    <s v="Aspen"/>
    <n v="63"/>
  </r>
  <r>
    <d v="2014-05-26T00:00:00"/>
    <x v="2"/>
    <x v="0"/>
    <s v="Carlota"/>
    <n v="327"/>
  </r>
  <r>
    <d v="2014-07-31T00:00:00"/>
    <x v="1"/>
    <x v="2"/>
    <s v="Sunset"/>
    <n v="24"/>
  </r>
  <r>
    <d v="2014-06-11T00:00:00"/>
    <x v="4"/>
    <x v="2"/>
    <s v="Sunshine"/>
    <n v="19"/>
  </r>
  <r>
    <d v="2014-06-05T00:00:00"/>
    <x v="4"/>
    <x v="2"/>
    <s v="Quad"/>
    <n v="68"/>
  </r>
  <r>
    <d v="2014-06-28T00:00:00"/>
    <x v="4"/>
    <x v="2"/>
    <s v="Bellen"/>
    <n v="69"/>
  </r>
  <r>
    <d v="2014-08-01T00:00:00"/>
    <x v="0"/>
    <x v="0"/>
    <s v="Aspen"/>
    <n v="40"/>
  </r>
  <r>
    <d v="2014-08-13T00:00:00"/>
    <x v="0"/>
    <x v="2"/>
    <s v="Crested Beaut"/>
    <n v="24"/>
  </r>
  <r>
    <d v="2014-08-29T00:00:00"/>
    <x v="0"/>
    <x v="0"/>
    <s v="Quad"/>
    <n v="66"/>
  </r>
  <r>
    <d v="2014-08-19T00:00:00"/>
    <x v="0"/>
    <x v="2"/>
    <s v="Sunset"/>
    <n v="24"/>
  </r>
  <r>
    <d v="2014-07-23T00:00:00"/>
    <x v="1"/>
    <x v="2"/>
    <s v="Quad"/>
    <n v="102"/>
  </r>
  <r>
    <d v="2014-05-16T00:00:00"/>
    <x v="2"/>
    <x v="2"/>
    <s v="Aspen"/>
    <n v="80"/>
  </r>
  <r>
    <d v="2014-06-29T00:00:00"/>
    <x v="4"/>
    <x v="1"/>
    <s v="Carlota"/>
    <n v="23"/>
  </r>
  <r>
    <d v="2014-07-10T00:00:00"/>
    <x v="1"/>
    <x v="2"/>
    <s v="Carlota"/>
    <n v="22"/>
  </r>
  <r>
    <d v="2014-07-28T00:00:00"/>
    <x v="1"/>
    <x v="0"/>
    <s v="Crested Beaut"/>
    <n v="46"/>
  </r>
  <r>
    <d v="2014-05-24T00:00:00"/>
    <x v="2"/>
    <x v="2"/>
    <s v="Carlota"/>
    <n v="44"/>
  </r>
  <r>
    <d v="2014-06-18T00:00:00"/>
    <x v="4"/>
    <x v="2"/>
    <s v="Quad"/>
    <n v="99"/>
  </r>
  <r>
    <d v="2014-09-18T00:00:00"/>
    <x v="3"/>
    <x v="2"/>
    <s v="Sunshine"/>
    <n v="38"/>
  </r>
  <r>
    <d v="2014-08-17T00:00:00"/>
    <x v="0"/>
    <x v="2"/>
    <s v="Carlota"/>
    <n v="176"/>
  </r>
  <r>
    <d v="2014-09-13T00:00:00"/>
    <x v="3"/>
    <x v="2"/>
    <s v="Quad"/>
    <n v="192"/>
  </r>
  <r>
    <d v="2014-05-26T00:00:00"/>
    <x v="2"/>
    <x v="2"/>
    <s v="Doublers"/>
    <n v="152"/>
  </r>
  <r>
    <d v="2014-09-14T00:00:00"/>
    <x v="3"/>
    <x v="1"/>
    <s v="Carlota"/>
    <n v="46"/>
  </r>
  <r>
    <d v="2014-08-06T00:00:00"/>
    <x v="0"/>
    <x v="2"/>
    <s v="Quad"/>
    <n v="96"/>
  </r>
  <r>
    <d v="2014-08-19T00:00:00"/>
    <x v="0"/>
    <x v="0"/>
    <s v="Quad"/>
    <n v="32"/>
  </r>
  <r>
    <d v="2014-09-23T00:00:00"/>
    <x v="3"/>
    <x v="2"/>
    <s v="Bellen"/>
    <n v="46"/>
  </r>
  <r>
    <d v="2014-05-03T00:00:00"/>
    <x v="2"/>
    <x v="2"/>
    <s v="Majectic Beaut"/>
    <n v="90"/>
  </r>
  <r>
    <d v="2014-09-03T00:00:00"/>
    <x v="3"/>
    <x v="2"/>
    <s v="Sunbell"/>
    <n v="46"/>
  </r>
  <r>
    <d v="2014-06-05T00:00:00"/>
    <x v="4"/>
    <x v="2"/>
    <s v="Carlota"/>
    <n v="22"/>
  </r>
  <r>
    <d v="2014-05-23T00:00:00"/>
    <x v="2"/>
    <x v="0"/>
    <s v="V-Rang"/>
    <n v="57"/>
  </r>
  <r>
    <d v="2014-07-24T00:00:00"/>
    <x v="1"/>
    <x v="0"/>
    <s v="Bellen"/>
    <n v="46"/>
  </r>
  <r>
    <d v="2014-07-11T00:00:00"/>
    <x v="1"/>
    <x v="2"/>
    <s v="Crested Beaut"/>
    <n v="50"/>
  </r>
  <r>
    <d v="2014-05-13T00:00:00"/>
    <x v="2"/>
    <x v="2"/>
    <s v="Sunshine"/>
    <n v="40"/>
  </r>
  <r>
    <d v="2014-05-24T00:00:00"/>
    <x v="2"/>
    <x v="0"/>
    <s v="Majectic Beaut"/>
    <n v="90"/>
  </r>
  <r>
    <d v="2014-07-23T00:00:00"/>
    <x v="1"/>
    <x v="0"/>
    <s v="V-Rang"/>
    <n v="57"/>
  </r>
  <r>
    <d v="2014-06-04T00:00:00"/>
    <x v="4"/>
    <x v="2"/>
    <s v="Aspen"/>
    <n v="63"/>
  </r>
  <r>
    <d v="2014-08-26T00:00:00"/>
    <x v="0"/>
    <x v="0"/>
    <s v="Carlota"/>
    <n v="46"/>
  </r>
  <r>
    <d v="2014-06-01T00:00:00"/>
    <x v="4"/>
    <x v="0"/>
    <s v="Bellen"/>
    <n v="69"/>
  </r>
  <r>
    <d v="2014-09-03T00:00:00"/>
    <x v="3"/>
    <x v="2"/>
    <s v="Sunbell"/>
    <n v="547"/>
  </r>
  <r>
    <d v="2014-08-02T00:00:00"/>
    <x v="0"/>
    <x v="2"/>
    <s v="Sunset"/>
    <n v="45"/>
  </r>
  <r>
    <d v="2014-05-15T00:00:00"/>
    <x v="2"/>
    <x v="2"/>
    <s v="Sunshine"/>
    <n v="19"/>
  </r>
  <r>
    <d v="2014-09-21T00:00:00"/>
    <x v="3"/>
    <x v="2"/>
    <s v="Quad"/>
    <n v="64"/>
  </r>
  <r>
    <d v="2014-09-23T00:00:00"/>
    <x v="3"/>
    <x v="2"/>
    <s v="Aspen"/>
    <n v="63"/>
  </r>
  <r>
    <d v="2014-07-01T00:00:00"/>
    <x v="1"/>
    <x v="0"/>
    <s v="Quad"/>
    <n v="99"/>
  </r>
  <r>
    <d v="2014-05-21T00:00:00"/>
    <x v="2"/>
    <x v="2"/>
    <s v="Bellen"/>
    <n v="92"/>
  </r>
  <r>
    <d v="2014-08-23T00:00:00"/>
    <x v="0"/>
    <x v="2"/>
    <s v="Sunset"/>
    <n v="23"/>
  </r>
  <r>
    <d v="2014-08-03T00:00:00"/>
    <x v="0"/>
    <x v="0"/>
    <s v="Aspen"/>
    <n v="40"/>
  </r>
  <r>
    <d v="2014-06-01T00:00:00"/>
    <x v="4"/>
    <x v="2"/>
    <s v="FlatTop"/>
    <n v="554"/>
  </r>
  <r>
    <d v="2014-05-29T00:00:00"/>
    <x v="2"/>
    <x v="0"/>
    <s v="Sunshine"/>
    <n v="60"/>
  </r>
  <r>
    <d v="2014-06-28T00:00:00"/>
    <x v="4"/>
    <x v="2"/>
    <s v="Bellen"/>
    <n v="23"/>
  </r>
  <r>
    <d v="2014-06-28T00:00:00"/>
    <x v="4"/>
    <x v="2"/>
    <s v="Quad"/>
    <n v="34"/>
  </r>
  <r>
    <d v="2014-09-29T00:00:00"/>
    <x v="3"/>
    <x v="2"/>
    <s v="Doublers"/>
    <n v="156"/>
  </r>
  <r>
    <d v="2014-06-20T00:00:00"/>
    <x v="4"/>
    <x v="2"/>
    <s v="Sunbell"/>
    <n v="50"/>
  </r>
  <r>
    <d v="2014-05-19T00:00:00"/>
    <x v="2"/>
    <x v="2"/>
    <s v="Bellen"/>
    <n v="46"/>
  </r>
  <r>
    <d v="2014-07-16T00:00:00"/>
    <x v="1"/>
    <x v="2"/>
    <s v="Crested Beaut"/>
    <n v="48"/>
  </r>
  <r>
    <d v="2014-08-14T00:00:00"/>
    <x v="0"/>
    <x v="1"/>
    <s v="Aspen"/>
    <n v="20"/>
  </r>
  <r>
    <d v="2014-09-21T00:00:00"/>
    <x v="3"/>
    <x v="0"/>
    <s v="Aspen"/>
    <n v="57"/>
  </r>
  <r>
    <d v="2014-09-29T00:00:00"/>
    <x v="3"/>
    <x v="0"/>
    <s v="Quad"/>
    <n v="64"/>
  </r>
  <r>
    <d v="2014-06-14T00:00:00"/>
    <x v="4"/>
    <x v="2"/>
    <s v="Sunbell"/>
    <n v="72"/>
  </r>
  <r>
    <d v="2014-07-14T00:00:00"/>
    <x v="1"/>
    <x v="2"/>
    <s v="Majectic Beaut"/>
    <n v="29"/>
  </r>
  <r>
    <d v="2014-06-11T00:00:00"/>
    <x v="4"/>
    <x v="0"/>
    <s v="Bellen"/>
    <n v="23"/>
  </r>
  <r>
    <d v="2014-05-22T00:00:00"/>
    <x v="2"/>
    <x v="1"/>
    <s v="V-Rang"/>
    <n v="76"/>
  </r>
  <r>
    <d v="2014-08-13T00:00:00"/>
    <x v="0"/>
    <x v="2"/>
    <s v="Bellen"/>
    <n v="69"/>
  </r>
  <r>
    <d v="2014-07-23T00:00:00"/>
    <x v="1"/>
    <x v="0"/>
    <s v="Carlota"/>
    <n v="66"/>
  </r>
  <r>
    <d v="2014-06-16T00:00:00"/>
    <x v="4"/>
    <x v="0"/>
    <s v="Sunbell"/>
    <n v="75"/>
  </r>
  <r>
    <d v="2014-08-07T00:00:00"/>
    <x v="0"/>
    <x v="0"/>
    <s v="Carlota"/>
    <n v="46"/>
  </r>
  <r>
    <d v="2014-05-27T00:00:00"/>
    <x v="2"/>
    <x v="0"/>
    <s v="Sunshine"/>
    <n v="20"/>
  </r>
  <r>
    <d v="2014-07-27T00:00:00"/>
    <x v="1"/>
    <x v="0"/>
    <s v="FlatTop"/>
    <n v="55"/>
  </r>
  <r>
    <d v="2014-07-19T00:00:00"/>
    <x v="1"/>
    <x v="2"/>
    <s v="Sunbell"/>
    <n v="50"/>
  </r>
  <r>
    <d v="2014-07-15T00:00:00"/>
    <x v="1"/>
    <x v="0"/>
    <s v="Quad"/>
    <n v="66"/>
  </r>
  <r>
    <d v="2014-05-29T00:00:00"/>
    <x v="2"/>
    <x v="0"/>
    <s v="Bellen"/>
    <n v="46"/>
  </r>
  <r>
    <d v="2014-05-04T00:00:00"/>
    <x v="2"/>
    <x v="1"/>
    <s v="Sunshine"/>
    <n v="100"/>
  </r>
  <r>
    <d v="2014-08-31T00:00:00"/>
    <x v="0"/>
    <x v="2"/>
    <s v="Majectic Beaut"/>
    <n v="60"/>
  </r>
  <r>
    <d v="2014-07-18T00:00:00"/>
    <x v="1"/>
    <x v="0"/>
    <s v="Bellen"/>
    <n v="69"/>
  </r>
  <r>
    <d v="2014-07-22T00:00:00"/>
    <x v="1"/>
    <x v="2"/>
    <s v="Quad"/>
    <n v="64"/>
  </r>
  <r>
    <d v="2014-07-19T00:00:00"/>
    <x v="1"/>
    <x v="1"/>
    <s v="Majectic Beaut"/>
    <n v="84"/>
  </r>
  <r>
    <d v="2014-09-17T00:00:00"/>
    <x v="3"/>
    <x v="2"/>
    <s v="Bellen"/>
    <n v="23"/>
  </r>
  <r>
    <d v="2014-08-31T00:00:00"/>
    <x v="0"/>
    <x v="1"/>
    <s v="Majectic Beaut"/>
    <n v="60"/>
  </r>
  <r>
    <d v="2014-08-01T00:00:00"/>
    <x v="0"/>
    <x v="0"/>
    <s v="Carlota"/>
    <n v="23"/>
  </r>
  <r>
    <d v="2014-05-28T00:00:00"/>
    <x v="2"/>
    <x v="2"/>
    <s v="Sunbell"/>
    <n v="50"/>
  </r>
  <r>
    <d v="2014-08-28T00:00:00"/>
    <x v="0"/>
    <x v="2"/>
    <s v="Sunbell"/>
    <n v="75"/>
  </r>
  <r>
    <d v="2014-06-26T00:00:00"/>
    <x v="4"/>
    <x v="0"/>
    <s v="Crested Beaut"/>
    <n v="296"/>
  </r>
  <r>
    <d v="2014-09-05T00:00:00"/>
    <x v="3"/>
    <x v="0"/>
    <s v="Aspen"/>
    <n v="38"/>
  </r>
  <r>
    <d v="2014-07-15T00:00:00"/>
    <x v="1"/>
    <x v="0"/>
    <s v="Bellen"/>
    <n v="46"/>
  </r>
  <r>
    <d v="2014-06-19T00:00:00"/>
    <x v="4"/>
    <x v="2"/>
    <s v="Sunshine"/>
    <n v="38"/>
  </r>
  <r>
    <d v="2014-08-17T00:00:00"/>
    <x v="0"/>
    <x v="2"/>
    <s v="Carlota"/>
    <n v="22"/>
  </r>
  <r>
    <d v="2014-09-07T00:00:00"/>
    <x v="3"/>
    <x v="1"/>
    <s v="V-Rang"/>
    <n v="38"/>
  </r>
  <r>
    <d v="2014-07-05T00:00:00"/>
    <x v="1"/>
    <x v="2"/>
    <s v="Sunbell"/>
    <n v="48"/>
  </r>
  <r>
    <d v="2014-06-30T00:00:00"/>
    <x v="4"/>
    <x v="1"/>
    <s v="Bellen"/>
    <n v="23"/>
  </r>
  <r>
    <d v="2014-08-24T00:00:00"/>
    <x v="0"/>
    <x v="0"/>
    <s v="Sunset"/>
    <n v="45"/>
  </r>
  <r>
    <d v="2014-07-11T00:00:00"/>
    <x v="1"/>
    <x v="0"/>
    <s v="Aspen"/>
    <n v="19"/>
  </r>
  <r>
    <d v="2014-07-27T00:00:00"/>
    <x v="1"/>
    <x v="0"/>
    <s v="Doublers"/>
    <n v="76"/>
  </r>
  <r>
    <d v="2014-08-01T00:00:00"/>
    <x v="0"/>
    <x v="2"/>
    <s v="Sunshine"/>
    <n v="20"/>
  </r>
  <r>
    <d v="2014-05-28T00:00:00"/>
    <x v="2"/>
    <x v="0"/>
    <s v="V-Rang"/>
    <n v="57"/>
  </r>
  <r>
    <d v="2014-09-30T00:00:00"/>
    <x v="3"/>
    <x v="2"/>
    <s v="Aspen"/>
    <n v="19"/>
  </r>
  <r>
    <d v="2014-06-28T00:00:00"/>
    <x v="4"/>
    <x v="0"/>
    <s v="Quad"/>
    <n v="64"/>
  </r>
  <r>
    <d v="2014-06-19T00:00:00"/>
    <x v="4"/>
    <x v="2"/>
    <s v="Aspen"/>
    <n v="38"/>
  </r>
  <r>
    <d v="2014-09-25T00:00:00"/>
    <x v="3"/>
    <x v="2"/>
    <s v="V-Rang"/>
    <n v="18"/>
  </r>
  <r>
    <d v="2014-06-27T00:00:00"/>
    <x v="4"/>
    <x v="2"/>
    <s v="Majectic Beaut"/>
    <n v="29"/>
  </r>
  <r>
    <d v="2014-05-09T00:00:00"/>
    <x v="2"/>
    <x v="2"/>
    <s v="Sunshine"/>
    <n v="432"/>
  </r>
  <r>
    <d v="2014-07-02T00:00:00"/>
    <x v="1"/>
    <x v="2"/>
    <s v="Majectic Beaut"/>
    <n v="58"/>
  </r>
  <r>
    <d v="2014-09-25T00:00:00"/>
    <x v="3"/>
    <x v="2"/>
    <s v="Sunshine"/>
    <n v="60"/>
  </r>
  <r>
    <d v="2014-08-18T00:00:00"/>
    <x v="0"/>
    <x v="2"/>
    <s v="Sunbell"/>
    <n v="50"/>
  </r>
  <r>
    <d v="2014-08-11T00:00:00"/>
    <x v="0"/>
    <x v="2"/>
    <s v="Bellen"/>
    <n v="46"/>
  </r>
  <r>
    <d v="2014-08-24T00:00:00"/>
    <x v="0"/>
    <x v="0"/>
    <s v="Bellen"/>
    <n v="44"/>
  </r>
  <r>
    <d v="2014-05-17T00:00:00"/>
    <x v="2"/>
    <x v="2"/>
    <s v="Majectic Beaut"/>
    <n v="87"/>
  </r>
  <r>
    <d v="2014-08-29T00:00:00"/>
    <x v="0"/>
    <x v="0"/>
    <s v="Carlota"/>
    <n v="23"/>
  </r>
  <r>
    <d v="2014-09-11T00:00:00"/>
    <x v="3"/>
    <x v="1"/>
    <s v="Aspen"/>
    <n v="60"/>
  </r>
  <r>
    <d v="2014-07-13T00:00:00"/>
    <x v="1"/>
    <x v="2"/>
    <s v="Doublers"/>
    <n v="80"/>
  </r>
  <r>
    <d v="2014-07-11T00:00:00"/>
    <x v="1"/>
    <x v="2"/>
    <s v="Quad"/>
    <n v="99"/>
  </r>
  <r>
    <d v="2014-08-20T00:00:00"/>
    <x v="0"/>
    <x v="0"/>
    <s v="V-Rang"/>
    <n v="308"/>
  </r>
  <r>
    <d v="2014-08-10T00:00:00"/>
    <x v="0"/>
    <x v="2"/>
    <s v="Sunshine"/>
    <n v="38"/>
  </r>
  <r>
    <d v="2014-07-13T00:00:00"/>
    <x v="1"/>
    <x v="1"/>
    <s v="Aspen"/>
    <n v="38"/>
  </r>
  <r>
    <d v="2014-08-11T00:00:00"/>
    <x v="0"/>
    <x v="2"/>
    <s v="V-Rang"/>
    <n v="36"/>
  </r>
  <r>
    <d v="2014-06-13T00:00:00"/>
    <x v="4"/>
    <x v="2"/>
    <s v="Bellen"/>
    <n v="46"/>
  </r>
  <r>
    <d v="2014-07-02T00:00:00"/>
    <x v="1"/>
    <x v="2"/>
    <s v="Aspen"/>
    <n v="40"/>
  </r>
  <r>
    <d v="2014-06-06T00:00:00"/>
    <x v="4"/>
    <x v="2"/>
    <s v="Carlota"/>
    <n v="46"/>
  </r>
  <r>
    <d v="2014-08-26T00:00:00"/>
    <x v="0"/>
    <x v="2"/>
    <s v="Quad"/>
    <n v="66"/>
  </r>
  <r>
    <d v="2014-08-15T00:00:00"/>
    <x v="0"/>
    <x v="0"/>
    <s v="Majectic Beaut"/>
    <n v="90"/>
  </r>
  <r>
    <d v="2014-07-23T00:00:00"/>
    <x v="1"/>
    <x v="2"/>
    <s v="Sunshine"/>
    <n v="40"/>
  </r>
  <r>
    <d v="2014-08-13T00:00:00"/>
    <x v="0"/>
    <x v="0"/>
    <s v="Sunbell"/>
    <n v="50"/>
  </r>
  <r>
    <d v="2014-05-11T00:00:00"/>
    <x v="2"/>
    <x v="1"/>
    <s v="Sunset"/>
    <n v="47"/>
  </r>
  <r>
    <d v="2014-08-30T00:00:00"/>
    <x v="0"/>
    <x v="0"/>
    <s v="Sunshine"/>
    <n v="60"/>
  </r>
  <r>
    <d v="2014-06-02T00:00:00"/>
    <x v="4"/>
    <x v="2"/>
    <s v="Carlota"/>
    <n v="46"/>
  </r>
  <r>
    <d v="2014-09-03T00:00:00"/>
    <x v="3"/>
    <x v="2"/>
    <s v="V-Rang"/>
    <n v="36"/>
  </r>
  <r>
    <d v="2014-06-27T00:00:00"/>
    <x v="4"/>
    <x v="0"/>
    <s v="Sunset"/>
    <n v="90"/>
  </r>
  <r>
    <d v="2014-08-12T00:00:00"/>
    <x v="0"/>
    <x v="2"/>
    <s v="Majectic Beaut"/>
    <n v="30"/>
  </r>
  <r>
    <d v="2014-07-21T00:00:00"/>
    <x v="1"/>
    <x v="0"/>
    <s v="Carlota"/>
    <n v="46"/>
  </r>
  <r>
    <d v="2014-07-22T00:00:00"/>
    <x v="1"/>
    <x v="2"/>
    <s v="Sunset"/>
    <n v="68"/>
  </r>
  <r>
    <d v="2014-08-25T00:00:00"/>
    <x v="0"/>
    <x v="2"/>
    <s v="Sunbell"/>
    <n v="48"/>
  </r>
  <r>
    <d v="2014-06-21T00:00:00"/>
    <x v="4"/>
    <x v="0"/>
    <s v="Sunset"/>
    <n v="165"/>
  </r>
  <r>
    <d v="2014-05-31T00:00:00"/>
    <x v="2"/>
    <x v="2"/>
    <s v="Carlota"/>
    <n v="46"/>
  </r>
  <r>
    <d v="2014-06-16T00:00:00"/>
    <x v="4"/>
    <x v="2"/>
    <s v="Quad"/>
    <n v="68"/>
  </r>
  <r>
    <d v="2014-08-17T00:00:00"/>
    <x v="0"/>
    <x v="2"/>
    <s v="Bellen"/>
    <n v="69"/>
  </r>
  <r>
    <d v="2014-05-30T00:00:00"/>
    <x v="2"/>
    <x v="2"/>
    <s v="Carlota"/>
    <n v="69"/>
  </r>
  <r>
    <d v="2014-08-18T00:00:00"/>
    <x v="0"/>
    <x v="2"/>
    <s v="Quad"/>
    <n v="33"/>
  </r>
  <r>
    <d v="2014-09-24T00:00:00"/>
    <x v="3"/>
    <x v="1"/>
    <s v="Carlota"/>
    <n v="46"/>
  </r>
  <r>
    <d v="2014-09-11T00:00:00"/>
    <x v="3"/>
    <x v="2"/>
    <s v="Sunbell"/>
    <n v="96"/>
  </r>
  <r>
    <d v="2014-05-29T00:00:00"/>
    <x v="2"/>
    <x v="0"/>
    <s v="Bellen"/>
    <n v="46"/>
  </r>
  <r>
    <d v="2014-07-06T00:00:00"/>
    <x v="1"/>
    <x v="2"/>
    <s v="Sunbell"/>
    <n v="75"/>
  </r>
  <r>
    <d v="2014-05-07T00:00:00"/>
    <x v="2"/>
    <x v="0"/>
    <s v="Bellen"/>
    <n v="92"/>
  </r>
  <r>
    <d v="2014-08-31T00:00:00"/>
    <x v="0"/>
    <x v="2"/>
    <s v="Quad"/>
    <n v="68"/>
  </r>
  <r>
    <d v="2014-07-21T00:00:00"/>
    <x v="1"/>
    <x v="2"/>
    <s v="Quad"/>
    <n v="64"/>
  </r>
  <r>
    <d v="2014-06-17T00:00:00"/>
    <x v="4"/>
    <x v="2"/>
    <s v="Quad"/>
    <n v="99"/>
  </r>
  <r>
    <d v="2014-09-08T00:00:00"/>
    <x v="3"/>
    <x v="2"/>
    <s v="Aspen"/>
    <n v="20"/>
  </r>
  <r>
    <d v="2014-07-28T00:00:00"/>
    <x v="1"/>
    <x v="0"/>
    <s v="Majectic Beaut"/>
    <n v="58"/>
  </r>
  <r>
    <d v="2014-06-22T00:00:00"/>
    <x v="4"/>
    <x v="1"/>
    <s v="Sunshine"/>
    <n v="20"/>
  </r>
  <r>
    <d v="2014-07-03T00:00:00"/>
    <x v="1"/>
    <x v="0"/>
    <s v="Carlota"/>
    <n v="23"/>
  </r>
  <r>
    <d v="2014-05-26T00:00:00"/>
    <x v="2"/>
    <x v="2"/>
    <s v="Sunset"/>
    <n v="514"/>
  </r>
  <r>
    <d v="2014-06-11T00:00:00"/>
    <x v="4"/>
    <x v="0"/>
    <s v="Carlota"/>
    <n v="46"/>
  </r>
  <r>
    <d v="2014-07-20T00:00:00"/>
    <x v="1"/>
    <x v="2"/>
    <s v="Sunbell"/>
    <n v="46"/>
  </r>
  <r>
    <d v="2014-09-15T00:00:00"/>
    <x v="3"/>
    <x v="0"/>
    <s v="Sunshine"/>
    <n v="60"/>
  </r>
  <r>
    <d v="2014-08-29T00:00:00"/>
    <x v="0"/>
    <x v="2"/>
    <s v="Bellen"/>
    <n v="46"/>
  </r>
  <r>
    <d v="2014-08-07T00:00:00"/>
    <x v="0"/>
    <x v="2"/>
    <s v="Majectic Beaut"/>
    <n v="570"/>
  </r>
  <r>
    <d v="2014-08-03T00:00:00"/>
    <x v="0"/>
    <x v="2"/>
    <s v="Aspen"/>
    <n v="42"/>
  </r>
  <r>
    <d v="2014-08-27T00:00:00"/>
    <x v="0"/>
    <x v="2"/>
    <s v="Sunset"/>
    <n v="71"/>
  </r>
  <r>
    <d v="2014-08-13T00:00:00"/>
    <x v="0"/>
    <x v="2"/>
    <s v="Sunshine"/>
    <n v="40"/>
  </r>
  <r>
    <d v="2014-06-08T00:00:00"/>
    <x v="4"/>
    <x v="2"/>
    <s v="Sunshine"/>
    <n v="40"/>
  </r>
  <r>
    <d v="2014-09-10T00:00:00"/>
    <x v="3"/>
    <x v="1"/>
    <s v="Quad"/>
    <n v="68"/>
  </r>
  <r>
    <d v="2014-07-27T00:00:00"/>
    <x v="1"/>
    <x v="2"/>
    <s v="Carlota"/>
    <n v="23"/>
  </r>
  <r>
    <d v="2014-07-25T00:00:00"/>
    <x v="1"/>
    <x v="2"/>
    <s v="Aspen"/>
    <n v="38"/>
  </r>
  <r>
    <d v="2014-09-24T00:00:00"/>
    <x v="3"/>
    <x v="2"/>
    <s v="Sunbell"/>
    <n v="48"/>
  </r>
  <r>
    <d v="2014-07-04T00:00:00"/>
    <x v="1"/>
    <x v="0"/>
    <s v="Crested Beaut"/>
    <n v="72"/>
  </r>
  <r>
    <d v="2014-07-10T00:00:00"/>
    <x v="1"/>
    <x v="2"/>
    <s v="Quad"/>
    <n v="132"/>
  </r>
  <r>
    <d v="2014-07-01T00:00:00"/>
    <x v="1"/>
    <x v="0"/>
    <s v="Doublers"/>
    <n v="240"/>
  </r>
  <r>
    <d v="2014-07-30T00:00:00"/>
    <x v="1"/>
    <x v="2"/>
    <s v="Crested Beaut"/>
    <n v="25"/>
  </r>
  <r>
    <d v="2014-08-03T00:00:00"/>
    <x v="0"/>
    <x v="0"/>
    <s v="Carlota"/>
    <n v="23"/>
  </r>
  <r>
    <d v="2014-09-15T00:00:00"/>
    <x v="3"/>
    <x v="1"/>
    <s v="Crested Beaut"/>
    <n v="48"/>
  </r>
  <r>
    <d v="2014-09-09T00:00:00"/>
    <x v="3"/>
    <x v="2"/>
    <s v="Doublers"/>
    <n v="240"/>
  </r>
  <r>
    <d v="2014-06-16T00:00:00"/>
    <x v="4"/>
    <x v="2"/>
    <s v="Bellen"/>
    <n v="414"/>
  </r>
  <r>
    <d v="2014-05-02T00:00:00"/>
    <x v="2"/>
    <x v="2"/>
    <s v="Sunbell"/>
    <n v="23"/>
  </r>
  <r>
    <d v="2014-09-03T00:00:00"/>
    <x v="3"/>
    <x v="1"/>
    <s v="Carlota"/>
    <n v="305"/>
  </r>
  <r>
    <d v="2014-09-22T00:00:00"/>
    <x v="3"/>
    <x v="2"/>
    <s v="Sunshine"/>
    <n v="455"/>
  </r>
  <r>
    <d v="2014-05-05T00:00:00"/>
    <x v="2"/>
    <x v="2"/>
    <s v="Carlota"/>
    <n v="23"/>
  </r>
  <r>
    <d v="2014-07-07T00:00:00"/>
    <x v="1"/>
    <x v="0"/>
    <s v="Quad"/>
    <n v="99"/>
  </r>
  <r>
    <d v="2014-08-11T00:00:00"/>
    <x v="0"/>
    <x v="0"/>
    <s v="FlatTop"/>
    <n v="28"/>
  </r>
  <r>
    <d v="2014-06-01T00:00:00"/>
    <x v="4"/>
    <x v="0"/>
    <s v="Doublers"/>
    <n v="835"/>
  </r>
  <r>
    <d v="2014-05-12T00:00:00"/>
    <x v="2"/>
    <x v="2"/>
    <s v="Sunshine"/>
    <n v="40"/>
  </r>
  <r>
    <d v="2014-07-14T00:00:00"/>
    <x v="1"/>
    <x v="2"/>
    <s v="Carlota"/>
    <n v="23"/>
  </r>
  <r>
    <d v="2014-08-30T00:00:00"/>
    <x v="0"/>
    <x v="0"/>
    <s v="Quad"/>
    <n v="64"/>
  </r>
  <r>
    <d v="2014-06-29T00:00:00"/>
    <x v="4"/>
    <x v="2"/>
    <s v="Carlota"/>
    <n v="23"/>
  </r>
  <r>
    <d v="2014-08-17T00:00:00"/>
    <x v="0"/>
    <x v="2"/>
    <s v="Quad"/>
    <n v="272"/>
  </r>
  <r>
    <d v="2014-09-26T00:00:00"/>
    <x v="3"/>
    <x v="0"/>
    <s v="Sunbell"/>
    <n v="24"/>
  </r>
  <r>
    <d v="2014-07-27T00:00:00"/>
    <x v="1"/>
    <x v="2"/>
    <s v="Doublers"/>
    <n v="240"/>
  </r>
  <r>
    <d v="2014-08-02T00:00:00"/>
    <x v="0"/>
    <x v="0"/>
    <s v="FlatTop"/>
    <n v="470"/>
  </r>
  <r>
    <d v="2014-08-17T00:00:00"/>
    <x v="0"/>
    <x v="2"/>
    <s v="Sunshine"/>
    <n v="20"/>
  </r>
  <r>
    <d v="2014-08-30T00:00:00"/>
    <x v="0"/>
    <x v="0"/>
    <s v="Aspen"/>
    <n v="259"/>
  </r>
  <r>
    <d v="2014-08-02T00:00:00"/>
    <x v="0"/>
    <x v="0"/>
    <s v="Sunset"/>
    <n v="71"/>
  </r>
  <r>
    <d v="2014-06-24T00:00:00"/>
    <x v="4"/>
    <x v="2"/>
    <s v="Carlota"/>
    <n v="46"/>
  </r>
  <r>
    <d v="2014-09-12T00:00:00"/>
    <x v="3"/>
    <x v="2"/>
    <s v="Aspen"/>
    <n v="42"/>
  </r>
  <r>
    <d v="2014-09-24T00:00:00"/>
    <x v="3"/>
    <x v="2"/>
    <s v="Sunbell"/>
    <n v="50"/>
  </r>
  <r>
    <d v="2014-09-18T00:00:00"/>
    <x v="3"/>
    <x v="2"/>
    <s v="Quad"/>
    <n v="96"/>
  </r>
  <r>
    <d v="2014-09-10T00:00:00"/>
    <x v="3"/>
    <x v="1"/>
    <s v="Sunshine"/>
    <n v="20"/>
  </r>
  <r>
    <d v="2014-08-25T00:00:00"/>
    <x v="0"/>
    <x v="0"/>
    <s v="Bellen"/>
    <n v="46"/>
  </r>
  <r>
    <d v="2014-07-01T00:00:00"/>
    <x v="1"/>
    <x v="2"/>
    <s v="Quad"/>
    <n v="486"/>
  </r>
  <r>
    <d v="2014-07-19T00:00:00"/>
    <x v="1"/>
    <x v="2"/>
    <s v="Carlota"/>
    <n v="69"/>
  </r>
  <r>
    <d v="2014-06-28T00:00:00"/>
    <x v="4"/>
    <x v="2"/>
    <s v="Quad"/>
    <n v="99"/>
  </r>
  <r>
    <d v="2014-05-03T00:00:00"/>
    <x v="2"/>
    <x v="2"/>
    <s v="Carlota"/>
    <n v="23"/>
  </r>
  <r>
    <d v="2014-07-31T00:00:00"/>
    <x v="1"/>
    <x v="1"/>
    <s v="Majectic Beaut"/>
    <n v="58"/>
  </r>
  <r>
    <d v="2014-09-06T00:00:00"/>
    <x v="3"/>
    <x v="2"/>
    <s v="Sunshine"/>
    <n v="20"/>
  </r>
  <r>
    <d v="2014-07-25T00:00:00"/>
    <x v="1"/>
    <x v="0"/>
    <s v="Bellen"/>
    <n v="161"/>
  </r>
  <r>
    <d v="2014-06-22T00:00:00"/>
    <x v="4"/>
    <x v="2"/>
    <s v="V-Rang"/>
    <n v="36"/>
  </r>
  <r>
    <d v="2014-05-18T00:00:00"/>
    <x v="2"/>
    <x v="1"/>
    <s v="Carlota"/>
    <n v="46"/>
  </r>
  <r>
    <d v="2014-06-03T00:00:00"/>
    <x v="4"/>
    <x v="2"/>
    <s v="Carlota"/>
    <n v="23"/>
  </r>
  <r>
    <d v="2014-07-01T00:00:00"/>
    <x v="1"/>
    <x v="2"/>
    <s v="Sunshine"/>
    <n v="436"/>
  </r>
  <r>
    <d v="2014-07-22T00:00:00"/>
    <x v="1"/>
    <x v="2"/>
    <s v="Doublers"/>
    <n v="152"/>
  </r>
  <r>
    <d v="2014-08-30T00:00:00"/>
    <x v="0"/>
    <x v="2"/>
    <s v="Crested Beaut"/>
    <n v="46"/>
  </r>
  <r>
    <d v="2014-05-06T00:00:00"/>
    <x v="2"/>
    <x v="1"/>
    <s v="Sunset"/>
    <n v="45"/>
  </r>
  <r>
    <d v="2014-06-06T00:00:00"/>
    <x v="4"/>
    <x v="2"/>
    <s v="V-Rang"/>
    <n v="19"/>
  </r>
  <r>
    <d v="2014-09-28T00:00:00"/>
    <x v="3"/>
    <x v="0"/>
    <s v="Carlota"/>
    <n v="240"/>
  </r>
  <r>
    <d v="2014-05-30T00:00:00"/>
    <x v="2"/>
    <x v="2"/>
    <s v="Majectic Beaut"/>
    <n v="441"/>
  </r>
  <r>
    <d v="2014-05-04T00:00:00"/>
    <x v="2"/>
    <x v="2"/>
    <s v="Quad"/>
    <n v="99"/>
  </r>
  <r>
    <d v="2014-06-15T00:00:00"/>
    <x v="4"/>
    <x v="1"/>
    <s v="Bellen"/>
    <n v="69"/>
  </r>
  <r>
    <d v="2014-05-10T00:00:00"/>
    <x v="2"/>
    <x v="2"/>
    <s v="Bellen"/>
    <n v="46"/>
  </r>
  <r>
    <d v="2014-07-12T00:00:00"/>
    <x v="1"/>
    <x v="2"/>
    <s v="Quad"/>
    <n v="99"/>
  </r>
  <r>
    <d v="2014-08-05T00:00:00"/>
    <x v="0"/>
    <x v="2"/>
    <s v="Sunset"/>
    <n v="23"/>
  </r>
  <r>
    <d v="2014-06-21T00:00:00"/>
    <x v="4"/>
    <x v="2"/>
    <s v="Sunbell"/>
    <n v="92"/>
  </r>
  <r>
    <d v="2014-09-12T00:00:00"/>
    <x v="3"/>
    <x v="2"/>
    <s v="Sunshine"/>
    <n v="40"/>
  </r>
  <r>
    <d v="2014-09-11T00:00:00"/>
    <x v="3"/>
    <x v="2"/>
    <s v="Quad"/>
    <n v="96"/>
  </r>
  <r>
    <d v="2014-09-20T00:00:00"/>
    <x v="3"/>
    <x v="0"/>
    <s v="Bellen"/>
    <n v="69"/>
  </r>
  <r>
    <d v="2014-05-29T00:00:00"/>
    <x v="2"/>
    <x v="2"/>
    <s v="Sunshine"/>
    <n v="40"/>
  </r>
  <r>
    <d v="2014-06-03T00:00:00"/>
    <x v="4"/>
    <x v="0"/>
    <s v="Quad"/>
    <n v="160"/>
  </r>
  <r>
    <d v="2014-06-09T00:00:00"/>
    <x v="4"/>
    <x v="2"/>
    <s v="FlatTop"/>
    <n v="55"/>
  </r>
  <r>
    <d v="2014-09-30T00:00:00"/>
    <x v="3"/>
    <x v="0"/>
    <s v="Majectic Beaut"/>
    <n v="87"/>
  </r>
  <r>
    <d v="2014-05-31T00:00:00"/>
    <x v="2"/>
    <x v="2"/>
    <s v="Sunshine"/>
    <n v="38"/>
  </r>
  <r>
    <d v="2014-08-16T00:00:00"/>
    <x v="0"/>
    <x v="2"/>
    <s v="Sunset"/>
    <n v="45"/>
  </r>
  <r>
    <d v="2014-08-05T00:00:00"/>
    <x v="0"/>
    <x v="0"/>
    <s v="Sunbell"/>
    <n v="48"/>
  </r>
  <r>
    <d v="2014-06-22T00:00:00"/>
    <x v="4"/>
    <x v="0"/>
    <s v="FlatTop"/>
    <n v="110"/>
  </r>
  <r>
    <d v="2014-05-22T00:00:00"/>
    <x v="2"/>
    <x v="2"/>
    <s v="Carlota"/>
    <n v="371"/>
  </r>
  <r>
    <d v="2014-09-29T00:00:00"/>
    <x v="3"/>
    <x v="2"/>
    <s v="Bellen"/>
    <n v="46"/>
  </r>
  <r>
    <d v="2014-08-22T00:00:00"/>
    <x v="0"/>
    <x v="2"/>
    <s v="Carlota"/>
    <n v="23"/>
  </r>
  <r>
    <d v="2014-06-12T00:00:00"/>
    <x v="4"/>
    <x v="2"/>
    <s v="Sunbell"/>
    <n v="25"/>
  </r>
  <r>
    <d v="2014-09-16T00:00:00"/>
    <x v="3"/>
    <x v="2"/>
    <s v="Bellen"/>
    <n v="69"/>
  </r>
  <r>
    <d v="2014-05-11T00:00:00"/>
    <x v="2"/>
    <x v="2"/>
    <s v="Carlota"/>
    <n v="523"/>
  </r>
  <r>
    <d v="2014-06-26T00:00:00"/>
    <x v="4"/>
    <x v="2"/>
    <s v="Carlota"/>
    <n v="46"/>
  </r>
  <r>
    <d v="2014-06-14T00:00:00"/>
    <x v="4"/>
    <x v="0"/>
    <s v="Sunshine"/>
    <n v="38"/>
  </r>
  <r>
    <d v="2014-07-27T00:00:00"/>
    <x v="1"/>
    <x v="0"/>
    <s v="Carlota"/>
    <n v="23"/>
  </r>
  <r>
    <d v="2014-08-24T00:00:00"/>
    <x v="0"/>
    <x v="2"/>
    <s v="Quad"/>
    <n v="198"/>
  </r>
  <r>
    <d v="2014-09-09T00:00:00"/>
    <x v="3"/>
    <x v="1"/>
    <s v="Carlota"/>
    <n v="46"/>
  </r>
  <r>
    <d v="2014-06-04T00:00:00"/>
    <x v="4"/>
    <x v="2"/>
    <s v="Sunbell"/>
    <n v="388"/>
  </r>
  <r>
    <d v="2014-05-25T00:00:00"/>
    <x v="2"/>
    <x v="0"/>
    <s v="Quad"/>
    <n v="549"/>
  </r>
  <r>
    <d v="2014-09-14T00:00:00"/>
    <x v="3"/>
    <x v="0"/>
    <s v="Sunset"/>
    <n v="24"/>
  </r>
  <r>
    <d v="2014-08-15T00:00:00"/>
    <x v="0"/>
    <x v="0"/>
    <s v="Bellen"/>
    <n v="23"/>
  </r>
  <r>
    <d v="2014-06-15T00:00:00"/>
    <x v="4"/>
    <x v="2"/>
    <s v="Carlota"/>
    <n v="46"/>
  </r>
  <r>
    <d v="2014-07-19T00:00:00"/>
    <x v="1"/>
    <x v="1"/>
    <s v="Sunshine"/>
    <n v="40"/>
  </r>
  <r>
    <d v="2014-06-17T00:00:00"/>
    <x v="4"/>
    <x v="2"/>
    <s v="Sunbell"/>
    <n v="72"/>
  </r>
  <r>
    <d v="2014-06-17T00:00:00"/>
    <x v="4"/>
    <x v="0"/>
    <s v="Sunshine"/>
    <n v="40"/>
  </r>
  <r>
    <d v="2014-09-15T00:00:00"/>
    <x v="3"/>
    <x v="2"/>
    <s v="Quad"/>
    <n v="99"/>
  </r>
  <r>
    <d v="2014-09-20T00:00:00"/>
    <x v="3"/>
    <x v="2"/>
    <s v="Sunset"/>
    <n v="24"/>
  </r>
  <r>
    <d v="2014-07-25T00:00:00"/>
    <x v="1"/>
    <x v="2"/>
    <s v="Quad"/>
    <n v="96"/>
  </r>
  <r>
    <d v="2014-09-11T00:00:00"/>
    <x v="3"/>
    <x v="2"/>
    <s v="Sunbell"/>
    <n v="48"/>
  </r>
  <r>
    <d v="2014-09-29T00:00:00"/>
    <x v="3"/>
    <x v="2"/>
    <s v="Majectic Beaut"/>
    <n v="90"/>
  </r>
  <r>
    <d v="2014-05-05T00:00:00"/>
    <x v="2"/>
    <x v="0"/>
    <s v="Quad"/>
    <n v="165"/>
  </r>
  <r>
    <d v="2014-08-08T00:00:00"/>
    <x v="0"/>
    <x v="0"/>
    <s v="Sunshine"/>
    <n v="38"/>
  </r>
  <r>
    <d v="2014-07-04T00:00:00"/>
    <x v="1"/>
    <x v="0"/>
    <s v="Sunshine"/>
    <n v="20"/>
  </r>
  <r>
    <d v="2014-05-21T00:00:00"/>
    <x v="2"/>
    <x v="2"/>
    <s v="Carlota"/>
    <n v="110"/>
  </r>
  <r>
    <d v="2014-08-12T00:00:00"/>
    <x v="0"/>
    <x v="2"/>
    <s v="Carlota"/>
    <n v="69"/>
  </r>
  <r>
    <d v="2014-07-28T00:00:00"/>
    <x v="1"/>
    <x v="1"/>
    <s v="Sunset"/>
    <n v="71"/>
  </r>
  <r>
    <d v="2014-08-09T00:00:00"/>
    <x v="0"/>
    <x v="1"/>
    <s v="Quad"/>
    <n v="68"/>
  </r>
  <r>
    <d v="2014-06-22T00:00:00"/>
    <x v="4"/>
    <x v="2"/>
    <s v="Carlota"/>
    <n v="23"/>
  </r>
  <r>
    <d v="2014-08-23T00:00:00"/>
    <x v="0"/>
    <x v="2"/>
    <s v="Sunshine"/>
    <n v="417"/>
  </r>
  <r>
    <d v="2014-06-16T00:00:00"/>
    <x v="4"/>
    <x v="0"/>
    <s v="Sunshine"/>
    <n v="20"/>
  </r>
  <r>
    <d v="2014-07-10T00:00:00"/>
    <x v="1"/>
    <x v="2"/>
    <s v="Quad"/>
    <n v="297"/>
  </r>
  <r>
    <d v="2014-07-14T00:00:00"/>
    <x v="1"/>
    <x v="1"/>
    <s v="Aspen"/>
    <n v="42"/>
  </r>
  <r>
    <d v="2014-09-21T00:00:00"/>
    <x v="3"/>
    <x v="2"/>
    <s v="Sunbell"/>
    <n v="50"/>
  </r>
  <r>
    <d v="2014-07-30T00:00:00"/>
    <x v="1"/>
    <x v="0"/>
    <s v="Quad"/>
    <n v="34"/>
  </r>
  <r>
    <d v="2014-05-09T00:00:00"/>
    <x v="2"/>
    <x v="2"/>
    <s v="Quad"/>
    <n v="66"/>
  </r>
  <r>
    <d v="2014-07-12T00:00:00"/>
    <x v="1"/>
    <x v="1"/>
    <s v="FlatTop"/>
    <n v="55"/>
  </r>
  <r>
    <d v="2014-08-22T00:00:00"/>
    <x v="0"/>
    <x v="2"/>
    <s v="Bellen"/>
    <n v="69"/>
  </r>
  <r>
    <d v="2014-08-26T00:00:00"/>
    <x v="0"/>
    <x v="0"/>
    <s v="Quad"/>
    <n v="34"/>
  </r>
  <r>
    <d v="2014-08-02T00:00:00"/>
    <x v="0"/>
    <x v="2"/>
    <s v="Sunset"/>
    <n v="24"/>
  </r>
  <r>
    <d v="2014-05-14T00:00:00"/>
    <x v="2"/>
    <x v="0"/>
    <s v="Doublers"/>
    <n v="160"/>
  </r>
  <r>
    <d v="2014-08-18T00:00:00"/>
    <x v="0"/>
    <x v="2"/>
    <s v="V-Rang"/>
    <n v="54"/>
  </r>
  <r>
    <d v="2014-06-01T00:00:00"/>
    <x v="4"/>
    <x v="2"/>
    <s v="Quad"/>
    <n v="66"/>
  </r>
  <r>
    <d v="2014-07-02T00:00:00"/>
    <x v="1"/>
    <x v="2"/>
    <s v="Crested Beaut"/>
    <n v="75"/>
  </r>
  <r>
    <d v="2014-05-31T00:00:00"/>
    <x v="2"/>
    <x v="0"/>
    <s v="Sunshine"/>
    <n v="38"/>
  </r>
  <r>
    <d v="2014-06-03T00:00:00"/>
    <x v="4"/>
    <x v="0"/>
    <s v="Quad"/>
    <n v="64"/>
  </r>
  <r>
    <d v="2014-06-01T00:00:00"/>
    <x v="4"/>
    <x v="2"/>
    <s v="Bellen"/>
    <n v="46"/>
  </r>
  <r>
    <d v="2014-07-17T00:00:00"/>
    <x v="1"/>
    <x v="1"/>
    <s v="Bellen"/>
    <n v="23"/>
  </r>
  <r>
    <d v="2014-06-07T00:00:00"/>
    <x v="4"/>
    <x v="0"/>
    <s v="Sunset"/>
    <n v="47"/>
  </r>
  <r>
    <d v="2014-07-20T00:00:00"/>
    <x v="1"/>
    <x v="2"/>
    <s v="Sunshine"/>
    <n v="20"/>
  </r>
  <r>
    <d v="2014-05-20T00:00:00"/>
    <x v="2"/>
    <x v="0"/>
    <s v="Bellen"/>
    <n v="46"/>
  </r>
  <r>
    <d v="2014-09-09T00:00:00"/>
    <x v="3"/>
    <x v="2"/>
    <s v="Aspen"/>
    <n v="76"/>
  </r>
  <r>
    <d v="2014-05-09T00:00:00"/>
    <x v="2"/>
    <x v="2"/>
    <s v="Bellen"/>
    <n v="69"/>
  </r>
  <r>
    <d v="2014-06-16T00:00:00"/>
    <x v="4"/>
    <x v="0"/>
    <s v="Sunbell"/>
    <n v="75"/>
  </r>
  <r>
    <d v="2014-08-30T00:00:00"/>
    <x v="0"/>
    <x v="2"/>
    <s v="Aspen"/>
    <n v="80"/>
  </r>
  <r>
    <d v="2014-08-06T00:00:00"/>
    <x v="0"/>
    <x v="2"/>
    <s v="FlatTop"/>
    <n v="55"/>
  </r>
  <r>
    <d v="2014-09-20T00:00:00"/>
    <x v="3"/>
    <x v="0"/>
    <s v="Sunshine"/>
    <n v="20"/>
  </r>
  <r>
    <d v="2014-07-24T00:00:00"/>
    <x v="1"/>
    <x v="2"/>
    <s v="Sunbell"/>
    <n v="23"/>
  </r>
  <r>
    <d v="2014-07-26T00:00:00"/>
    <x v="1"/>
    <x v="2"/>
    <s v="Quad"/>
    <n v="596"/>
  </r>
  <r>
    <d v="2014-09-21T00:00:00"/>
    <x v="3"/>
    <x v="1"/>
    <s v="Sunset"/>
    <n v="94"/>
  </r>
  <r>
    <d v="2014-06-07T00:00:00"/>
    <x v="4"/>
    <x v="2"/>
    <s v="Bellen"/>
    <n v="23"/>
  </r>
  <r>
    <d v="2014-06-08T00:00:00"/>
    <x v="4"/>
    <x v="2"/>
    <s v="Sunbell"/>
    <n v="69"/>
  </r>
  <r>
    <d v="2014-06-27T00:00:00"/>
    <x v="4"/>
    <x v="2"/>
    <s v="Quad"/>
    <n v="34"/>
  </r>
  <r>
    <d v="2014-08-18T00:00:00"/>
    <x v="0"/>
    <x v="1"/>
    <s v="Quad"/>
    <n v="66"/>
  </r>
  <r>
    <d v="2014-09-02T00:00:00"/>
    <x v="3"/>
    <x v="1"/>
    <s v="Bellen"/>
    <n v="414"/>
  </r>
  <r>
    <d v="2014-08-15T00:00:00"/>
    <x v="0"/>
    <x v="0"/>
    <s v="Quad"/>
    <n v="34"/>
  </r>
  <r>
    <d v="2014-06-07T00:00:00"/>
    <x v="4"/>
    <x v="2"/>
    <s v="Quad"/>
    <n v="68"/>
  </r>
  <r>
    <d v="2014-09-10T00:00:00"/>
    <x v="3"/>
    <x v="1"/>
    <s v="Crested Beaut"/>
    <n v="25"/>
  </r>
  <r>
    <d v="2014-07-31T00:00:00"/>
    <x v="1"/>
    <x v="0"/>
    <s v="Sunbell"/>
    <n v="48"/>
  </r>
  <r>
    <d v="2014-09-13T00:00:00"/>
    <x v="3"/>
    <x v="2"/>
    <s v="Bellen"/>
    <n v="46"/>
  </r>
  <r>
    <d v="2014-07-20T00:00:00"/>
    <x v="1"/>
    <x v="1"/>
    <s v="Bellen"/>
    <n v="69"/>
  </r>
  <r>
    <d v="2014-06-21T00:00:00"/>
    <x v="4"/>
    <x v="0"/>
    <s v="Crested Beaut"/>
    <n v="50"/>
  </r>
  <r>
    <d v="2014-07-01T00:00:00"/>
    <x v="1"/>
    <x v="0"/>
    <s v="Quad"/>
    <n v="33"/>
  </r>
  <r>
    <d v="2014-05-16T00:00:00"/>
    <x v="2"/>
    <x v="0"/>
    <s v="Bellen"/>
    <n v="230"/>
  </r>
  <r>
    <d v="2014-05-09T00:00:00"/>
    <x v="2"/>
    <x v="1"/>
    <s v="Carlota"/>
    <n v="23"/>
  </r>
  <r>
    <d v="2014-07-22T00:00:00"/>
    <x v="1"/>
    <x v="2"/>
    <s v="Crested Beaut"/>
    <n v="50"/>
  </r>
  <r>
    <d v="2014-09-27T00:00:00"/>
    <x v="3"/>
    <x v="2"/>
    <s v="Doublers"/>
    <n v="240"/>
  </r>
  <r>
    <d v="2014-06-19T00:00:00"/>
    <x v="4"/>
    <x v="2"/>
    <s v="Quad"/>
    <n v="99"/>
  </r>
  <r>
    <d v="2014-09-17T00:00:00"/>
    <x v="3"/>
    <x v="2"/>
    <s v="Sunset"/>
    <n v="47"/>
  </r>
  <r>
    <d v="2014-06-30T00:00:00"/>
    <x v="4"/>
    <x v="0"/>
    <s v="Quad"/>
    <n v="99"/>
  </r>
  <r>
    <d v="2014-05-10T00:00:00"/>
    <x v="2"/>
    <x v="2"/>
    <s v="Quad"/>
    <n v="102"/>
  </r>
  <r>
    <d v="2014-09-19T00:00:00"/>
    <x v="3"/>
    <x v="2"/>
    <s v="Sunset"/>
    <n v="94"/>
  </r>
  <r>
    <d v="2014-05-31T00:00:00"/>
    <x v="2"/>
    <x v="2"/>
    <s v="Sunbell"/>
    <n v="25"/>
  </r>
  <r>
    <d v="2014-05-02T00:00:00"/>
    <x v="2"/>
    <x v="2"/>
    <s v="Sunbell"/>
    <n v="48"/>
  </r>
  <r>
    <d v="2014-09-08T00:00:00"/>
    <x v="3"/>
    <x v="0"/>
    <s v="Crested Beaut"/>
    <n v="523"/>
  </r>
  <r>
    <d v="2014-08-06T00:00:00"/>
    <x v="0"/>
    <x v="0"/>
    <s v="Bellen"/>
    <n v="69"/>
  </r>
  <r>
    <d v="2014-08-28T00:00:00"/>
    <x v="0"/>
    <x v="0"/>
    <s v="Aspen"/>
    <n v="40"/>
  </r>
  <r>
    <d v="2014-06-11T00:00:00"/>
    <x v="4"/>
    <x v="2"/>
    <s v="Sunbell"/>
    <n v="72"/>
  </r>
  <r>
    <d v="2014-09-30T00:00:00"/>
    <x v="3"/>
    <x v="2"/>
    <s v="Aspen"/>
    <n v="38"/>
  </r>
  <r>
    <d v="2014-09-18T00:00:00"/>
    <x v="3"/>
    <x v="2"/>
    <s v="Sunbell"/>
    <n v="546"/>
  </r>
  <r>
    <d v="2014-05-15T00:00:00"/>
    <x v="2"/>
    <x v="2"/>
    <s v="Crested Beaut"/>
    <n v="48"/>
  </r>
  <r>
    <d v="2014-07-30T00:00:00"/>
    <x v="1"/>
    <x v="0"/>
    <s v="Majectic Beaut"/>
    <n v="87"/>
  </r>
  <r>
    <d v="2014-07-05T00:00:00"/>
    <x v="1"/>
    <x v="2"/>
    <s v="FlatTop"/>
    <n v="302"/>
  </r>
  <r>
    <d v="2014-07-23T00:00:00"/>
    <x v="1"/>
    <x v="2"/>
    <s v="Doublers"/>
    <n v="160"/>
  </r>
  <r>
    <d v="2014-06-03T00:00:00"/>
    <x v="4"/>
    <x v="1"/>
    <s v="Majectic Beaut"/>
    <n v="232"/>
  </r>
  <r>
    <d v="2014-09-29T00:00:00"/>
    <x v="3"/>
    <x v="0"/>
    <s v="Majectic Beaut"/>
    <n v="60"/>
  </r>
  <r>
    <d v="2014-09-11T00:00:00"/>
    <x v="3"/>
    <x v="2"/>
    <s v="Sunbell"/>
    <n v="75"/>
  </r>
  <r>
    <d v="2014-07-05T00:00:00"/>
    <x v="1"/>
    <x v="2"/>
    <s v="Sunshine"/>
    <n v="20"/>
  </r>
  <r>
    <d v="2014-09-19T00:00:00"/>
    <x v="3"/>
    <x v="2"/>
    <s v="Sunbell"/>
    <n v="46"/>
  </r>
  <r>
    <d v="2014-05-23T00:00:00"/>
    <x v="2"/>
    <x v="2"/>
    <s v="Sunbell"/>
    <n v="48"/>
  </r>
  <r>
    <d v="2014-08-31T00:00:00"/>
    <x v="0"/>
    <x v="0"/>
    <s v="Bellen"/>
    <n v="23"/>
  </r>
  <r>
    <d v="2014-06-30T00:00:00"/>
    <x v="4"/>
    <x v="2"/>
    <s v="Majectic Beaut"/>
    <n v="90"/>
  </r>
  <r>
    <d v="2014-06-23T00:00:00"/>
    <x v="4"/>
    <x v="0"/>
    <s v="Crested Beaut"/>
    <n v="48"/>
  </r>
  <r>
    <d v="2014-09-05T00:00:00"/>
    <x v="3"/>
    <x v="2"/>
    <s v="FlatTop"/>
    <n v="55"/>
  </r>
  <r>
    <d v="2014-06-10T00:00:00"/>
    <x v="4"/>
    <x v="0"/>
    <s v="Sunset"/>
    <n v="47"/>
  </r>
  <r>
    <d v="2014-05-27T00:00:00"/>
    <x v="2"/>
    <x v="1"/>
    <s v="Quad"/>
    <n v="99"/>
  </r>
  <r>
    <d v="2014-09-15T00:00:00"/>
    <x v="3"/>
    <x v="2"/>
    <s v="Crested Beaut"/>
    <n v="75"/>
  </r>
  <r>
    <d v="2014-07-06T00:00:00"/>
    <x v="1"/>
    <x v="2"/>
    <s v="Sunshine"/>
    <n v="40"/>
  </r>
  <r>
    <d v="2014-07-14T00:00:00"/>
    <x v="1"/>
    <x v="1"/>
    <s v="Crested Beaut"/>
    <n v="75"/>
  </r>
  <r>
    <d v="2014-09-07T00:00:00"/>
    <x v="3"/>
    <x v="2"/>
    <s v="Sunshine"/>
    <n v="60"/>
  </r>
  <r>
    <d v="2014-06-14T00:00:00"/>
    <x v="4"/>
    <x v="2"/>
    <s v="Majectic Beaut"/>
    <n v="29"/>
  </r>
  <r>
    <d v="2014-05-09T00:00:00"/>
    <x v="2"/>
    <x v="2"/>
    <s v="Carlota"/>
    <n v="46"/>
  </r>
  <r>
    <d v="2014-06-07T00:00:00"/>
    <x v="4"/>
    <x v="2"/>
    <s v="Carlota"/>
    <n v="46"/>
  </r>
  <r>
    <d v="2014-07-08T00:00:00"/>
    <x v="1"/>
    <x v="1"/>
    <s v="Crested Beaut"/>
    <n v="72"/>
  </r>
  <r>
    <d v="2014-09-09T00:00:00"/>
    <x v="3"/>
    <x v="0"/>
    <s v="Sunbell"/>
    <n v="75"/>
  </r>
  <r>
    <d v="2014-08-09T00:00:00"/>
    <x v="0"/>
    <x v="2"/>
    <s v="Bellen"/>
    <n v="66"/>
  </r>
  <r>
    <d v="2014-05-30T00:00:00"/>
    <x v="2"/>
    <x v="2"/>
    <s v="Sunshine"/>
    <n v="60"/>
  </r>
  <r>
    <d v="2014-08-30T00:00:00"/>
    <x v="0"/>
    <x v="2"/>
    <s v="Majectic Beaut"/>
    <n v="58"/>
  </r>
  <r>
    <d v="2014-07-25T00:00:00"/>
    <x v="1"/>
    <x v="2"/>
    <s v="Sunbell"/>
    <n v="69"/>
  </r>
  <r>
    <d v="2014-05-22T00:00:00"/>
    <x v="2"/>
    <x v="2"/>
    <s v="V-Rang"/>
    <n v="18"/>
  </r>
  <r>
    <d v="2014-05-16T00:00:00"/>
    <x v="2"/>
    <x v="1"/>
    <s v="Crested Beaut"/>
    <n v="75"/>
  </r>
  <r>
    <d v="2014-08-07T00:00:00"/>
    <x v="0"/>
    <x v="2"/>
    <s v="Quad"/>
    <n v="34"/>
  </r>
  <r>
    <d v="2014-07-20T00:00:00"/>
    <x v="1"/>
    <x v="2"/>
    <s v="Quad"/>
    <n v="99"/>
  </r>
  <r>
    <d v="2014-07-19T00:00:00"/>
    <x v="1"/>
    <x v="2"/>
    <s v="Sunbell"/>
    <n v="24"/>
  </r>
  <r>
    <d v="2014-09-16T00:00:00"/>
    <x v="3"/>
    <x v="2"/>
    <s v="Sunbell"/>
    <n v="69"/>
  </r>
  <r>
    <d v="2014-05-23T00:00:00"/>
    <x v="2"/>
    <x v="2"/>
    <s v="Majectic Beaut"/>
    <n v="90"/>
  </r>
  <r>
    <d v="2014-09-08T00:00:00"/>
    <x v="3"/>
    <x v="1"/>
    <s v="Sunshine"/>
    <n v="20"/>
  </r>
  <r>
    <d v="2014-05-06T00:00:00"/>
    <x v="2"/>
    <x v="2"/>
    <s v="Sunshine"/>
    <n v="20"/>
  </r>
  <r>
    <d v="2014-07-09T00:00:00"/>
    <x v="1"/>
    <x v="0"/>
    <s v="Sunset"/>
    <n v="68"/>
  </r>
  <r>
    <d v="2014-08-01T00:00:00"/>
    <x v="0"/>
    <x v="2"/>
    <s v="Sunbell"/>
    <n v="456"/>
  </r>
  <r>
    <d v="2014-06-03T00:00:00"/>
    <x v="4"/>
    <x v="2"/>
    <s v="Quad"/>
    <n v="102"/>
  </r>
  <r>
    <d v="2014-09-24T00:00:00"/>
    <x v="3"/>
    <x v="0"/>
    <s v="Sunbell"/>
    <n v="23"/>
  </r>
  <r>
    <d v="2014-07-02T00:00:00"/>
    <x v="1"/>
    <x v="2"/>
    <s v="Quad"/>
    <n v="66"/>
  </r>
  <r>
    <d v="2014-08-22T00:00:00"/>
    <x v="0"/>
    <x v="2"/>
    <s v="Quad"/>
    <n v="68"/>
  </r>
  <r>
    <d v="2014-05-17T00:00:00"/>
    <x v="2"/>
    <x v="0"/>
    <s v="Sunbell"/>
    <n v="75"/>
  </r>
  <r>
    <d v="2014-08-24T00:00:00"/>
    <x v="0"/>
    <x v="2"/>
    <s v="Quad"/>
    <n v="68"/>
  </r>
  <r>
    <d v="2014-05-17T00:00:00"/>
    <x v="2"/>
    <x v="2"/>
    <s v="Quad"/>
    <n v="33"/>
  </r>
  <r>
    <d v="2014-09-08T00:00:00"/>
    <x v="3"/>
    <x v="2"/>
    <s v="Sunbell"/>
    <n v="24"/>
  </r>
  <r>
    <d v="2014-06-15T00:00:00"/>
    <x v="4"/>
    <x v="2"/>
    <s v="Sunset"/>
    <n v="47"/>
  </r>
  <r>
    <d v="2014-08-16T00:00:00"/>
    <x v="0"/>
    <x v="2"/>
    <s v="Aspen"/>
    <n v="38"/>
  </r>
  <r>
    <d v="2014-06-23T00:00:00"/>
    <x v="4"/>
    <x v="1"/>
    <s v="Sunset"/>
    <n v="424"/>
  </r>
  <r>
    <d v="2014-08-15T00:00:00"/>
    <x v="0"/>
    <x v="2"/>
    <s v="Sunshine"/>
    <n v="40"/>
  </r>
  <r>
    <d v="2014-06-12T00:00:00"/>
    <x v="4"/>
    <x v="2"/>
    <s v="Crested Beaut"/>
    <n v="48"/>
  </r>
  <r>
    <d v="2014-05-04T00:00:00"/>
    <x v="2"/>
    <x v="2"/>
    <s v="Quad"/>
    <n v="102"/>
  </r>
  <r>
    <d v="2014-07-07T00:00:00"/>
    <x v="1"/>
    <x v="2"/>
    <s v="Carlota"/>
    <n v="92"/>
  </r>
  <r>
    <d v="2014-05-13T00:00:00"/>
    <x v="2"/>
    <x v="2"/>
    <s v="Carlota"/>
    <n v="46"/>
  </r>
  <r>
    <d v="2014-08-19T00:00:00"/>
    <x v="0"/>
    <x v="0"/>
    <s v="Sunshine"/>
    <n v="40"/>
  </r>
  <r>
    <d v="2014-06-21T00:00:00"/>
    <x v="4"/>
    <x v="2"/>
    <s v="Quad"/>
    <n v="66"/>
  </r>
  <r>
    <d v="2014-06-08T00:00:00"/>
    <x v="4"/>
    <x v="0"/>
    <s v="Crested Beaut"/>
    <n v="72"/>
  </r>
  <r>
    <d v="2014-05-31T00:00:00"/>
    <x v="2"/>
    <x v="2"/>
    <s v="Quad"/>
    <n v="66"/>
  </r>
  <r>
    <d v="2014-06-22T00:00:00"/>
    <x v="4"/>
    <x v="0"/>
    <s v="Sunset"/>
    <n v="47"/>
  </r>
  <r>
    <d v="2014-09-27T00:00:00"/>
    <x v="3"/>
    <x v="1"/>
    <s v="Doublers"/>
    <n v="160"/>
  </r>
  <r>
    <d v="2014-08-18T00:00:00"/>
    <x v="0"/>
    <x v="1"/>
    <s v="Sunbell"/>
    <n v="75"/>
  </r>
  <r>
    <d v="2014-05-31T00:00:00"/>
    <x v="2"/>
    <x v="2"/>
    <s v="Quad"/>
    <n v="66"/>
  </r>
  <r>
    <d v="2014-09-27T00:00:00"/>
    <x v="3"/>
    <x v="2"/>
    <s v="Carlota"/>
    <n v="23"/>
  </r>
  <r>
    <d v="2014-06-19T00:00:00"/>
    <x v="4"/>
    <x v="2"/>
    <s v="Carlota"/>
    <n v="23"/>
  </r>
  <r>
    <d v="2014-09-25T00:00:00"/>
    <x v="3"/>
    <x v="0"/>
    <s v="Sunbell"/>
    <n v="72"/>
  </r>
  <r>
    <d v="2014-06-10T00:00:00"/>
    <x v="4"/>
    <x v="0"/>
    <s v="Doublers"/>
    <n v="320"/>
  </r>
  <r>
    <d v="2014-09-03T00:00:00"/>
    <x v="3"/>
    <x v="1"/>
    <s v="Sunbell"/>
    <n v="48"/>
  </r>
  <r>
    <d v="2014-05-17T00:00:00"/>
    <x v="2"/>
    <x v="0"/>
    <s v="Bellen"/>
    <n v="23"/>
  </r>
  <r>
    <d v="2014-08-08T00:00:00"/>
    <x v="0"/>
    <x v="1"/>
    <s v="Quad"/>
    <n v="99"/>
  </r>
  <r>
    <d v="2014-07-10T00:00:00"/>
    <x v="1"/>
    <x v="0"/>
    <s v="Bellen"/>
    <n v="46"/>
  </r>
  <r>
    <d v="2014-08-14T00:00:00"/>
    <x v="0"/>
    <x v="0"/>
    <s v="Quad"/>
    <n v="68"/>
  </r>
  <r>
    <d v="2014-06-26T00:00:00"/>
    <x v="4"/>
    <x v="2"/>
    <s v="Doublers"/>
    <n v="160"/>
  </r>
  <r>
    <d v="2014-06-07T00:00:00"/>
    <x v="4"/>
    <x v="1"/>
    <s v="Quad"/>
    <n v="34"/>
  </r>
  <r>
    <d v="2014-09-06T00:00:00"/>
    <x v="3"/>
    <x v="0"/>
    <s v="Sunshine"/>
    <n v="20"/>
  </r>
  <r>
    <d v="2014-09-09T00:00:00"/>
    <x v="3"/>
    <x v="2"/>
    <s v="Quad"/>
    <n v="549"/>
  </r>
  <r>
    <d v="2014-06-17T00:00:00"/>
    <x v="4"/>
    <x v="2"/>
    <s v="Doublers"/>
    <n v="240"/>
  </r>
  <r>
    <d v="2014-08-31T00:00:00"/>
    <x v="0"/>
    <x v="2"/>
    <s v="Carlota"/>
    <n v="69"/>
  </r>
  <r>
    <d v="2014-05-03T00:00:00"/>
    <x v="2"/>
    <x v="0"/>
    <s v="Carlota"/>
    <n v="44"/>
  </r>
  <r>
    <d v="2014-08-15T00:00:00"/>
    <x v="0"/>
    <x v="0"/>
    <s v="Quad"/>
    <n v="68"/>
  </r>
  <r>
    <d v="2014-08-24T00:00:00"/>
    <x v="0"/>
    <x v="2"/>
    <s v="Sunbell"/>
    <n v="24"/>
  </r>
  <r>
    <d v="2014-09-11T00:00:00"/>
    <x v="3"/>
    <x v="2"/>
    <s v="Majectic Beaut"/>
    <n v="28"/>
  </r>
  <r>
    <d v="2014-05-13T00:00:00"/>
    <x v="2"/>
    <x v="2"/>
    <s v="Majectic Beaut"/>
    <n v="87"/>
  </r>
  <r>
    <d v="2014-05-03T00:00:00"/>
    <x v="2"/>
    <x v="2"/>
    <s v="Aspen"/>
    <n v="42"/>
  </r>
  <r>
    <d v="2014-07-21T00:00:00"/>
    <x v="1"/>
    <x v="2"/>
    <s v="Doublers"/>
    <n v="240"/>
  </r>
  <r>
    <d v="2014-05-16T00:00:00"/>
    <x v="2"/>
    <x v="2"/>
    <s v="Sunshine"/>
    <n v="40"/>
  </r>
  <r>
    <d v="2014-06-11T00:00:00"/>
    <x v="4"/>
    <x v="2"/>
    <s v="Aspen"/>
    <n v="38"/>
  </r>
  <r>
    <d v="2014-07-29T00:00:00"/>
    <x v="1"/>
    <x v="0"/>
    <s v="Sunbell"/>
    <n v="46"/>
  </r>
  <r>
    <d v="2014-09-04T00:00:00"/>
    <x v="3"/>
    <x v="2"/>
    <s v="Bellen"/>
    <n v="22"/>
  </r>
  <r>
    <d v="2014-09-04T00:00:00"/>
    <x v="3"/>
    <x v="2"/>
    <s v="Aspen"/>
    <n v="60"/>
  </r>
  <r>
    <d v="2014-05-06T00:00:00"/>
    <x v="2"/>
    <x v="0"/>
    <s v="Quad"/>
    <n v="99"/>
  </r>
  <r>
    <d v="2014-07-07T00:00:00"/>
    <x v="1"/>
    <x v="2"/>
    <s v="Sunbell"/>
    <n v="24"/>
  </r>
  <r>
    <d v="2014-05-19T00:00:00"/>
    <x v="2"/>
    <x v="0"/>
    <s v="Carlota"/>
    <n v="46"/>
  </r>
  <r>
    <d v="2014-05-24T00:00:00"/>
    <x v="2"/>
    <x v="2"/>
    <s v="Sunshine"/>
    <n v="100"/>
  </r>
  <r>
    <d v="2014-05-15T00:00:00"/>
    <x v="2"/>
    <x v="0"/>
    <s v="Bellen"/>
    <n v="66"/>
  </r>
  <r>
    <d v="2014-06-19T00:00:00"/>
    <x v="4"/>
    <x v="2"/>
    <s v="Quad"/>
    <n v="34"/>
  </r>
  <r>
    <d v="2014-09-06T00:00:00"/>
    <x v="3"/>
    <x v="0"/>
    <s v="Sunset"/>
    <n v="71"/>
  </r>
  <r>
    <d v="2014-07-09T00:00:00"/>
    <x v="1"/>
    <x v="2"/>
    <s v="V-Rang"/>
    <n v="36"/>
  </r>
  <r>
    <d v="2014-09-27T00:00:00"/>
    <x v="3"/>
    <x v="0"/>
    <s v="Sunbell"/>
    <n v="75"/>
  </r>
  <r>
    <d v="2014-05-23T00:00:00"/>
    <x v="2"/>
    <x v="2"/>
    <s v="Sunshine"/>
    <n v="40"/>
  </r>
  <r>
    <d v="2014-05-22T00:00:00"/>
    <x v="2"/>
    <x v="2"/>
    <s v="Carlota"/>
    <n v="46"/>
  </r>
  <r>
    <d v="2014-07-28T00:00:00"/>
    <x v="1"/>
    <x v="2"/>
    <s v="Quad"/>
    <n v="66"/>
  </r>
  <r>
    <d v="2014-05-06T00:00:00"/>
    <x v="2"/>
    <x v="2"/>
    <s v="Crested Beaut"/>
    <n v="72"/>
  </r>
  <r>
    <d v="2014-08-23T00:00:00"/>
    <x v="0"/>
    <x v="1"/>
    <s v="Quad"/>
    <n v="170"/>
  </r>
  <r>
    <d v="2014-09-22T00:00:00"/>
    <x v="3"/>
    <x v="2"/>
    <s v="Doublers"/>
    <n v="160"/>
  </r>
  <r>
    <d v="2014-06-09T00:00:00"/>
    <x v="4"/>
    <x v="2"/>
    <s v="Sunbell"/>
    <n v="69"/>
  </r>
  <r>
    <d v="2014-08-18T00:00:00"/>
    <x v="0"/>
    <x v="2"/>
    <s v="Majectic Beaut"/>
    <n v="29"/>
  </r>
  <r>
    <d v="2014-08-11T00:00:00"/>
    <x v="0"/>
    <x v="2"/>
    <s v="Sunbell"/>
    <n v="48"/>
  </r>
  <r>
    <d v="2014-09-29T00:00:00"/>
    <x v="3"/>
    <x v="2"/>
    <s v="Majectic Beaut"/>
    <n v="60"/>
  </r>
  <r>
    <d v="2014-06-24T00:00:00"/>
    <x v="4"/>
    <x v="2"/>
    <s v="Quad"/>
    <n v="96"/>
  </r>
  <r>
    <d v="2014-08-16T00:00:00"/>
    <x v="0"/>
    <x v="2"/>
    <s v="Quad"/>
    <n v="99"/>
  </r>
  <r>
    <d v="2014-08-26T00:00:00"/>
    <x v="0"/>
    <x v="2"/>
    <s v="Aspen"/>
    <n v="63"/>
  </r>
  <r>
    <d v="2014-07-30T00:00:00"/>
    <x v="1"/>
    <x v="2"/>
    <s v="Sunshine"/>
    <n v="60"/>
  </r>
  <r>
    <d v="2014-05-13T00:00:00"/>
    <x v="2"/>
    <x v="0"/>
    <s v="V-Rang"/>
    <n v="19"/>
  </r>
  <r>
    <d v="2014-09-28T00:00:00"/>
    <x v="3"/>
    <x v="2"/>
    <s v="Carlota"/>
    <n v="414"/>
  </r>
  <r>
    <d v="2014-05-09T00:00:00"/>
    <x v="2"/>
    <x v="2"/>
    <s v="Bellen"/>
    <n v="46"/>
  </r>
  <r>
    <d v="2014-05-30T00:00:00"/>
    <x v="2"/>
    <x v="0"/>
    <s v="Majectic Beaut"/>
    <n v="399"/>
  </r>
  <r>
    <d v="2014-05-27T00:00:00"/>
    <x v="2"/>
    <x v="2"/>
    <s v="Majectic Beaut"/>
    <n v="120"/>
  </r>
  <r>
    <d v="2014-07-07T00:00:00"/>
    <x v="1"/>
    <x v="2"/>
    <s v="Bellen"/>
    <n v="46"/>
  </r>
  <r>
    <d v="2014-05-18T00:00:00"/>
    <x v="2"/>
    <x v="0"/>
    <s v="Sunshine"/>
    <n v="57"/>
  </r>
  <r>
    <d v="2014-08-09T00:00:00"/>
    <x v="0"/>
    <x v="1"/>
    <s v="Bellen"/>
    <n v="69"/>
  </r>
  <r>
    <d v="2014-05-06T00:00:00"/>
    <x v="2"/>
    <x v="0"/>
    <s v="Carlota"/>
    <n v="46"/>
  </r>
  <r>
    <d v="2014-07-08T00:00:00"/>
    <x v="1"/>
    <x v="0"/>
    <s v="Bellen"/>
    <n v="46"/>
  </r>
  <r>
    <d v="2014-06-18T00:00:00"/>
    <x v="4"/>
    <x v="1"/>
    <s v="Carlota"/>
    <n v="23"/>
  </r>
  <r>
    <d v="2014-06-26T00:00:00"/>
    <x v="4"/>
    <x v="0"/>
    <s v="Bellen"/>
    <n v="46"/>
  </r>
  <r>
    <d v="2014-08-12T00:00:00"/>
    <x v="0"/>
    <x v="1"/>
    <s v="Aspen"/>
    <n v="20"/>
  </r>
  <r>
    <d v="2014-06-09T00:00:00"/>
    <x v="4"/>
    <x v="2"/>
    <s v="Sunset"/>
    <n v="71"/>
  </r>
  <r>
    <d v="2014-05-13T00:00:00"/>
    <x v="2"/>
    <x v="0"/>
    <s v="Crested Beaut"/>
    <n v="72"/>
  </r>
  <r>
    <d v="2014-07-17T00:00:00"/>
    <x v="1"/>
    <x v="2"/>
    <s v="Sunbell"/>
    <n v="72"/>
  </r>
  <r>
    <d v="2014-07-27T00:00:00"/>
    <x v="1"/>
    <x v="0"/>
    <s v="FlatTop"/>
    <n v="27"/>
  </r>
  <r>
    <d v="2014-09-26T00:00:00"/>
    <x v="3"/>
    <x v="2"/>
    <s v="Sunshine"/>
    <n v="60"/>
  </r>
  <r>
    <d v="2014-05-20T00:00:00"/>
    <x v="2"/>
    <x v="2"/>
    <s v="Bellen"/>
    <n v="23"/>
  </r>
  <r>
    <d v="2014-07-18T00:00:00"/>
    <x v="1"/>
    <x v="2"/>
    <s v="Majectic Beaut"/>
    <n v="579"/>
  </r>
  <r>
    <d v="2014-08-31T00:00:00"/>
    <x v="0"/>
    <x v="2"/>
    <s v="Carlota"/>
    <n v="23"/>
  </r>
  <r>
    <d v="2014-07-10T00:00:00"/>
    <x v="1"/>
    <x v="2"/>
    <s v="Carlota"/>
    <n v="66"/>
  </r>
  <r>
    <d v="2014-07-17T00:00:00"/>
    <x v="1"/>
    <x v="2"/>
    <s v="Carlota"/>
    <n v="334"/>
  </r>
  <r>
    <d v="2014-07-22T00:00:00"/>
    <x v="1"/>
    <x v="2"/>
    <s v="Doublers"/>
    <n v="152"/>
  </r>
  <r>
    <d v="2014-08-28T00:00:00"/>
    <x v="0"/>
    <x v="0"/>
    <s v="Quad"/>
    <n v="66"/>
  </r>
  <r>
    <d v="2014-09-20T00:00:00"/>
    <x v="3"/>
    <x v="2"/>
    <s v="Bellen"/>
    <n v="23"/>
  </r>
  <r>
    <d v="2014-06-21T00:00:00"/>
    <x v="4"/>
    <x v="2"/>
    <s v="Carlota"/>
    <n v="66"/>
  </r>
  <r>
    <d v="2014-05-21T00:00:00"/>
    <x v="2"/>
    <x v="0"/>
    <s v="Quad"/>
    <n v="711"/>
  </r>
  <r>
    <d v="2014-08-23T00:00:00"/>
    <x v="0"/>
    <x v="2"/>
    <s v="Quad"/>
    <n v="68"/>
  </r>
  <r>
    <d v="2014-09-06T00:00:00"/>
    <x v="3"/>
    <x v="2"/>
    <s v="Majectic Beaut"/>
    <n v="90"/>
  </r>
  <r>
    <d v="2014-07-14T00:00:00"/>
    <x v="1"/>
    <x v="0"/>
    <s v="Quad"/>
    <n v="68"/>
  </r>
  <r>
    <d v="2014-05-03T00:00:00"/>
    <x v="2"/>
    <x v="2"/>
    <s v="Sunbell"/>
    <n v="75"/>
  </r>
  <r>
    <d v="2014-07-29T00:00:00"/>
    <x v="1"/>
    <x v="0"/>
    <s v="Sunbell"/>
    <n v="100"/>
  </r>
  <r>
    <d v="2014-08-22T00:00:00"/>
    <x v="0"/>
    <x v="2"/>
    <s v="Majectic Beaut"/>
    <n v="58"/>
  </r>
  <r>
    <d v="2014-05-27T00:00:00"/>
    <x v="2"/>
    <x v="2"/>
    <s v="Sunshine"/>
    <n v="20"/>
  </r>
  <r>
    <d v="2014-09-26T00:00:00"/>
    <x v="3"/>
    <x v="2"/>
    <s v="Aspen"/>
    <n v="40"/>
  </r>
  <r>
    <d v="2014-05-09T00:00:00"/>
    <x v="2"/>
    <x v="0"/>
    <s v="Majectic Beaut"/>
    <n v="87"/>
  </r>
  <r>
    <d v="2014-08-07T00:00:00"/>
    <x v="0"/>
    <x v="2"/>
    <s v="Quad"/>
    <n v="102"/>
  </r>
  <r>
    <d v="2014-06-26T00:00:00"/>
    <x v="4"/>
    <x v="0"/>
    <s v="Sunset"/>
    <n v="513"/>
  </r>
  <r>
    <d v="2014-05-18T00:00:00"/>
    <x v="2"/>
    <x v="2"/>
    <s v="Majectic Beaut"/>
    <n v="28"/>
  </r>
  <r>
    <d v="2014-07-14T00:00:00"/>
    <x v="1"/>
    <x v="0"/>
    <s v="Bellen"/>
    <n v="69"/>
  </r>
  <r>
    <d v="2014-06-06T00:00:00"/>
    <x v="4"/>
    <x v="2"/>
    <s v="Majectic Beaut"/>
    <n v="661"/>
  </r>
  <r>
    <d v="2014-07-28T00:00:00"/>
    <x v="1"/>
    <x v="2"/>
    <s v="Bellen"/>
    <n v="23"/>
  </r>
  <r>
    <d v="2014-07-05T00:00:00"/>
    <x v="1"/>
    <x v="2"/>
    <s v="Bellen"/>
    <n v="46"/>
  </r>
  <r>
    <d v="2014-07-10T00:00:00"/>
    <x v="1"/>
    <x v="0"/>
    <s v="Bellen"/>
    <n v="23"/>
  </r>
  <r>
    <d v="2014-07-12T00:00:00"/>
    <x v="1"/>
    <x v="0"/>
    <s v="Doublers"/>
    <n v="160"/>
  </r>
  <r>
    <d v="2014-08-17T00:00:00"/>
    <x v="0"/>
    <x v="2"/>
    <s v="Doublers"/>
    <n v="240"/>
  </r>
  <r>
    <d v="2014-05-12T00:00:00"/>
    <x v="2"/>
    <x v="1"/>
    <s v="Carlota"/>
    <n v="46"/>
  </r>
  <r>
    <d v="2014-08-26T00:00:00"/>
    <x v="0"/>
    <x v="0"/>
    <s v="Majectic Beaut"/>
    <n v="29"/>
  </r>
  <r>
    <d v="2014-09-02T00:00:00"/>
    <x v="3"/>
    <x v="2"/>
    <s v="Doublers"/>
    <n v="240"/>
  </r>
  <r>
    <d v="2014-06-16T00:00:00"/>
    <x v="4"/>
    <x v="0"/>
    <s v="Sunshine"/>
    <n v="40"/>
  </r>
  <r>
    <d v="2014-08-22T00:00:00"/>
    <x v="0"/>
    <x v="0"/>
    <s v="Sunshine"/>
    <n v="60"/>
  </r>
  <r>
    <d v="2014-07-27T00:00:00"/>
    <x v="1"/>
    <x v="2"/>
    <s v="Doublers"/>
    <n v="240"/>
  </r>
  <r>
    <d v="2014-08-14T00:00:00"/>
    <x v="0"/>
    <x v="0"/>
    <s v="Carlota"/>
    <n v="46"/>
  </r>
  <r>
    <d v="2014-09-02T00:00:00"/>
    <x v="3"/>
    <x v="0"/>
    <s v="Sunshine"/>
    <n v="20"/>
  </r>
  <r>
    <d v="2014-05-28T00:00:00"/>
    <x v="2"/>
    <x v="0"/>
    <s v="Quad"/>
    <n v="66"/>
  </r>
  <r>
    <d v="2014-08-01T00:00:00"/>
    <x v="0"/>
    <x v="2"/>
    <s v="Quad"/>
    <n v="96"/>
  </r>
  <r>
    <d v="2014-09-26T00:00:00"/>
    <x v="3"/>
    <x v="2"/>
    <s v="Carlota"/>
    <n v="46"/>
  </r>
  <r>
    <d v="2014-08-24T00:00:00"/>
    <x v="0"/>
    <x v="2"/>
    <s v="Crested Beaut"/>
    <n v="25"/>
  </r>
  <r>
    <d v="2014-09-12T00:00:00"/>
    <x v="3"/>
    <x v="1"/>
    <s v="Carlota"/>
    <n v="305"/>
  </r>
  <r>
    <d v="2014-07-15T00:00:00"/>
    <x v="1"/>
    <x v="2"/>
    <s v="Quad"/>
    <n v="198"/>
  </r>
  <r>
    <d v="2014-09-23T00:00:00"/>
    <x v="3"/>
    <x v="2"/>
    <s v="Bellen"/>
    <n v="523"/>
  </r>
  <r>
    <d v="2014-08-27T00:00:00"/>
    <x v="0"/>
    <x v="0"/>
    <s v="Crested Beaut"/>
    <n v="50"/>
  </r>
  <r>
    <d v="2014-06-13T00:00:00"/>
    <x v="4"/>
    <x v="2"/>
    <s v="Sunset"/>
    <n v="514"/>
  </r>
  <r>
    <d v="2014-07-04T00:00:00"/>
    <x v="1"/>
    <x v="2"/>
    <s v="Majectic Beaut"/>
    <n v="58"/>
  </r>
  <r>
    <d v="2014-09-24T00:00:00"/>
    <x v="3"/>
    <x v="1"/>
    <s v="Sunset"/>
    <n v="23"/>
  </r>
  <r>
    <d v="2014-05-31T00:00:00"/>
    <x v="2"/>
    <x v="2"/>
    <s v="Bellen"/>
    <n v="46"/>
  </r>
  <r>
    <d v="2014-08-31T00:00:00"/>
    <x v="0"/>
    <x v="0"/>
    <s v="Bellen"/>
    <n v="69"/>
  </r>
  <r>
    <d v="2014-07-16T00:00:00"/>
    <x v="1"/>
    <x v="2"/>
    <s v="Sunshine"/>
    <n v="60"/>
  </r>
  <r>
    <d v="2014-07-27T00:00:00"/>
    <x v="1"/>
    <x v="2"/>
    <s v="Crested Beaut"/>
    <n v="48"/>
  </r>
  <r>
    <d v="2014-05-06T00:00:00"/>
    <x v="2"/>
    <x v="2"/>
    <s v="V-Rang"/>
    <n v="38"/>
  </r>
  <r>
    <d v="2014-05-13T00:00:00"/>
    <x v="2"/>
    <x v="2"/>
    <s v="Quad"/>
    <n v="608"/>
  </r>
  <r>
    <d v="2014-09-07T00:00:00"/>
    <x v="3"/>
    <x v="2"/>
    <s v="Bellen"/>
    <n v="23"/>
  </r>
  <r>
    <d v="2014-07-20T00:00:00"/>
    <x v="1"/>
    <x v="2"/>
    <s v="Sunshine"/>
    <n v="40"/>
  </r>
  <r>
    <d v="2014-07-28T00:00:00"/>
    <x v="1"/>
    <x v="1"/>
    <s v="Carlota"/>
    <n v="46"/>
  </r>
  <r>
    <d v="2014-09-21T00:00:00"/>
    <x v="3"/>
    <x v="2"/>
    <s v="Quad"/>
    <n v="34"/>
  </r>
  <r>
    <d v="2014-05-24T00:00:00"/>
    <x v="2"/>
    <x v="2"/>
    <s v="Majectic Beaut"/>
    <n v="58"/>
  </r>
  <r>
    <d v="2014-06-22T00:00:00"/>
    <x v="4"/>
    <x v="0"/>
    <s v="Sunset"/>
    <n v="363"/>
  </r>
  <r>
    <d v="2014-09-19T00:00:00"/>
    <x v="3"/>
    <x v="2"/>
    <s v="Quad"/>
    <n v="66"/>
  </r>
  <r>
    <d v="2014-09-07T00:00:00"/>
    <x v="3"/>
    <x v="0"/>
    <s v="Carlota"/>
    <n v="46"/>
  </r>
  <r>
    <d v="2014-08-23T00:00:00"/>
    <x v="0"/>
    <x v="2"/>
    <s v="Sunshine"/>
    <n v="20"/>
  </r>
  <r>
    <d v="2014-05-13T00:00:00"/>
    <x v="2"/>
    <x v="2"/>
    <s v="Sunbell"/>
    <n v="48"/>
  </r>
  <r>
    <d v="2014-08-06T00:00:00"/>
    <x v="0"/>
    <x v="0"/>
    <s v="Sunshine"/>
    <n v="379"/>
  </r>
  <r>
    <d v="2014-07-20T00:00:00"/>
    <x v="1"/>
    <x v="2"/>
    <s v="Bellen"/>
    <n v="23"/>
  </r>
  <r>
    <d v="2014-07-23T00:00:00"/>
    <x v="1"/>
    <x v="2"/>
    <s v="Sunshine"/>
    <n v="38"/>
  </r>
  <r>
    <d v="2014-08-11T00:00:00"/>
    <x v="0"/>
    <x v="0"/>
    <s v="Sunset"/>
    <n v="24"/>
  </r>
  <r>
    <d v="2014-08-28T00:00:00"/>
    <x v="0"/>
    <x v="0"/>
    <s v="Quad"/>
    <n v="66"/>
  </r>
  <r>
    <d v="2014-05-12T00:00:00"/>
    <x v="2"/>
    <x v="2"/>
    <s v="Sunbell"/>
    <n v="50"/>
  </r>
  <r>
    <d v="2014-05-06T00:00:00"/>
    <x v="2"/>
    <x v="2"/>
    <s v="Aspen"/>
    <n v="60"/>
  </r>
  <r>
    <d v="2014-07-29T00:00:00"/>
    <x v="1"/>
    <x v="2"/>
    <s v="Carlota"/>
    <n v="46"/>
  </r>
  <r>
    <d v="2014-05-19T00:00:00"/>
    <x v="2"/>
    <x v="2"/>
    <s v="Sunbell"/>
    <n v="184"/>
  </r>
  <r>
    <d v="2014-07-22T00:00:00"/>
    <x v="1"/>
    <x v="0"/>
    <s v="Carlota"/>
    <n v="69"/>
  </r>
  <r>
    <d v="2014-05-02T00:00:00"/>
    <x v="2"/>
    <x v="2"/>
    <s v="Bellen"/>
    <n v="46"/>
  </r>
  <r>
    <d v="2014-06-01T00:00:00"/>
    <x v="4"/>
    <x v="2"/>
    <s v="Carlota"/>
    <n v="22"/>
  </r>
  <r>
    <d v="2014-06-02T00:00:00"/>
    <x v="4"/>
    <x v="2"/>
    <s v="Quad"/>
    <n v="99"/>
  </r>
  <r>
    <d v="2014-08-21T00:00:00"/>
    <x v="0"/>
    <x v="0"/>
    <s v="Carlota"/>
    <n v="23"/>
  </r>
  <r>
    <d v="2014-05-05T00:00:00"/>
    <x v="2"/>
    <x v="0"/>
    <s v="Quad"/>
    <n v="102"/>
  </r>
  <r>
    <d v="2014-05-14T00:00:00"/>
    <x v="2"/>
    <x v="1"/>
    <s v="Aspen"/>
    <n v="80"/>
  </r>
  <r>
    <d v="2014-07-21T00:00:00"/>
    <x v="1"/>
    <x v="2"/>
    <s v="Sunshine"/>
    <n v="40"/>
  </r>
  <r>
    <d v="2014-07-19T00:00:00"/>
    <x v="1"/>
    <x v="2"/>
    <s v="Carlota"/>
    <n v="436"/>
  </r>
  <r>
    <d v="2014-05-31T00:00:00"/>
    <x v="2"/>
    <x v="2"/>
    <s v="Aspen"/>
    <n v="60"/>
  </r>
  <r>
    <d v="2014-05-05T00:00:00"/>
    <x v="2"/>
    <x v="2"/>
    <s v="Doublers"/>
    <n v="228"/>
  </r>
  <r>
    <d v="2014-08-11T00:00:00"/>
    <x v="0"/>
    <x v="0"/>
    <s v="Sunbell"/>
    <n v="48"/>
  </r>
  <r>
    <d v="2014-07-14T00:00:00"/>
    <x v="1"/>
    <x v="2"/>
    <s v="Sunshine"/>
    <n v="40"/>
  </r>
  <r>
    <d v="2014-07-18T00:00:00"/>
    <x v="1"/>
    <x v="0"/>
    <s v="Carlota"/>
    <n v="69"/>
  </r>
  <r>
    <d v="2014-09-20T00:00:00"/>
    <x v="3"/>
    <x v="2"/>
    <s v="Majectic Beaut"/>
    <n v="58"/>
  </r>
  <r>
    <d v="2014-09-04T00:00:00"/>
    <x v="3"/>
    <x v="2"/>
    <s v="Quad"/>
    <n v="132"/>
  </r>
  <r>
    <d v="2014-08-29T00:00:00"/>
    <x v="0"/>
    <x v="0"/>
    <s v="Bellen"/>
    <n v="92"/>
  </r>
  <r>
    <d v="2014-06-04T00:00:00"/>
    <x v="4"/>
    <x v="0"/>
    <s v="Sunshine"/>
    <n v="60"/>
  </r>
  <r>
    <d v="2014-07-09T00:00:00"/>
    <x v="1"/>
    <x v="0"/>
    <s v="Sunset"/>
    <n v="71"/>
  </r>
  <r>
    <d v="2014-09-14T00:00:00"/>
    <x v="3"/>
    <x v="2"/>
    <s v="Crested Beaut"/>
    <n v="24"/>
  </r>
  <r>
    <d v="2014-05-06T00:00:00"/>
    <x v="2"/>
    <x v="2"/>
    <s v="Sunbell"/>
    <n v="125"/>
  </r>
  <r>
    <d v="2014-07-23T00:00:00"/>
    <x v="1"/>
    <x v="2"/>
    <s v="Sunbell"/>
    <n v="23"/>
  </r>
  <r>
    <d v="2014-07-31T00:00:00"/>
    <x v="1"/>
    <x v="2"/>
    <s v="Carlota"/>
    <n v="46"/>
  </r>
  <r>
    <d v="2014-06-20T00:00:00"/>
    <x v="4"/>
    <x v="2"/>
    <s v="Quad"/>
    <n v="32"/>
  </r>
  <r>
    <d v="2014-08-02T00:00:00"/>
    <x v="0"/>
    <x v="2"/>
    <s v="Aspen"/>
    <n v="60"/>
  </r>
  <r>
    <d v="2014-07-09T00:00:00"/>
    <x v="1"/>
    <x v="0"/>
    <s v="Sunbell"/>
    <n v="23"/>
  </r>
  <r>
    <d v="2014-05-16T00:00:00"/>
    <x v="2"/>
    <x v="0"/>
    <s v="Crested Beaut"/>
    <n v="48"/>
  </r>
  <r>
    <d v="2014-08-12T00:00:00"/>
    <x v="0"/>
    <x v="2"/>
    <s v="Sunbell"/>
    <n v="75"/>
  </r>
  <r>
    <d v="2014-09-13T00:00:00"/>
    <x v="3"/>
    <x v="2"/>
    <s v="Sunshine"/>
    <n v="38"/>
  </r>
  <r>
    <d v="2014-08-18T00:00:00"/>
    <x v="0"/>
    <x v="0"/>
    <s v="Carlota"/>
    <n v="46"/>
  </r>
  <r>
    <d v="2014-09-04T00:00:00"/>
    <x v="3"/>
    <x v="0"/>
    <s v="Bellen"/>
    <n v="92"/>
  </r>
  <r>
    <d v="2014-05-31T00:00:00"/>
    <x v="2"/>
    <x v="2"/>
    <s v="Sunshine"/>
    <n v="20"/>
  </r>
  <r>
    <d v="2014-08-21T00:00:00"/>
    <x v="0"/>
    <x v="1"/>
    <s v="Sunset"/>
    <n v="71"/>
  </r>
  <r>
    <d v="2014-06-20T00:00:00"/>
    <x v="4"/>
    <x v="2"/>
    <s v="Bellen"/>
    <n v="66"/>
  </r>
  <r>
    <d v="2014-08-30T00:00:00"/>
    <x v="0"/>
    <x v="0"/>
    <s v="Sunshine"/>
    <n v="60"/>
  </r>
  <r>
    <d v="2014-08-03T00:00:00"/>
    <x v="0"/>
    <x v="2"/>
    <s v="Majectic Beaut"/>
    <n v="116"/>
  </r>
  <r>
    <d v="2014-07-11T00:00:00"/>
    <x v="1"/>
    <x v="1"/>
    <s v="FlatTop"/>
    <n v="28"/>
  </r>
  <r>
    <d v="2014-09-21T00:00:00"/>
    <x v="3"/>
    <x v="2"/>
    <s v="Carlota"/>
    <n v="69"/>
  </r>
  <r>
    <d v="2014-08-17T00:00:00"/>
    <x v="0"/>
    <x v="0"/>
    <s v="Bellen"/>
    <n v="44"/>
  </r>
  <r>
    <d v="2014-05-01T00:00:00"/>
    <x v="2"/>
    <x v="2"/>
    <s v="Bellen"/>
    <n v="46"/>
  </r>
  <r>
    <d v="2014-06-24T00:00:00"/>
    <x v="4"/>
    <x v="2"/>
    <s v="Sunshine"/>
    <n v="19"/>
  </r>
  <r>
    <d v="2014-07-29T00:00:00"/>
    <x v="1"/>
    <x v="2"/>
    <s v="Bellen"/>
    <n v="46"/>
  </r>
  <r>
    <d v="2014-09-25T00:00:00"/>
    <x v="3"/>
    <x v="0"/>
    <s v="Aspen"/>
    <n v="60"/>
  </r>
  <r>
    <d v="2014-06-09T00:00:00"/>
    <x v="4"/>
    <x v="2"/>
    <s v="Majectic Beaut"/>
    <n v="87"/>
  </r>
  <r>
    <d v="2014-09-14T00:00:00"/>
    <x v="3"/>
    <x v="2"/>
    <s v="Sunshine"/>
    <n v="60"/>
  </r>
  <r>
    <d v="2014-07-23T00:00:00"/>
    <x v="1"/>
    <x v="2"/>
    <s v="Quad"/>
    <n v="66"/>
  </r>
  <r>
    <d v="2014-09-16T00:00:00"/>
    <x v="3"/>
    <x v="2"/>
    <s v="Sunbell"/>
    <n v="75"/>
  </r>
  <r>
    <d v="2014-09-04T00:00:00"/>
    <x v="3"/>
    <x v="0"/>
    <s v="Sunshine"/>
    <n v="38"/>
  </r>
  <r>
    <d v="2014-09-07T00:00:00"/>
    <x v="3"/>
    <x v="0"/>
    <s v="Sunbell"/>
    <n v="50"/>
  </r>
  <r>
    <d v="2014-05-19T00:00:00"/>
    <x v="2"/>
    <x v="2"/>
    <s v="Carlota"/>
    <n v="46"/>
  </r>
  <r>
    <d v="2014-08-17T00:00:00"/>
    <x v="0"/>
    <x v="2"/>
    <s v="Carlota"/>
    <n v="46"/>
  </r>
  <r>
    <d v="2014-09-30T00:00:00"/>
    <x v="3"/>
    <x v="2"/>
    <s v="V-Rang"/>
    <n v="38"/>
  </r>
  <r>
    <d v="2014-06-28T00:00:00"/>
    <x v="4"/>
    <x v="2"/>
    <s v="Carlota"/>
    <n v="23"/>
  </r>
  <r>
    <d v="2014-09-07T00:00:00"/>
    <x v="3"/>
    <x v="2"/>
    <s v="Carlota"/>
    <n v="69"/>
  </r>
  <r>
    <d v="2014-06-21T00:00:00"/>
    <x v="4"/>
    <x v="0"/>
    <s v="Sunshine"/>
    <n v="20"/>
  </r>
  <r>
    <d v="2014-06-19T00:00:00"/>
    <x v="4"/>
    <x v="1"/>
    <s v="Sunshine"/>
    <n v="20"/>
  </r>
  <r>
    <d v="2014-06-23T00:00:00"/>
    <x v="4"/>
    <x v="2"/>
    <s v="Majectic Beaut"/>
    <n v="30"/>
  </r>
  <r>
    <d v="2014-06-16T00:00:00"/>
    <x v="4"/>
    <x v="2"/>
    <s v="Sunshine"/>
    <n v="60"/>
  </r>
  <r>
    <d v="2014-06-26T00:00:00"/>
    <x v="4"/>
    <x v="2"/>
    <s v="Carlota"/>
    <n v="23"/>
  </r>
  <r>
    <d v="2014-07-27T00:00:00"/>
    <x v="1"/>
    <x v="1"/>
    <s v="Sunshine"/>
    <n v="20"/>
  </r>
  <r>
    <d v="2014-07-15T00:00:00"/>
    <x v="1"/>
    <x v="2"/>
    <s v="Crested Beaut"/>
    <n v="50"/>
  </r>
  <r>
    <d v="2014-06-11T00:00:00"/>
    <x v="4"/>
    <x v="2"/>
    <s v="Majectic Beaut"/>
    <n v="58"/>
  </r>
  <r>
    <d v="2014-08-10T00:00:00"/>
    <x v="0"/>
    <x v="2"/>
    <s v="Sunbell"/>
    <n v="50"/>
  </r>
  <r>
    <d v="2014-07-19T00:00:00"/>
    <x v="1"/>
    <x v="2"/>
    <s v="Doublers"/>
    <n v="240"/>
  </r>
  <r>
    <d v="2014-06-02T00:00:00"/>
    <x v="4"/>
    <x v="2"/>
    <s v="Sunbell"/>
    <n v="48"/>
  </r>
  <r>
    <d v="2014-06-01T00:00:00"/>
    <x v="4"/>
    <x v="0"/>
    <s v="Carlota"/>
    <n v="46"/>
  </r>
  <r>
    <d v="2014-08-05T00:00:00"/>
    <x v="0"/>
    <x v="0"/>
    <s v="Bellen"/>
    <n v="46"/>
  </r>
  <r>
    <d v="2014-06-16T00:00:00"/>
    <x v="4"/>
    <x v="0"/>
    <s v="Quad"/>
    <n v="33"/>
  </r>
  <r>
    <d v="2014-09-13T00:00:00"/>
    <x v="3"/>
    <x v="2"/>
    <s v="FlatTop"/>
    <n v="55"/>
  </r>
  <r>
    <d v="2014-05-18T00:00:00"/>
    <x v="2"/>
    <x v="1"/>
    <s v="Quad"/>
    <n v="33"/>
  </r>
  <r>
    <d v="2014-05-01T00:00:00"/>
    <x v="2"/>
    <x v="1"/>
    <s v="Sunshine"/>
    <n v="40"/>
  </r>
  <r>
    <d v="2014-06-21T00:00:00"/>
    <x v="4"/>
    <x v="2"/>
    <s v="Bellen"/>
    <n v="46"/>
  </r>
  <r>
    <d v="2014-07-17T00:00:00"/>
    <x v="1"/>
    <x v="2"/>
    <s v="Quad"/>
    <n v="64"/>
  </r>
  <r>
    <d v="2014-07-27T00:00:00"/>
    <x v="1"/>
    <x v="0"/>
    <s v="Sunset"/>
    <n v="23"/>
  </r>
  <r>
    <d v="2014-08-16T00:00:00"/>
    <x v="0"/>
    <x v="2"/>
    <s v="Quad"/>
    <n v="533"/>
  </r>
  <r>
    <d v="2014-08-14T00:00:00"/>
    <x v="0"/>
    <x v="2"/>
    <s v="Quad"/>
    <n v="66"/>
  </r>
  <r>
    <d v="2014-08-16T00:00:00"/>
    <x v="0"/>
    <x v="2"/>
    <s v="Carlota"/>
    <n v="69"/>
  </r>
  <r>
    <d v="2014-09-21T00:00:00"/>
    <x v="3"/>
    <x v="1"/>
    <s v="Sunset"/>
    <n v="24"/>
  </r>
  <r>
    <d v="2014-09-15T00:00:00"/>
    <x v="3"/>
    <x v="2"/>
    <s v="Quad"/>
    <n v="33"/>
  </r>
  <r>
    <d v="2014-08-24T00:00:00"/>
    <x v="0"/>
    <x v="2"/>
    <s v="Sunset"/>
    <n v="23"/>
  </r>
  <r>
    <d v="2014-09-28T00:00:00"/>
    <x v="3"/>
    <x v="2"/>
    <s v="Quad"/>
    <n v="68"/>
  </r>
  <r>
    <d v="2014-08-30T00:00:00"/>
    <x v="0"/>
    <x v="2"/>
    <s v="FlatTop"/>
    <n v="55"/>
  </r>
  <r>
    <d v="2014-05-20T00:00:00"/>
    <x v="2"/>
    <x v="0"/>
    <s v="Aspen"/>
    <n v="21"/>
  </r>
  <r>
    <d v="2014-07-09T00:00:00"/>
    <x v="1"/>
    <x v="2"/>
    <s v="Carlota"/>
    <n v="154"/>
  </r>
  <r>
    <d v="2014-05-22T00:00:00"/>
    <x v="2"/>
    <x v="2"/>
    <s v="Quad"/>
    <n v="64"/>
  </r>
  <r>
    <d v="2014-06-22T00:00:00"/>
    <x v="4"/>
    <x v="2"/>
    <s v="Sunbell"/>
    <n v="72"/>
  </r>
  <r>
    <d v="2014-07-12T00:00:00"/>
    <x v="1"/>
    <x v="2"/>
    <s v="Sunshine"/>
    <n v="20"/>
  </r>
  <r>
    <d v="2014-07-13T00:00:00"/>
    <x v="1"/>
    <x v="2"/>
    <s v="Majectic Beaut"/>
    <n v="56"/>
  </r>
  <r>
    <d v="2014-06-11T00:00:00"/>
    <x v="4"/>
    <x v="2"/>
    <s v="Carlota"/>
    <n v="69"/>
  </r>
  <r>
    <d v="2014-06-21T00:00:00"/>
    <x v="4"/>
    <x v="0"/>
    <s v="Aspen"/>
    <n v="38"/>
  </r>
  <r>
    <d v="2014-05-29T00:00:00"/>
    <x v="2"/>
    <x v="2"/>
    <s v="Carlota"/>
    <n v="46"/>
  </r>
  <r>
    <d v="2014-08-16T00:00:00"/>
    <x v="0"/>
    <x v="2"/>
    <s v="Sunshine"/>
    <n v="80"/>
  </r>
  <r>
    <d v="2014-07-21T00:00:00"/>
    <x v="1"/>
    <x v="1"/>
    <s v="Majectic Beaut"/>
    <n v="29"/>
  </r>
  <r>
    <d v="2014-05-07T00:00:00"/>
    <x v="2"/>
    <x v="0"/>
    <s v="Sunshine"/>
    <n v="40"/>
  </r>
  <r>
    <d v="2014-05-13T00:00:00"/>
    <x v="2"/>
    <x v="0"/>
    <s v="Carlota"/>
    <n v="69"/>
  </r>
  <r>
    <d v="2014-09-28T00:00:00"/>
    <x v="3"/>
    <x v="2"/>
    <s v="Sunbell"/>
    <n v="75"/>
  </r>
  <r>
    <d v="2014-05-16T00:00:00"/>
    <x v="2"/>
    <x v="1"/>
    <s v="Carlota"/>
    <n v="44"/>
  </r>
  <r>
    <d v="2014-06-06T00:00:00"/>
    <x v="4"/>
    <x v="2"/>
    <s v="Quad"/>
    <n v="66"/>
  </r>
  <r>
    <d v="2014-05-27T00:00:00"/>
    <x v="2"/>
    <x v="0"/>
    <s v="Quad"/>
    <n v="102"/>
  </r>
  <r>
    <d v="2014-07-02T00:00:00"/>
    <x v="1"/>
    <x v="2"/>
    <s v="Majectic Beaut"/>
    <n v="90"/>
  </r>
  <r>
    <d v="2014-05-28T00:00:00"/>
    <x v="2"/>
    <x v="0"/>
    <s v="Sunshine"/>
    <n v="20"/>
  </r>
  <r>
    <d v="2014-09-22T00:00:00"/>
    <x v="3"/>
    <x v="2"/>
    <s v="Majectic Beaut"/>
    <n v="523"/>
  </r>
  <r>
    <d v="2014-08-01T00:00:00"/>
    <x v="0"/>
    <x v="2"/>
    <s v="Aspen"/>
    <n v="38"/>
  </r>
  <r>
    <d v="2014-07-01T00:00:00"/>
    <x v="1"/>
    <x v="2"/>
    <s v="Sunshine"/>
    <n v="76"/>
  </r>
  <r>
    <d v="2014-05-12T00:00:00"/>
    <x v="2"/>
    <x v="0"/>
    <s v="Majectic Beaut"/>
    <n v="29"/>
  </r>
  <r>
    <d v="2014-09-10T00:00:00"/>
    <x v="3"/>
    <x v="2"/>
    <s v="Sunbell"/>
    <n v="72"/>
  </r>
  <r>
    <d v="2014-08-11T00:00:00"/>
    <x v="0"/>
    <x v="2"/>
    <s v="Doublers"/>
    <n v="1629"/>
  </r>
  <r>
    <d v="2014-08-28T00:00:00"/>
    <x v="0"/>
    <x v="1"/>
    <s v="Sunshine"/>
    <n v="60"/>
  </r>
  <r>
    <d v="2014-09-24T00:00:00"/>
    <x v="3"/>
    <x v="2"/>
    <s v="V-Rang"/>
    <n v="36"/>
  </r>
  <r>
    <d v="2014-05-21T00:00:00"/>
    <x v="2"/>
    <x v="0"/>
    <s v="Majectic Beaut"/>
    <n v="58"/>
  </r>
  <r>
    <d v="2014-05-13T00:00:00"/>
    <x v="2"/>
    <x v="2"/>
    <s v="FlatTop"/>
    <n v="83"/>
  </r>
  <r>
    <d v="2014-08-05T00:00:00"/>
    <x v="0"/>
    <x v="2"/>
    <s v="V-Rang"/>
    <n v="235"/>
  </r>
  <r>
    <d v="2014-08-22T00:00:00"/>
    <x v="0"/>
    <x v="2"/>
    <s v="Sunset"/>
    <n v="47"/>
  </r>
  <r>
    <d v="2014-05-22T00:00:00"/>
    <x v="2"/>
    <x v="0"/>
    <s v="Quad"/>
    <n v="96"/>
  </r>
  <r>
    <d v="2014-09-13T00:00:00"/>
    <x v="3"/>
    <x v="0"/>
    <s v="Sunshine"/>
    <n v="60"/>
  </r>
  <r>
    <d v="2014-05-26T00:00:00"/>
    <x v="2"/>
    <x v="0"/>
    <s v="Quad"/>
    <n v="66"/>
  </r>
  <r>
    <d v="2014-05-21T00:00:00"/>
    <x v="2"/>
    <x v="0"/>
    <s v="Majectic Beaut"/>
    <n v="29"/>
  </r>
  <r>
    <d v="2014-06-04T00:00:00"/>
    <x v="4"/>
    <x v="0"/>
    <s v="Sunshine"/>
    <n v="40"/>
  </r>
  <r>
    <d v="2014-08-18T00:00:00"/>
    <x v="0"/>
    <x v="2"/>
    <s v="Quad"/>
    <n v="66"/>
  </r>
  <r>
    <d v="2014-09-14T00:00:00"/>
    <x v="3"/>
    <x v="2"/>
    <s v="FlatTop"/>
    <n v="28"/>
  </r>
  <r>
    <d v="2014-09-30T00:00:00"/>
    <x v="3"/>
    <x v="1"/>
    <s v="Sunshine"/>
    <n v="60"/>
  </r>
  <r>
    <d v="2014-05-27T00:00:00"/>
    <x v="2"/>
    <x v="0"/>
    <s v="Aspen"/>
    <n v="63"/>
  </r>
  <r>
    <d v="2014-07-18T00:00:00"/>
    <x v="1"/>
    <x v="0"/>
    <s v="Sunbell"/>
    <n v="24"/>
  </r>
  <r>
    <d v="2014-09-14T00:00:00"/>
    <x v="3"/>
    <x v="1"/>
    <s v="Bellen"/>
    <n v="46"/>
  </r>
  <r>
    <d v="2014-06-11T00:00:00"/>
    <x v="4"/>
    <x v="2"/>
    <s v="Sunset"/>
    <n v="90"/>
  </r>
  <r>
    <d v="2014-06-21T00:00:00"/>
    <x v="4"/>
    <x v="0"/>
    <s v="Majectic Beaut"/>
    <n v="60"/>
  </r>
  <r>
    <d v="2014-09-25T00:00:00"/>
    <x v="3"/>
    <x v="2"/>
    <s v="Bellen"/>
    <n v="69"/>
  </r>
  <r>
    <d v="2014-08-04T00:00:00"/>
    <x v="0"/>
    <x v="1"/>
    <s v="FlatTop"/>
    <n v="353"/>
  </r>
  <r>
    <d v="2014-05-22T00:00:00"/>
    <x v="2"/>
    <x v="0"/>
    <s v="Majectic Beaut"/>
    <n v="56"/>
  </r>
  <r>
    <d v="2014-09-24T00:00:00"/>
    <x v="3"/>
    <x v="2"/>
    <s v="Sunbell"/>
    <n v="72"/>
  </r>
  <r>
    <d v="2014-07-08T00:00:00"/>
    <x v="1"/>
    <x v="2"/>
    <s v="Crested Beaut"/>
    <n v="23"/>
  </r>
  <r>
    <d v="2014-06-12T00:00:00"/>
    <x v="4"/>
    <x v="2"/>
    <s v="Sunshine"/>
    <n v="40"/>
  </r>
  <r>
    <d v="2014-06-18T00:00:00"/>
    <x v="4"/>
    <x v="1"/>
    <s v="Sunshine"/>
    <n v="40"/>
  </r>
  <r>
    <d v="2014-08-31T00:00:00"/>
    <x v="0"/>
    <x v="0"/>
    <s v="Carlota"/>
    <n v="69"/>
  </r>
  <r>
    <d v="2014-08-19T00:00:00"/>
    <x v="0"/>
    <x v="0"/>
    <s v="Sunshine"/>
    <n v="38"/>
  </r>
  <r>
    <d v="2014-08-20T00:00:00"/>
    <x v="0"/>
    <x v="2"/>
    <s v="Carlota"/>
    <n v="371"/>
  </r>
  <r>
    <d v="2014-09-30T00:00:00"/>
    <x v="3"/>
    <x v="2"/>
    <s v="V-Rang"/>
    <n v="36"/>
  </r>
  <r>
    <d v="2014-05-01T00:00:00"/>
    <x v="2"/>
    <x v="0"/>
    <s v="Majectic Beaut"/>
    <n v="30"/>
  </r>
  <r>
    <d v="2014-06-02T00:00:00"/>
    <x v="4"/>
    <x v="2"/>
    <s v="Aspen"/>
    <n v="60"/>
  </r>
  <r>
    <d v="2014-05-17T00:00:00"/>
    <x v="2"/>
    <x v="2"/>
    <s v="Bellen"/>
    <n v="44"/>
  </r>
  <r>
    <d v="2014-08-15T00:00:00"/>
    <x v="0"/>
    <x v="2"/>
    <s v="Aspen"/>
    <n v="21"/>
  </r>
  <r>
    <d v="2014-05-17T00:00:00"/>
    <x v="2"/>
    <x v="2"/>
    <s v="Quad"/>
    <n v="64"/>
  </r>
  <r>
    <d v="2014-08-06T00:00:00"/>
    <x v="0"/>
    <x v="2"/>
    <s v="Quad"/>
    <n v="66"/>
  </r>
  <r>
    <d v="2014-06-20T00:00:00"/>
    <x v="4"/>
    <x v="2"/>
    <s v="Bellen"/>
    <n v="23"/>
  </r>
  <r>
    <d v="2014-09-04T00:00:00"/>
    <x v="3"/>
    <x v="0"/>
    <s v="Bellen"/>
    <n v="46"/>
  </r>
  <r>
    <d v="2014-08-07T00:00:00"/>
    <x v="0"/>
    <x v="2"/>
    <s v="Aspen"/>
    <n v="60"/>
  </r>
  <r>
    <d v="2014-06-09T00:00:00"/>
    <x v="4"/>
    <x v="2"/>
    <s v="Carlota"/>
    <n v="230"/>
  </r>
  <r>
    <d v="2014-09-24T00:00:00"/>
    <x v="3"/>
    <x v="0"/>
    <s v="Carlota"/>
    <n v="46"/>
  </r>
  <r>
    <d v="2014-07-04T00:00:00"/>
    <x v="1"/>
    <x v="0"/>
    <s v="Sunshine"/>
    <n v="40"/>
  </r>
  <r>
    <d v="2014-07-12T00:00:00"/>
    <x v="1"/>
    <x v="2"/>
    <s v="Bellen"/>
    <n v="46"/>
  </r>
  <r>
    <d v="2014-08-07T00:00:00"/>
    <x v="0"/>
    <x v="0"/>
    <s v="Bellen"/>
    <n v="69"/>
  </r>
  <r>
    <d v="2014-09-20T00:00:00"/>
    <x v="3"/>
    <x v="0"/>
    <s v="Quad"/>
    <n v="99"/>
  </r>
  <r>
    <d v="2014-09-28T00:00:00"/>
    <x v="3"/>
    <x v="2"/>
    <s v="Quad"/>
    <n v="102"/>
  </r>
  <r>
    <d v="2014-07-18T00:00:00"/>
    <x v="1"/>
    <x v="2"/>
    <s v="Quad"/>
    <n v="33"/>
  </r>
  <r>
    <d v="2014-08-30T00:00:00"/>
    <x v="0"/>
    <x v="1"/>
    <s v="Bellen"/>
    <n v="23"/>
  </r>
  <r>
    <d v="2014-07-06T00:00:00"/>
    <x v="1"/>
    <x v="2"/>
    <s v="Carlota"/>
    <n v="69"/>
  </r>
  <r>
    <d v="2014-07-28T00:00:00"/>
    <x v="1"/>
    <x v="0"/>
    <s v="Aspen"/>
    <n v="60"/>
  </r>
  <r>
    <d v="2014-05-24T00:00:00"/>
    <x v="2"/>
    <x v="2"/>
    <s v="Quad"/>
    <n v="33"/>
  </r>
  <r>
    <d v="2014-08-08T00:00:00"/>
    <x v="0"/>
    <x v="1"/>
    <s v="V-Rang"/>
    <n v="18"/>
  </r>
  <r>
    <d v="2014-05-29T00:00:00"/>
    <x v="2"/>
    <x v="0"/>
    <s v="Crested Beaut"/>
    <n v="50"/>
  </r>
  <r>
    <d v="2014-06-15T00:00:00"/>
    <x v="4"/>
    <x v="1"/>
    <s v="Sunshine"/>
    <n v="40"/>
  </r>
  <r>
    <d v="2014-09-07T00:00:00"/>
    <x v="3"/>
    <x v="2"/>
    <s v="Sunshine"/>
    <n v="60"/>
  </r>
  <r>
    <d v="2014-09-24T00:00:00"/>
    <x v="3"/>
    <x v="2"/>
    <s v="V-Rang"/>
    <n v="291"/>
  </r>
  <r>
    <d v="2014-06-27T00:00:00"/>
    <x v="4"/>
    <x v="2"/>
    <s v="Sunbell"/>
    <n v="479"/>
  </r>
  <r>
    <d v="2014-06-18T00:00:00"/>
    <x v="4"/>
    <x v="0"/>
    <s v="Bellen"/>
    <n v="46"/>
  </r>
  <r>
    <d v="2014-06-22T00:00:00"/>
    <x v="4"/>
    <x v="0"/>
    <s v="Bellen"/>
    <n v="414"/>
  </r>
  <r>
    <d v="2014-09-25T00:00:00"/>
    <x v="3"/>
    <x v="0"/>
    <s v="Sunshine"/>
    <n v="20"/>
  </r>
  <r>
    <d v="2014-05-28T00:00:00"/>
    <x v="2"/>
    <x v="2"/>
    <s v="Majectic Beaut"/>
    <n v="28"/>
  </r>
  <r>
    <d v="2014-06-16T00:00:00"/>
    <x v="4"/>
    <x v="2"/>
    <s v="Bellen"/>
    <n v="69"/>
  </r>
  <r>
    <d v="2014-09-14T00:00:00"/>
    <x v="3"/>
    <x v="2"/>
    <s v="Bellen"/>
    <n v="46"/>
  </r>
  <r>
    <d v="2014-07-15T00:00:00"/>
    <x v="1"/>
    <x v="2"/>
    <s v="Quad"/>
    <n v="99"/>
  </r>
  <r>
    <d v="2014-07-22T00:00:00"/>
    <x v="1"/>
    <x v="0"/>
    <s v="Quad"/>
    <n v="128"/>
  </r>
  <r>
    <d v="2014-06-15T00:00:00"/>
    <x v="4"/>
    <x v="0"/>
    <s v="Doublers"/>
    <n v="80"/>
  </r>
  <r>
    <d v="2014-09-08T00:00:00"/>
    <x v="3"/>
    <x v="1"/>
    <s v="Bellen"/>
    <n v="46"/>
  </r>
  <r>
    <d v="2014-07-13T00:00:00"/>
    <x v="1"/>
    <x v="2"/>
    <s v="Quad"/>
    <n v="34"/>
  </r>
  <r>
    <d v="2014-05-29T00:00:00"/>
    <x v="2"/>
    <x v="2"/>
    <s v="FlatTop"/>
    <n v="83"/>
  </r>
  <r>
    <d v="2014-09-13T00:00:00"/>
    <x v="3"/>
    <x v="2"/>
    <s v="Sunbell"/>
    <n v="24"/>
  </r>
  <r>
    <d v="2014-08-15T00:00:00"/>
    <x v="0"/>
    <x v="2"/>
    <s v="Majectic Beaut"/>
    <n v="29"/>
  </r>
  <r>
    <d v="2014-05-21T00:00:00"/>
    <x v="2"/>
    <x v="2"/>
    <s v="Sunshine"/>
    <n v="57"/>
  </r>
  <r>
    <d v="2014-08-21T00:00:00"/>
    <x v="0"/>
    <x v="2"/>
    <s v="Sunbell"/>
    <n v="50"/>
  </r>
  <r>
    <d v="2014-08-23T00:00:00"/>
    <x v="0"/>
    <x v="2"/>
    <s v="Crested Beaut"/>
    <n v="50"/>
  </r>
  <r>
    <d v="2014-06-07T00:00:00"/>
    <x v="4"/>
    <x v="0"/>
    <s v="Sunshine"/>
    <n v="80"/>
  </r>
  <r>
    <d v="2014-06-27T00:00:00"/>
    <x v="4"/>
    <x v="0"/>
    <s v="Majectic Beaut"/>
    <n v="627"/>
  </r>
  <r>
    <d v="2014-05-16T00:00:00"/>
    <x v="2"/>
    <x v="2"/>
    <s v="Quad"/>
    <n v="68"/>
  </r>
  <r>
    <d v="2014-08-22T00:00:00"/>
    <x v="0"/>
    <x v="1"/>
    <s v="Majectic Beaut"/>
    <n v="28"/>
  </r>
  <r>
    <d v="2014-05-20T00:00:00"/>
    <x v="2"/>
    <x v="2"/>
    <s v="Sunbell"/>
    <n v="24"/>
  </r>
  <r>
    <d v="2014-05-15T00:00:00"/>
    <x v="2"/>
    <x v="2"/>
    <s v="Bellen"/>
    <n v="69"/>
  </r>
  <r>
    <d v="2014-09-01T00:00:00"/>
    <x v="3"/>
    <x v="2"/>
    <s v="Sunset"/>
    <n v="357"/>
  </r>
  <r>
    <d v="2014-08-20T00:00:00"/>
    <x v="0"/>
    <x v="2"/>
    <s v="Aspen"/>
    <n v="361"/>
  </r>
  <r>
    <d v="2014-08-30T00:00:00"/>
    <x v="0"/>
    <x v="0"/>
    <s v="Bellen"/>
    <n v="46"/>
  </r>
  <r>
    <d v="2014-08-24T00:00:00"/>
    <x v="0"/>
    <x v="2"/>
    <s v="V-Rang"/>
    <n v="19"/>
  </r>
  <r>
    <d v="2014-07-08T00:00:00"/>
    <x v="1"/>
    <x v="2"/>
    <s v="Bellen"/>
    <n v="69"/>
  </r>
  <r>
    <d v="2014-07-26T00:00:00"/>
    <x v="1"/>
    <x v="2"/>
    <s v="Majectic Beaut"/>
    <n v="29"/>
  </r>
  <r>
    <d v="2014-05-12T00:00:00"/>
    <x v="2"/>
    <x v="2"/>
    <s v="Quad"/>
    <n v="132"/>
  </r>
  <r>
    <d v="2014-08-30T00:00:00"/>
    <x v="0"/>
    <x v="1"/>
    <s v="Carlota"/>
    <n v="46"/>
  </r>
  <r>
    <d v="2014-09-03T00:00:00"/>
    <x v="3"/>
    <x v="2"/>
    <s v="Quad"/>
    <n v="68"/>
  </r>
  <r>
    <d v="2014-08-30T00:00:00"/>
    <x v="0"/>
    <x v="0"/>
    <s v="Quad"/>
    <n v="99"/>
  </r>
  <r>
    <d v="2014-05-27T00:00:00"/>
    <x v="2"/>
    <x v="0"/>
    <s v="Quad"/>
    <n v="99"/>
  </r>
  <r>
    <d v="2014-08-10T00:00:00"/>
    <x v="0"/>
    <x v="2"/>
    <s v="Sunbell"/>
    <n v="69"/>
  </r>
  <r>
    <d v="2014-09-16T00:00:00"/>
    <x v="3"/>
    <x v="2"/>
    <s v="Quad"/>
    <n v="66"/>
  </r>
  <r>
    <d v="2014-06-24T00:00:00"/>
    <x v="4"/>
    <x v="1"/>
    <s v="Sunshine"/>
    <n v="80"/>
  </r>
  <r>
    <d v="2014-06-01T00:00:00"/>
    <x v="4"/>
    <x v="2"/>
    <s v="V-Rang"/>
    <n v="57"/>
  </r>
  <r>
    <d v="2014-05-16T00:00:00"/>
    <x v="2"/>
    <x v="2"/>
    <s v="Bellen"/>
    <n v="46"/>
  </r>
  <r>
    <d v="2014-06-11T00:00:00"/>
    <x v="4"/>
    <x v="2"/>
    <s v="Sunshine"/>
    <n v="20"/>
  </r>
  <r>
    <d v="2014-08-21T00:00:00"/>
    <x v="0"/>
    <x v="0"/>
    <s v="Quad"/>
    <n v="68"/>
  </r>
  <r>
    <d v="2014-07-24T00:00:00"/>
    <x v="1"/>
    <x v="2"/>
    <s v="Carlota"/>
    <n v="69"/>
  </r>
  <r>
    <d v="2014-07-03T00:00:00"/>
    <x v="1"/>
    <x v="2"/>
    <s v="Doublers"/>
    <n v="80"/>
  </r>
  <r>
    <d v="2014-06-23T00:00:00"/>
    <x v="4"/>
    <x v="0"/>
    <s v="FlatTop"/>
    <n v="80"/>
  </r>
  <r>
    <d v="2014-09-06T00:00:00"/>
    <x v="3"/>
    <x v="2"/>
    <s v="Aspen"/>
    <n v="20"/>
  </r>
  <r>
    <d v="2014-06-07T00:00:00"/>
    <x v="4"/>
    <x v="0"/>
    <s v="Sunbell"/>
    <n v="92"/>
  </r>
  <r>
    <d v="2014-06-13T00:00:00"/>
    <x v="4"/>
    <x v="2"/>
    <s v="Quad"/>
    <n v="136"/>
  </r>
  <r>
    <d v="2014-07-26T00:00:00"/>
    <x v="1"/>
    <x v="1"/>
    <s v="Sunset"/>
    <n v="406"/>
  </r>
  <r>
    <d v="2014-06-09T00:00:00"/>
    <x v="4"/>
    <x v="2"/>
    <s v="Carlota"/>
    <n v="22"/>
  </r>
  <r>
    <d v="2014-09-25T00:00:00"/>
    <x v="3"/>
    <x v="2"/>
    <s v="Sunset"/>
    <n v="94"/>
  </r>
  <r>
    <d v="2014-08-24T00:00:00"/>
    <x v="0"/>
    <x v="2"/>
    <s v="Quad"/>
    <n v="99"/>
  </r>
  <r>
    <d v="2014-05-14T00:00:00"/>
    <x v="2"/>
    <x v="1"/>
    <s v="Bellen"/>
    <n v="46"/>
  </r>
  <r>
    <d v="2014-08-17T00:00:00"/>
    <x v="0"/>
    <x v="0"/>
    <s v="Bellen"/>
    <n v="23"/>
  </r>
  <r>
    <d v="2014-07-09T00:00:00"/>
    <x v="1"/>
    <x v="0"/>
    <s v="Sunshine"/>
    <n v="38"/>
  </r>
  <r>
    <d v="2014-06-14T00:00:00"/>
    <x v="4"/>
    <x v="2"/>
    <s v="Quad"/>
    <n v="32"/>
  </r>
  <r>
    <d v="2014-05-02T00:00:00"/>
    <x v="2"/>
    <x v="2"/>
    <s v="FlatTop"/>
    <n v="496"/>
  </r>
  <r>
    <d v="2014-05-29T00:00:00"/>
    <x v="2"/>
    <x v="1"/>
    <s v="Carlota"/>
    <n v="69"/>
  </r>
  <r>
    <d v="2014-06-16T00:00:00"/>
    <x v="4"/>
    <x v="0"/>
    <s v="Carlota"/>
    <n v="46"/>
  </r>
  <r>
    <d v="2014-07-10T00:00:00"/>
    <x v="1"/>
    <x v="2"/>
    <s v="Sunshine"/>
    <n v="19"/>
  </r>
  <r>
    <d v="2014-06-10T00:00:00"/>
    <x v="4"/>
    <x v="2"/>
    <s v="V-Rang"/>
    <n v="57"/>
  </r>
  <r>
    <d v="2014-06-01T00:00:00"/>
    <x v="4"/>
    <x v="2"/>
    <s v="Sunshine"/>
    <n v="160"/>
  </r>
  <r>
    <d v="2014-09-26T00:00:00"/>
    <x v="3"/>
    <x v="1"/>
    <s v="Quad"/>
    <n v="132"/>
  </r>
  <r>
    <d v="2014-06-29T00:00:00"/>
    <x v="4"/>
    <x v="0"/>
    <s v="Sunshine"/>
    <n v="341"/>
  </r>
  <r>
    <d v="2014-06-10T00:00:00"/>
    <x v="4"/>
    <x v="2"/>
    <s v="Sunbell"/>
    <n v="23"/>
  </r>
  <r>
    <d v="2014-05-24T00:00:00"/>
    <x v="2"/>
    <x v="1"/>
    <s v="Crested Beaut"/>
    <n v="50"/>
  </r>
  <r>
    <d v="2014-07-27T00:00:00"/>
    <x v="1"/>
    <x v="0"/>
    <s v="Quad"/>
    <n v="102"/>
  </r>
  <r>
    <d v="2014-06-08T00:00:00"/>
    <x v="4"/>
    <x v="2"/>
    <s v="Quad"/>
    <n v="66"/>
  </r>
  <r>
    <d v="2014-07-16T00:00:00"/>
    <x v="1"/>
    <x v="2"/>
    <s v="Majectic Beaut"/>
    <n v="28"/>
  </r>
  <r>
    <d v="2014-07-21T00:00:00"/>
    <x v="1"/>
    <x v="2"/>
    <s v="Sunset"/>
    <n v="24"/>
  </r>
  <r>
    <d v="2014-07-24T00:00:00"/>
    <x v="1"/>
    <x v="2"/>
    <s v="Crested Beaut"/>
    <n v="69"/>
  </r>
  <r>
    <d v="2014-09-03T00:00:00"/>
    <x v="3"/>
    <x v="2"/>
    <s v="Sunbell"/>
    <n v="69"/>
  </r>
  <r>
    <d v="2014-06-20T00:00:00"/>
    <x v="4"/>
    <x v="0"/>
    <s v="FlatTop"/>
    <n v="28"/>
  </r>
  <r>
    <d v="2014-09-22T00:00:00"/>
    <x v="3"/>
    <x v="0"/>
    <s v="Aspen"/>
    <n v="19"/>
  </r>
  <r>
    <d v="2014-09-29T00:00:00"/>
    <x v="3"/>
    <x v="2"/>
    <s v="V-Rang"/>
    <n v="38"/>
  </r>
  <r>
    <d v="2014-07-13T00:00:00"/>
    <x v="1"/>
    <x v="0"/>
    <s v="Aspen"/>
    <n v="42"/>
  </r>
  <r>
    <d v="2014-09-28T00:00:00"/>
    <x v="3"/>
    <x v="2"/>
    <s v="Sunbell"/>
    <n v="48"/>
  </r>
  <r>
    <d v="2014-09-17T00:00:00"/>
    <x v="3"/>
    <x v="0"/>
    <s v="Aspen"/>
    <n v="57"/>
  </r>
  <r>
    <d v="2014-09-07T00:00:00"/>
    <x v="3"/>
    <x v="0"/>
    <s v="Aspen"/>
    <n v="60"/>
  </r>
  <r>
    <d v="2014-05-11T00:00:00"/>
    <x v="2"/>
    <x v="2"/>
    <s v="Carlota"/>
    <n v="69"/>
  </r>
  <r>
    <d v="2014-07-31T00:00:00"/>
    <x v="1"/>
    <x v="2"/>
    <s v="Sunbell"/>
    <n v="72"/>
  </r>
  <r>
    <d v="2014-05-27T00:00:00"/>
    <x v="2"/>
    <x v="0"/>
    <s v="Quad"/>
    <n v="68"/>
  </r>
  <r>
    <d v="2014-09-07T00:00:00"/>
    <x v="3"/>
    <x v="0"/>
    <s v="Bellen"/>
    <n v="23"/>
  </r>
  <r>
    <d v="2014-09-05T00:00:00"/>
    <x v="3"/>
    <x v="2"/>
    <s v="V-Rang"/>
    <n v="57"/>
  </r>
  <r>
    <d v="2014-08-25T00:00:00"/>
    <x v="0"/>
    <x v="2"/>
    <s v="Sunbell"/>
    <n v="96"/>
  </r>
  <r>
    <d v="2014-07-09T00:00:00"/>
    <x v="1"/>
    <x v="0"/>
    <s v="Carlota"/>
    <n v="69"/>
  </r>
  <r>
    <d v="2014-06-08T00:00:00"/>
    <x v="4"/>
    <x v="0"/>
    <s v="Sunshine"/>
    <n v="60"/>
  </r>
  <r>
    <d v="2014-08-05T00:00:00"/>
    <x v="0"/>
    <x v="0"/>
    <s v="Doublers"/>
    <n v="160"/>
  </r>
  <r>
    <d v="2014-09-11T00:00:00"/>
    <x v="3"/>
    <x v="2"/>
    <s v="Quad"/>
    <n v="68"/>
  </r>
  <r>
    <d v="2014-09-19T00:00:00"/>
    <x v="3"/>
    <x v="0"/>
    <s v="FlatTop"/>
    <n v="28"/>
  </r>
  <r>
    <d v="2014-06-21T00:00:00"/>
    <x v="4"/>
    <x v="1"/>
    <s v="FlatTop"/>
    <n v="80"/>
  </r>
  <r>
    <d v="2014-06-12T00:00:00"/>
    <x v="4"/>
    <x v="0"/>
    <s v="Sunshine"/>
    <n v="60"/>
  </r>
  <r>
    <d v="2014-07-11T00:00:00"/>
    <x v="1"/>
    <x v="0"/>
    <s v="Sunshine"/>
    <n v="40"/>
  </r>
  <r>
    <d v="2014-07-21T00:00:00"/>
    <x v="1"/>
    <x v="2"/>
    <s v="Carlota"/>
    <n v="23"/>
  </r>
  <r>
    <d v="2014-05-25T00:00:00"/>
    <x v="2"/>
    <x v="2"/>
    <s v="Quad"/>
    <n v="132"/>
  </r>
  <r>
    <d v="2014-08-14T00:00:00"/>
    <x v="0"/>
    <x v="2"/>
    <s v="Doublers"/>
    <n v="160"/>
  </r>
  <r>
    <d v="2014-08-17T00:00:00"/>
    <x v="0"/>
    <x v="0"/>
    <s v="Quad"/>
    <n v="96"/>
  </r>
  <r>
    <d v="2014-08-04T00:00:00"/>
    <x v="0"/>
    <x v="1"/>
    <s v="Crested Beaut"/>
    <n v="69"/>
  </r>
  <r>
    <d v="2014-05-11T00:00:00"/>
    <x v="2"/>
    <x v="2"/>
    <s v="Carlota"/>
    <n v="46"/>
  </r>
  <r>
    <d v="2014-05-22T00:00:00"/>
    <x v="2"/>
    <x v="2"/>
    <s v="Quad"/>
    <n v="68"/>
  </r>
  <r>
    <d v="2014-09-09T00:00:00"/>
    <x v="3"/>
    <x v="2"/>
    <s v="Sunbell"/>
    <n v="100"/>
  </r>
  <r>
    <d v="2014-09-09T00:00:00"/>
    <x v="3"/>
    <x v="0"/>
    <s v="Bellen"/>
    <n v="46"/>
  </r>
  <r>
    <d v="2014-05-28T00:00:00"/>
    <x v="2"/>
    <x v="0"/>
    <s v="Bellen"/>
    <n v="69"/>
  </r>
  <r>
    <d v="2014-06-23T00:00:00"/>
    <x v="4"/>
    <x v="2"/>
    <s v="Quad"/>
    <n v="533"/>
  </r>
  <r>
    <d v="2014-05-22T00:00:00"/>
    <x v="2"/>
    <x v="2"/>
    <s v="Bellen"/>
    <n v="46"/>
  </r>
  <r>
    <d v="2014-05-14T00:00:00"/>
    <x v="2"/>
    <x v="2"/>
    <s v="Bellen"/>
    <n v="46"/>
  </r>
  <r>
    <d v="2014-08-28T00:00:00"/>
    <x v="0"/>
    <x v="2"/>
    <s v="Crested Beaut"/>
    <n v="120"/>
  </r>
  <r>
    <d v="2014-09-23T00:00:00"/>
    <x v="3"/>
    <x v="1"/>
    <s v="Carlota"/>
    <n v="46"/>
  </r>
  <r>
    <d v="2014-09-25T00:00:00"/>
    <x v="3"/>
    <x v="1"/>
    <s v="Doublers"/>
    <n v="160"/>
  </r>
  <r>
    <d v="2014-07-15T00:00:00"/>
    <x v="1"/>
    <x v="1"/>
    <s v="Quad"/>
    <n v="128"/>
  </r>
  <r>
    <d v="2014-05-09T00:00:00"/>
    <x v="2"/>
    <x v="2"/>
    <s v="Quad"/>
    <n v="33"/>
  </r>
  <r>
    <d v="2014-08-16T00:00:00"/>
    <x v="0"/>
    <x v="2"/>
    <s v="Sunshine"/>
    <n v="20"/>
  </r>
  <r>
    <d v="2014-09-07T00:00:00"/>
    <x v="3"/>
    <x v="2"/>
    <s v="Quad"/>
    <n v="68"/>
  </r>
  <r>
    <d v="2014-08-17T00:00:00"/>
    <x v="0"/>
    <x v="0"/>
    <s v="Sunbell"/>
    <n v="168"/>
  </r>
  <r>
    <d v="2014-07-18T00:00:00"/>
    <x v="1"/>
    <x v="0"/>
    <s v="Quad"/>
    <n v="99"/>
  </r>
  <r>
    <d v="2014-07-07T00:00:00"/>
    <x v="1"/>
    <x v="2"/>
    <s v="Sunbell"/>
    <n v="24"/>
  </r>
  <r>
    <d v="2014-06-11T00:00:00"/>
    <x v="4"/>
    <x v="1"/>
    <s v="Majectic Beaut"/>
    <n v="90"/>
  </r>
  <r>
    <d v="2014-06-05T00:00:00"/>
    <x v="4"/>
    <x v="2"/>
    <s v="Sunbell"/>
    <n v="23"/>
  </r>
  <r>
    <d v="2014-08-12T00:00:00"/>
    <x v="0"/>
    <x v="2"/>
    <s v="Quad"/>
    <n v="66"/>
  </r>
  <r>
    <d v="2014-07-12T00:00:00"/>
    <x v="1"/>
    <x v="2"/>
    <s v="Sunbell"/>
    <n v="25"/>
  </r>
  <r>
    <d v="2014-07-20T00:00:00"/>
    <x v="1"/>
    <x v="2"/>
    <s v="Quad"/>
    <n v="33"/>
  </r>
  <r>
    <d v="2014-08-12T00:00:00"/>
    <x v="0"/>
    <x v="2"/>
    <s v="Crested Beaut"/>
    <n v="48"/>
  </r>
  <r>
    <d v="2014-06-30T00:00:00"/>
    <x v="4"/>
    <x v="2"/>
    <s v="Quad"/>
    <n v="66"/>
  </r>
  <r>
    <d v="2014-07-26T00:00:00"/>
    <x v="1"/>
    <x v="2"/>
    <s v="V-Rang"/>
    <n v="38"/>
  </r>
  <r>
    <d v="2014-07-25T00:00:00"/>
    <x v="1"/>
    <x v="2"/>
    <s v="Bellen"/>
    <n v="46"/>
  </r>
  <r>
    <d v="2014-08-05T00:00:00"/>
    <x v="0"/>
    <x v="1"/>
    <s v="Doublers"/>
    <n v="78"/>
  </r>
  <r>
    <d v="2014-05-12T00:00:00"/>
    <x v="2"/>
    <x v="2"/>
    <s v="FlatTop"/>
    <n v="80"/>
  </r>
  <r>
    <d v="2014-06-07T00:00:00"/>
    <x v="4"/>
    <x v="2"/>
    <s v="Quad"/>
    <n v="68"/>
  </r>
  <r>
    <d v="2014-06-11T00:00:00"/>
    <x v="4"/>
    <x v="2"/>
    <s v="Carlota"/>
    <n v="92"/>
  </r>
  <r>
    <d v="2014-09-22T00:00:00"/>
    <x v="3"/>
    <x v="2"/>
    <s v="Quad"/>
    <n v="136"/>
  </r>
  <r>
    <d v="2014-09-29T00:00:00"/>
    <x v="3"/>
    <x v="2"/>
    <s v="Quad"/>
    <n v="66"/>
  </r>
  <r>
    <d v="2014-08-20T00:00:00"/>
    <x v="0"/>
    <x v="0"/>
    <s v="Sunshine"/>
    <n v="19"/>
  </r>
  <r>
    <d v="2014-08-23T00:00:00"/>
    <x v="0"/>
    <x v="2"/>
    <s v="Crested Beaut"/>
    <n v="72"/>
  </r>
  <r>
    <d v="2014-09-01T00:00:00"/>
    <x v="3"/>
    <x v="0"/>
    <s v="Bellen"/>
    <n v="46"/>
  </r>
  <r>
    <d v="2014-07-01T00:00:00"/>
    <x v="1"/>
    <x v="0"/>
    <s v="Aspen"/>
    <n v="40"/>
  </r>
  <r>
    <d v="2014-08-06T00:00:00"/>
    <x v="0"/>
    <x v="2"/>
    <s v="Sunbell"/>
    <n v="72"/>
  </r>
  <r>
    <d v="2014-06-05T00:00:00"/>
    <x v="4"/>
    <x v="0"/>
    <s v="Sunset"/>
    <n v="24"/>
  </r>
  <r>
    <d v="2014-09-16T00:00:00"/>
    <x v="3"/>
    <x v="2"/>
    <s v="Majectic Beaut"/>
    <n v="112"/>
  </r>
  <r>
    <d v="2014-08-12T00:00:00"/>
    <x v="0"/>
    <x v="2"/>
    <s v="Quad"/>
    <n v="68"/>
  </r>
  <r>
    <d v="2014-08-01T00:00:00"/>
    <x v="0"/>
    <x v="1"/>
    <s v="Bellen"/>
    <n v="44"/>
  </r>
  <r>
    <d v="2014-06-28T00:00:00"/>
    <x v="4"/>
    <x v="1"/>
    <s v="Crested Beaut"/>
    <n v="72"/>
  </r>
  <r>
    <d v="2014-05-13T00:00:00"/>
    <x v="2"/>
    <x v="0"/>
    <s v="Quad"/>
    <n v="66"/>
  </r>
  <r>
    <d v="2014-05-02T00:00:00"/>
    <x v="2"/>
    <x v="0"/>
    <s v="FlatTop"/>
    <n v="53"/>
  </r>
  <r>
    <d v="2014-05-22T00:00:00"/>
    <x v="2"/>
    <x v="2"/>
    <s v="Carlota"/>
    <n v="46"/>
  </r>
  <r>
    <d v="2014-06-05T00:00:00"/>
    <x v="4"/>
    <x v="1"/>
    <s v="Majectic Beaut"/>
    <n v="58"/>
  </r>
  <r>
    <d v="2014-08-28T00:00:00"/>
    <x v="0"/>
    <x v="1"/>
    <s v="Crested Beaut"/>
    <n v="75"/>
  </r>
  <r>
    <d v="2014-05-08T00:00:00"/>
    <x v="2"/>
    <x v="1"/>
    <s v="Bellen"/>
    <n v="46"/>
  </r>
  <r>
    <d v="2014-07-02T00:00:00"/>
    <x v="1"/>
    <x v="2"/>
    <s v="Majectic Beaut"/>
    <n v="116"/>
  </r>
  <r>
    <d v="2014-08-12T00:00:00"/>
    <x v="0"/>
    <x v="2"/>
    <s v="FlatTop"/>
    <n v="28"/>
  </r>
  <r>
    <d v="2014-05-27T00:00:00"/>
    <x v="2"/>
    <x v="0"/>
    <s v="Carlota"/>
    <n v="523"/>
  </r>
  <r>
    <d v="2014-09-06T00:00:00"/>
    <x v="3"/>
    <x v="2"/>
    <s v="Majectic Beaut"/>
    <n v="84"/>
  </r>
  <r>
    <d v="2014-09-18T00:00:00"/>
    <x v="3"/>
    <x v="2"/>
    <s v="Carlota"/>
    <n v="46"/>
  </r>
  <r>
    <d v="2014-05-16T00:00:00"/>
    <x v="2"/>
    <x v="0"/>
    <s v="Crested Beaut"/>
    <n v="404"/>
  </r>
  <r>
    <d v="2014-06-24T00:00:00"/>
    <x v="4"/>
    <x v="1"/>
    <s v="Sunbell"/>
    <n v="48"/>
  </r>
  <r>
    <d v="2014-07-14T00:00:00"/>
    <x v="1"/>
    <x v="1"/>
    <s v="Sunbell"/>
    <n v="25"/>
  </r>
  <r>
    <d v="2014-05-05T00:00:00"/>
    <x v="2"/>
    <x v="2"/>
    <s v="Bellen"/>
    <n v="23"/>
  </r>
  <r>
    <d v="2014-09-12T00:00:00"/>
    <x v="3"/>
    <x v="0"/>
    <s v="Carlota"/>
    <n v="66"/>
  </r>
  <r>
    <d v="2014-09-19T00:00:00"/>
    <x v="3"/>
    <x v="2"/>
    <s v="V-Rang"/>
    <n v="36"/>
  </r>
  <r>
    <d v="2014-09-05T00:00:00"/>
    <x v="3"/>
    <x v="2"/>
    <s v="Sunset"/>
    <n v="118"/>
  </r>
  <r>
    <d v="2014-05-23T00:00:00"/>
    <x v="2"/>
    <x v="0"/>
    <s v="Majectic Beaut"/>
    <n v="87"/>
  </r>
  <r>
    <d v="2014-06-15T00:00:00"/>
    <x v="4"/>
    <x v="2"/>
    <s v="Aspen"/>
    <n v="40"/>
  </r>
  <r>
    <d v="2014-05-06T00:00:00"/>
    <x v="2"/>
    <x v="0"/>
    <s v="Quad"/>
    <n v="99"/>
  </r>
  <r>
    <d v="2014-05-06T00:00:00"/>
    <x v="2"/>
    <x v="2"/>
    <s v="Crested Beaut"/>
    <n v="50"/>
  </r>
  <r>
    <d v="2014-08-09T00:00:00"/>
    <x v="0"/>
    <x v="2"/>
    <s v="Aspen"/>
    <n v="57"/>
  </r>
  <r>
    <d v="2014-05-16T00:00:00"/>
    <x v="2"/>
    <x v="2"/>
    <s v="Sunbell"/>
    <n v="24"/>
  </r>
  <r>
    <d v="2014-06-13T00:00:00"/>
    <x v="4"/>
    <x v="2"/>
    <s v="Majectic Beaut"/>
    <n v="58"/>
  </r>
  <r>
    <d v="2014-08-06T00:00:00"/>
    <x v="0"/>
    <x v="1"/>
    <s v="Sunbell"/>
    <n v="24"/>
  </r>
  <r>
    <d v="2014-08-14T00:00:00"/>
    <x v="0"/>
    <x v="1"/>
    <s v="Sunbell"/>
    <n v="23"/>
  </r>
  <r>
    <d v="2014-06-13T00:00:00"/>
    <x v="4"/>
    <x v="0"/>
    <s v="Doublers"/>
    <n v="234"/>
  </r>
  <r>
    <d v="2014-06-04T00:00:00"/>
    <x v="4"/>
    <x v="2"/>
    <s v="Sunset"/>
    <n v="94"/>
  </r>
  <r>
    <d v="2014-06-13T00:00:00"/>
    <x v="4"/>
    <x v="2"/>
    <s v="Crested Beaut"/>
    <n v="69"/>
  </r>
  <r>
    <d v="2014-09-03T00:00:00"/>
    <x v="3"/>
    <x v="0"/>
    <s v="Quad"/>
    <n v="102"/>
  </r>
  <r>
    <d v="2014-06-21T00:00:00"/>
    <x v="4"/>
    <x v="2"/>
    <s v="Sunset"/>
    <n v="23"/>
  </r>
  <r>
    <d v="2014-08-12T00:00:00"/>
    <x v="0"/>
    <x v="0"/>
    <s v="Sunshine"/>
    <n v="40"/>
  </r>
  <r>
    <d v="2014-08-16T00:00:00"/>
    <x v="0"/>
    <x v="2"/>
    <s v="Quad"/>
    <n v="68"/>
  </r>
  <r>
    <d v="2014-08-01T00:00:00"/>
    <x v="0"/>
    <x v="0"/>
    <s v="Sunbell"/>
    <n v="72"/>
  </r>
  <r>
    <d v="2014-05-07T00:00:00"/>
    <x v="2"/>
    <x v="0"/>
    <s v="Aspen"/>
    <n v="63"/>
  </r>
  <r>
    <d v="2014-09-23T00:00:00"/>
    <x v="3"/>
    <x v="0"/>
    <s v="Sunshine"/>
    <n v="200"/>
  </r>
  <r>
    <d v="2014-06-18T00:00:00"/>
    <x v="4"/>
    <x v="0"/>
    <s v="Sunbell"/>
    <n v="46"/>
  </r>
  <r>
    <d v="2014-09-28T00:00:00"/>
    <x v="3"/>
    <x v="0"/>
    <s v="Sunbell"/>
    <n v="46"/>
  </r>
  <r>
    <d v="2014-09-22T00:00:00"/>
    <x v="3"/>
    <x v="2"/>
    <s v="Carlota"/>
    <n v="69"/>
  </r>
  <r>
    <d v="2014-05-13T00:00:00"/>
    <x v="2"/>
    <x v="0"/>
    <s v="Sunbell"/>
    <n v="46"/>
  </r>
  <r>
    <d v="2014-08-30T00:00:00"/>
    <x v="0"/>
    <x v="2"/>
    <s v="Quad"/>
    <n v="64"/>
  </r>
  <r>
    <d v="2014-06-10T00:00:00"/>
    <x v="4"/>
    <x v="1"/>
    <s v="Carlota"/>
    <n v="46"/>
  </r>
  <r>
    <d v="2014-05-21T00:00:00"/>
    <x v="2"/>
    <x v="1"/>
    <s v="FlatTop"/>
    <n v="27"/>
  </r>
  <r>
    <d v="2014-09-18T00:00:00"/>
    <x v="3"/>
    <x v="1"/>
    <s v="FlatTop"/>
    <n v="55"/>
  </r>
  <r>
    <d v="2014-08-24T00:00:00"/>
    <x v="0"/>
    <x v="1"/>
    <s v="FlatTop"/>
    <n v="83"/>
  </r>
  <r>
    <d v="2014-09-24T00:00:00"/>
    <x v="3"/>
    <x v="0"/>
    <s v="Sunshine"/>
    <n v="398"/>
  </r>
  <r>
    <d v="2014-07-07T00:00:00"/>
    <x v="1"/>
    <x v="2"/>
    <s v="Bellen"/>
    <n v="88"/>
  </r>
  <r>
    <d v="2014-07-17T00:00:00"/>
    <x v="1"/>
    <x v="0"/>
    <s v="Bellen"/>
    <n v="46"/>
  </r>
  <r>
    <d v="2014-09-02T00:00:00"/>
    <x v="3"/>
    <x v="0"/>
    <s v="Aspen"/>
    <n v="60"/>
  </r>
  <r>
    <d v="2014-06-03T00:00:00"/>
    <x v="4"/>
    <x v="1"/>
    <s v="Carlota"/>
    <n v="22"/>
  </r>
  <r>
    <d v="2014-05-25T00:00:00"/>
    <x v="2"/>
    <x v="2"/>
    <s v="Sunshine"/>
    <n v="133"/>
  </r>
  <r>
    <d v="2014-09-30T00:00:00"/>
    <x v="3"/>
    <x v="1"/>
    <s v="Sunshine"/>
    <n v="20"/>
  </r>
  <r>
    <d v="2014-05-26T00:00:00"/>
    <x v="2"/>
    <x v="0"/>
    <s v="Quad"/>
    <n v="33"/>
  </r>
  <r>
    <d v="2014-09-19T00:00:00"/>
    <x v="3"/>
    <x v="2"/>
    <s v="Quad"/>
    <n v="96"/>
  </r>
  <r>
    <d v="2014-07-31T00:00:00"/>
    <x v="1"/>
    <x v="0"/>
    <s v="Majectic Beaut"/>
    <n v="58"/>
  </r>
  <r>
    <d v="2014-09-11T00:00:00"/>
    <x v="3"/>
    <x v="0"/>
    <s v="V-Rang"/>
    <n v="36"/>
  </r>
  <r>
    <d v="2014-05-20T00:00:00"/>
    <x v="2"/>
    <x v="2"/>
    <s v="Sunshine"/>
    <n v="324"/>
  </r>
  <r>
    <d v="2014-08-17T00:00:00"/>
    <x v="0"/>
    <x v="0"/>
    <s v="Doublers"/>
    <n v="312"/>
  </r>
  <r>
    <d v="2014-05-04T00:00:00"/>
    <x v="2"/>
    <x v="0"/>
    <s v="Carlota"/>
    <n v="44"/>
  </r>
  <r>
    <d v="2014-05-21T00:00:00"/>
    <x v="2"/>
    <x v="0"/>
    <s v="Bellen"/>
    <n v="22"/>
  </r>
  <r>
    <d v="2014-07-14T00:00:00"/>
    <x v="1"/>
    <x v="2"/>
    <s v="Sunbell"/>
    <n v="25"/>
  </r>
  <r>
    <d v="2014-07-09T00:00:00"/>
    <x v="1"/>
    <x v="0"/>
    <s v="Quad"/>
    <n v="68"/>
  </r>
  <r>
    <d v="2014-05-07T00:00:00"/>
    <x v="2"/>
    <x v="2"/>
    <s v="Quad"/>
    <n v="33"/>
  </r>
  <r>
    <d v="2014-08-28T00:00:00"/>
    <x v="0"/>
    <x v="1"/>
    <s v="Sunbell"/>
    <n v="48"/>
  </r>
  <r>
    <d v="2014-09-22T00:00:00"/>
    <x v="3"/>
    <x v="0"/>
    <s v="Quad"/>
    <n v="33"/>
  </r>
  <r>
    <d v="2014-08-08T00:00:00"/>
    <x v="0"/>
    <x v="0"/>
    <s v="Aspen"/>
    <n v="40"/>
  </r>
  <r>
    <d v="2014-06-07T00:00:00"/>
    <x v="4"/>
    <x v="0"/>
    <s v="Aspen"/>
    <n v="180"/>
  </r>
  <r>
    <d v="2014-09-05T00:00:00"/>
    <x v="3"/>
    <x v="0"/>
    <s v="Bellen"/>
    <n v="46"/>
  </r>
  <r>
    <d v="2014-05-08T00:00:00"/>
    <x v="2"/>
    <x v="2"/>
    <s v="Sunbell"/>
    <n v="72"/>
  </r>
  <r>
    <d v="2014-09-02T00:00:00"/>
    <x v="3"/>
    <x v="0"/>
    <s v="Crested Beaut"/>
    <n v="25"/>
  </r>
  <r>
    <d v="2014-07-10T00:00:00"/>
    <x v="1"/>
    <x v="1"/>
    <s v="Sunset"/>
    <n v="71"/>
  </r>
  <r>
    <d v="2014-09-04T00:00:00"/>
    <x v="3"/>
    <x v="2"/>
    <s v="Sunbell"/>
    <n v="72"/>
  </r>
  <r>
    <d v="2014-09-03T00:00:00"/>
    <x v="3"/>
    <x v="2"/>
    <s v="Doublers"/>
    <n v="160"/>
  </r>
  <r>
    <d v="2014-06-16T00:00:00"/>
    <x v="4"/>
    <x v="1"/>
    <s v="Crested Beaut"/>
    <n v="72"/>
  </r>
  <r>
    <d v="2014-06-05T00:00:00"/>
    <x v="4"/>
    <x v="2"/>
    <s v="Sunshine"/>
    <n v="20"/>
  </r>
  <r>
    <d v="2014-08-29T00:00:00"/>
    <x v="0"/>
    <x v="2"/>
    <s v="Crested Beaut"/>
    <n v="25"/>
  </r>
  <r>
    <d v="2014-07-29T00:00:00"/>
    <x v="1"/>
    <x v="1"/>
    <s v="Carlota"/>
    <n v="46"/>
  </r>
  <r>
    <d v="2014-06-01T00:00:00"/>
    <x v="4"/>
    <x v="1"/>
    <s v="Sunset"/>
    <n v="24"/>
  </r>
  <r>
    <d v="2014-07-27T00:00:00"/>
    <x v="1"/>
    <x v="0"/>
    <s v="Sunshine"/>
    <n v="341"/>
  </r>
  <r>
    <d v="2014-05-05T00:00:00"/>
    <x v="2"/>
    <x v="2"/>
    <s v="Sunshine"/>
    <n v="20"/>
  </r>
  <r>
    <d v="2014-09-09T00:00:00"/>
    <x v="3"/>
    <x v="0"/>
    <s v="Aspen"/>
    <n v="319"/>
  </r>
  <r>
    <d v="2014-09-30T00:00:00"/>
    <x v="3"/>
    <x v="0"/>
    <s v="Quad"/>
    <n v="33"/>
  </r>
  <r>
    <d v="2014-08-23T00:00:00"/>
    <x v="0"/>
    <x v="0"/>
    <s v="Carlota"/>
    <n v="46"/>
  </r>
  <r>
    <d v="2014-09-21T00:00:00"/>
    <x v="3"/>
    <x v="2"/>
    <s v="Quad"/>
    <n v="99"/>
  </r>
  <r>
    <d v="2014-08-23T00:00:00"/>
    <x v="0"/>
    <x v="0"/>
    <s v="Carlota"/>
    <n v="46"/>
  </r>
  <r>
    <d v="2014-08-10T00:00:00"/>
    <x v="0"/>
    <x v="0"/>
    <s v="Sunbell"/>
    <n v="50"/>
  </r>
  <r>
    <d v="2014-09-21T00:00:00"/>
    <x v="3"/>
    <x v="0"/>
    <s v="Sunshine"/>
    <n v="80"/>
  </r>
  <r>
    <d v="2014-07-31T00:00:00"/>
    <x v="1"/>
    <x v="2"/>
    <s v="Carlota"/>
    <n v="69"/>
  </r>
  <r>
    <d v="2014-07-21T00:00:00"/>
    <x v="1"/>
    <x v="2"/>
    <s v="Carlota"/>
    <n v="501"/>
  </r>
  <r>
    <d v="2014-09-20T00:00:00"/>
    <x v="3"/>
    <x v="2"/>
    <s v="Sunbell"/>
    <n v="75"/>
  </r>
  <r>
    <d v="2014-05-31T00:00:00"/>
    <x v="2"/>
    <x v="2"/>
    <s v="Sunshine"/>
    <n v="20"/>
  </r>
  <r>
    <d v="2014-09-01T00:00:00"/>
    <x v="3"/>
    <x v="2"/>
    <s v="Sunset"/>
    <n v="47"/>
  </r>
  <r>
    <d v="2014-07-21T00:00:00"/>
    <x v="1"/>
    <x v="0"/>
    <s v="Sunbell"/>
    <n v="72"/>
  </r>
  <r>
    <d v="2014-05-30T00:00:00"/>
    <x v="2"/>
    <x v="2"/>
    <s v="Sunset"/>
    <n v="24"/>
  </r>
  <r>
    <d v="2014-07-17T00:00:00"/>
    <x v="1"/>
    <x v="2"/>
    <s v="Carlota"/>
    <n v="69"/>
  </r>
  <r>
    <d v="2014-09-22T00:00:00"/>
    <x v="3"/>
    <x v="0"/>
    <s v="Majectic Beaut"/>
    <n v="30"/>
  </r>
  <r>
    <d v="2014-06-19T00:00:00"/>
    <x v="4"/>
    <x v="2"/>
    <s v="Quad"/>
    <n v="272"/>
  </r>
  <r>
    <d v="2014-05-28T00:00:00"/>
    <x v="2"/>
    <x v="2"/>
    <s v="Quad"/>
    <n v="33"/>
  </r>
  <r>
    <d v="2014-06-07T00:00:00"/>
    <x v="4"/>
    <x v="2"/>
    <s v="Sunbell"/>
    <n v="75"/>
  </r>
  <r>
    <d v="2014-08-29T00:00:00"/>
    <x v="0"/>
    <x v="1"/>
    <s v="Sunset"/>
    <n v="71"/>
  </r>
  <r>
    <d v="2014-07-05T00:00:00"/>
    <x v="1"/>
    <x v="2"/>
    <s v="Bellen"/>
    <n v="46"/>
  </r>
  <r>
    <d v="2014-05-05T00:00:00"/>
    <x v="2"/>
    <x v="0"/>
    <s v="Quad"/>
    <n v="34"/>
  </r>
  <r>
    <d v="2014-05-02T00:00:00"/>
    <x v="2"/>
    <x v="2"/>
    <s v="V-Rang"/>
    <n v="38"/>
  </r>
  <r>
    <d v="2014-06-30T00:00:00"/>
    <x v="4"/>
    <x v="2"/>
    <s v="Aspen"/>
    <n v="40"/>
  </r>
  <r>
    <d v="2014-07-02T00:00:00"/>
    <x v="1"/>
    <x v="2"/>
    <s v="Sunset"/>
    <n v="24"/>
  </r>
  <r>
    <d v="2014-07-24T00:00:00"/>
    <x v="1"/>
    <x v="0"/>
    <s v="Sunbell"/>
    <n v="415"/>
  </r>
  <r>
    <d v="2014-06-27T00:00:00"/>
    <x v="4"/>
    <x v="2"/>
    <s v="Majectic Beaut"/>
    <n v="28"/>
  </r>
  <r>
    <d v="2014-06-16T00:00:00"/>
    <x v="4"/>
    <x v="0"/>
    <s v="Bellen"/>
    <n v="46"/>
  </r>
  <r>
    <d v="2014-07-03T00:00:00"/>
    <x v="1"/>
    <x v="2"/>
    <s v="Sunbell"/>
    <n v="25"/>
  </r>
  <r>
    <d v="2014-08-22T00:00:00"/>
    <x v="0"/>
    <x v="2"/>
    <s v="Sunbell"/>
    <n v="48"/>
  </r>
  <r>
    <d v="2014-09-06T00:00:00"/>
    <x v="3"/>
    <x v="1"/>
    <s v="Sunshine"/>
    <n v="38"/>
  </r>
  <r>
    <d v="2014-09-26T00:00:00"/>
    <x v="3"/>
    <x v="2"/>
    <s v="Carlota"/>
    <n v="46"/>
  </r>
  <r>
    <d v="2014-07-09T00:00:00"/>
    <x v="1"/>
    <x v="2"/>
    <s v="FlatTop"/>
    <n v="55"/>
  </r>
  <r>
    <d v="2014-09-18T00:00:00"/>
    <x v="3"/>
    <x v="0"/>
    <s v="Majectic Beaut"/>
    <n v="60"/>
  </r>
  <r>
    <d v="2014-05-29T00:00:00"/>
    <x v="2"/>
    <x v="0"/>
    <s v="Bellen"/>
    <n v="23"/>
  </r>
  <r>
    <d v="2014-07-01T00:00:00"/>
    <x v="1"/>
    <x v="0"/>
    <s v="Bellen"/>
    <n v="46"/>
  </r>
  <r>
    <d v="2014-08-04T00:00:00"/>
    <x v="0"/>
    <x v="2"/>
    <s v="Quad"/>
    <n v="64"/>
  </r>
  <r>
    <d v="2014-09-14T00:00:00"/>
    <x v="3"/>
    <x v="2"/>
    <s v="Aspen"/>
    <n v="40"/>
  </r>
  <r>
    <d v="2014-08-26T00:00:00"/>
    <x v="0"/>
    <x v="0"/>
    <s v="Quad"/>
    <n v="132"/>
  </r>
  <r>
    <d v="2014-06-27T00:00:00"/>
    <x v="4"/>
    <x v="2"/>
    <s v="Sunset"/>
    <n v="23"/>
  </r>
  <r>
    <d v="2014-09-28T00:00:00"/>
    <x v="3"/>
    <x v="2"/>
    <s v="Quad"/>
    <n v="102"/>
  </r>
  <r>
    <d v="2014-09-01T00:00:00"/>
    <x v="3"/>
    <x v="0"/>
    <s v="Quad"/>
    <n v="33"/>
  </r>
  <r>
    <d v="2014-08-16T00:00:00"/>
    <x v="0"/>
    <x v="0"/>
    <s v="Doublers"/>
    <n v="160"/>
  </r>
  <r>
    <d v="2014-05-05T00:00:00"/>
    <x v="2"/>
    <x v="0"/>
    <s v="Sunshine"/>
    <n v="20"/>
  </r>
  <r>
    <d v="2014-06-02T00:00:00"/>
    <x v="4"/>
    <x v="2"/>
    <s v="Quad"/>
    <n v="68"/>
  </r>
  <r>
    <d v="2014-07-21T00:00:00"/>
    <x v="1"/>
    <x v="0"/>
    <s v="Sunbell"/>
    <n v="75"/>
  </r>
  <r>
    <d v="2014-08-08T00:00:00"/>
    <x v="0"/>
    <x v="2"/>
    <s v="FlatTop"/>
    <n v="28"/>
  </r>
  <r>
    <d v="2014-05-28T00:00:00"/>
    <x v="2"/>
    <x v="1"/>
    <s v="Quad"/>
    <n v="102"/>
  </r>
  <r>
    <d v="2014-05-26T00:00:00"/>
    <x v="2"/>
    <x v="0"/>
    <s v="Sunshine"/>
    <n v="40"/>
  </r>
  <r>
    <d v="2014-06-30T00:00:00"/>
    <x v="4"/>
    <x v="0"/>
    <s v="Bellen"/>
    <n v="69"/>
  </r>
  <r>
    <d v="2014-06-05T00:00:00"/>
    <x v="4"/>
    <x v="2"/>
    <s v="Carlota"/>
    <n v="92"/>
  </r>
  <r>
    <d v="2014-07-04T00:00:00"/>
    <x v="1"/>
    <x v="1"/>
    <s v="Sunshine"/>
    <n v="40"/>
  </r>
  <r>
    <d v="2014-05-01T00:00:00"/>
    <x v="2"/>
    <x v="0"/>
    <s v="Aspen"/>
    <n v="40"/>
  </r>
  <r>
    <d v="2014-07-12T00:00:00"/>
    <x v="1"/>
    <x v="2"/>
    <s v="Sunbell"/>
    <n v="72"/>
  </r>
  <r>
    <d v="2014-09-18T00:00:00"/>
    <x v="3"/>
    <x v="2"/>
    <s v="Bellen"/>
    <n v="283"/>
  </r>
  <r>
    <d v="2014-07-31T00:00:00"/>
    <x v="1"/>
    <x v="2"/>
    <s v="Aspen"/>
    <n v="20"/>
  </r>
  <r>
    <d v="2014-06-24T00:00:00"/>
    <x v="4"/>
    <x v="0"/>
    <s v="Quad"/>
    <n v="99"/>
  </r>
  <r>
    <d v="2014-09-16T00:00:00"/>
    <x v="3"/>
    <x v="2"/>
    <s v="Bellen"/>
    <n v="23"/>
  </r>
  <r>
    <d v="2014-07-07T00:00:00"/>
    <x v="1"/>
    <x v="1"/>
    <s v="Bellen"/>
    <n v="66"/>
  </r>
  <r>
    <d v="2014-07-18T00:00:00"/>
    <x v="1"/>
    <x v="2"/>
    <s v="Sunset"/>
    <n v="469"/>
  </r>
  <r>
    <d v="2014-08-06T00:00:00"/>
    <x v="0"/>
    <x v="2"/>
    <s v="Bellen"/>
    <n v="327"/>
  </r>
  <r>
    <d v="2014-09-27T00:00:00"/>
    <x v="3"/>
    <x v="2"/>
    <s v="Bellen"/>
    <n v="46"/>
  </r>
  <r>
    <d v="2014-06-24T00:00:00"/>
    <x v="4"/>
    <x v="2"/>
    <s v="Sunbell"/>
    <n v="25"/>
  </r>
  <r>
    <d v="2014-09-02T00:00:00"/>
    <x v="3"/>
    <x v="2"/>
    <s v="Bellen"/>
    <n v="262"/>
  </r>
  <r>
    <d v="2014-06-29T00:00:00"/>
    <x v="4"/>
    <x v="2"/>
    <s v="Bellen"/>
    <n v="46"/>
  </r>
  <r>
    <d v="2014-05-07T00:00:00"/>
    <x v="2"/>
    <x v="0"/>
    <s v="Sunset"/>
    <n v="23"/>
  </r>
  <r>
    <d v="2014-07-25T00:00:00"/>
    <x v="1"/>
    <x v="2"/>
    <s v="Carlota"/>
    <n v="46"/>
  </r>
  <r>
    <d v="2014-08-26T00:00:00"/>
    <x v="0"/>
    <x v="1"/>
    <s v="Quad"/>
    <n v="102"/>
  </r>
  <r>
    <d v="2014-08-13T00:00:00"/>
    <x v="0"/>
    <x v="2"/>
    <s v="Carlota"/>
    <n v="23"/>
  </r>
  <r>
    <d v="2014-07-22T00:00:00"/>
    <x v="1"/>
    <x v="2"/>
    <s v="Bellen"/>
    <n v="46"/>
  </r>
  <r>
    <d v="2014-07-24T00:00:00"/>
    <x v="1"/>
    <x v="0"/>
    <s v="Carlota"/>
    <n v="46"/>
  </r>
  <r>
    <d v="2014-08-08T00:00:00"/>
    <x v="0"/>
    <x v="0"/>
    <s v="Sunset"/>
    <n v="71"/>
  </r>
  <r>
    <d v="2014-08-27T00:00:00"/>
    <x v="0"/>
    <x v="0"/>
    <s v="Sunbell"/>
    <n v="72"/>
  </r>
  <r>
    <d v="2014-08-21T00:00:00"/>
    <x v="0"/>
    <x v="2"/>
    <s v="Sunshine"/>
    <n v="20"/>
  </r>
  <r>
    <d v="2014-07-31T00:00:00"/>
    <x v="1"/>
    <x v="0"/>
    <s v="Majectic Beaut"/>
    <n v="87"/>
  </r>
  <r>
    <d v="2014-05-09T00:00:00"/>
    <x v="2"/>
    <x v="2"/>
    <s v="Majectic Beaut"/>
    <n v="29"/>
  </r>
  <r>
    <d v="2014-05-21T00:00:00"/>
    <x v="2"/>
    <x v="2"/>
    <s v="Sunshine"/>
    <n v="19"/>
  </r>
  <r>
    <d v="2014-05-20T00:00:00"/>
    <x v="2"/>
    <x v="2"/>
    <s v="Carlota"/>
    <n v="69"/>
  </r>
  <r>
    <d v="2014-08-20T00:00:00"/>
    <x v="0"/>
    <x v="2"/>
    <s v="FlatTop"/>
    <n v="80"/>
  </r>
  <r>
    <d v="2014-09-06T00:00:00"/>
    <x v="3"/>
    <x v="1"/>
    <s v="Crested Beaut"/>
    <n v="46"/>
  </r>
  <r>
    <d v="2014-06-06T00:00:00"/>
    <x v="4"/>
    <x v="2"/>
    <s v="Sunshine"/>
    <n v="40"/>
  </r>
  <r>
    <d v="2014-09-12T00:00:00"/>
    <x v="3"/>
    <x v="0"/>
    <s v="Sunshine"/>
    <n v="40"/>
  </r>
  <r>
    <d v="2014-08-25T00:00:00"/>
    <x v="0"/>
    <x v="2"/>
    <s v="Sunset"/>
    <n v="94"/>
  </r>
  <r>
    <d v="2014-05-21T00:00:00"/>
    <x v="2"/>
    <x v="0"/>
    <s v="Sunset"/>
    <n v="68"/>
  </r>
  <r>
    <d v="2014-09-23T00:00:00"/>
    <x v="3"/>
    <x v="0"/>
    <s v="Bellen"/>
    <n v="414"/>
  </r>
  <r>
    <d v="2014-09-11T00:00:00"/>
    <x v="3"/>
    <x v="0"/>
    <s v="Quad"/>
    <n v="64"/>
  </r>
  <r>
    <d v="2014-05-29T00:00:00"/>
    <x v="2"/>
    <x v="0"/>
    <s v="Majectic Beaut"/>
    <n v="60"/>
  </r>
  <r>
    <d v="2014-05-13T00:00:00"/>
    <x v="2"/>
    <x v="2"/>
    <s v="Sunbell"/>
    <n v="96"/>
  </r>
  <r>
    <d v="2014-05-03T00:00:00"/>
    <x v="2"/>
    <x v="0"/>
    <s v="Bellen"/>
    <n v="480"/>
  </r>
  <r>
    <d v="2014-06-29T00:00:00"/>
    <x v="4"/>
    <x v="0"/>
    <s v="Sunset"/>
    <n v="47"/>
  </r>
  <r>
    <d v="2014-05-06T00:00:00"/>
    <x v="2"/>
    <x v="0"/>
    <s v="Sunshine"/>
    <n v="60"/>
  </r>
  <r>
    <d v="2014-09-30T00:00:00"/>
    <x v="3"/>
    <x v="2"/>
    <s v="FlatTop"/>
    <n v="83"/>
  </r>
  <r>
    <d v="2014-05-25T00:00:00"/>
    <x v="2"/>
    <x v="0"/>
    <s v="Bellen"/>
    <n v="23"/>
  </r>
  <r>
    <d v="2014-05-03T00:00:00"/>
    <x v="2"/>
    <x v="0"/>
    <s v="Sunset"/>
    <n v="45"/>
  </r>
  <r>
    <d v="2014-06-06T00:00:00"/>
    <x v="4"/>
    <x v="2"/>
    <s v="Quad"/>
    <n v="99"/>
  </r>
  <r>
    <d v="2014-07-15T00:00:00"/>
    <x v="1"/>
    <x v="2"/>
    <s v="Majectic Beaut"/>
    <n v="58"/>
  </r>
  <r>
    <d v="2014-06-27T00:00:00"/>
    <x v="4"/>
    <x v="2"/>
    <s v="Crested Beaut"/>
    <n v="92"/>
  </r>
  <r>
    <d v="2014-08-05T00:00:00"/>
    <x v="0"/>
    <x v="2"/>
    <s v="Aspen"/>
    <n v="40"/>
  </r>
  <r>
    <d v="2014-07-05T00:00:00"/>
    <x v="1"/>
    <x v="1"/>
    <s v="Sunset"/>
    <n v="71"/>
  </r>
  <r>
    <d v="2014-05-08T00:00:00"/>
    <x v="2"/>
    <x v="2"/>
    <s v="Aspen"/>
    <n v="40"/>
  </r>
  <r>
    <d v="2014-08-27T00:00:00"/>
    <x v="0"/>
    <x v="0"/>
    <s v="Crested Beaut"/>
    <n v="72"/>
  </r>
  <r>
    <d v="2014-05-26T00:00:00"/>
    <x v="2"/>
    <x v="2"/>
    <s v="Majectic Beaut"/>
    <n v="87"/>
  </r>
  <r>
    <d v="2014-09-14T00:00:00"/>
    <x v="3"/>
    <x v="0"/>
    <s v="Majectic Beaut"/>
    <n v="56"/>
  </r>
  <r>
    <d v="2014-09-25T00:00:00"/>
    <x v="3"/>
    <x v="2"/>
    <s v="Quad"/>
    <n v="68"/>
  </r>
  <r>
    <d v="2014-06-17T00:00:00"/>
    <x v="4"/>
    <x v="2"/>
    <s v="Carlota"/>
    <n v="46"/>
  </r>
  <r>
    <d v="2014-05-30T00:00:00"/>
    <x v="2"/>
    <x v="1"/>
    <s v="Sunbell"/>
    <n v="50"/>
  </r>
  <r>
    <d v="2014-08-05T00:00:00"/>
    <x v="0"/>
    <x v="1"/>
    <s v="Quad"/>
    <n v="690"/>
  </r>
  <r>
    <d v="2014-06-13T00:00:00"/>
    <x v="4"/>
    <x v="1"/>
    <s v="Quad"/>
    <n v="33"/>
  </r>
  <r>
    <d v="2014-09-09T00:00:00"/>
    <x v="3"/>
    <x v="0"/>
    <s v="Majectic Beaut"/>
    <n v="87"/>
  </r>
  <r>
    <d v="2014-05-06T00:00:00"/>
    <x v="2"/>
    <x v="2"/>
    <s v="Sunbell"/>
    <n v="24"/>
  </r>
  <r>
    <d v="2014-07-29T00:00:00"/>
    <x v="1"/>
    <x v="0"/>
    <s v="Carlota"/>
    <n v="69"/>
  </r>
  <r>
    <d v="2014-05-30T00:00:00"/>
    <x v="2"/>
    <x v="2"/>
    <s v="Majectic Beaut"/>
    <n v="30"/>
  </r>
  <r>
    <d v="2014-07-01T00:00:00"/>
    <x v="1"/>
    <x v="2"/>
    <s v="Carlota"/>
    <n v="44"/>
  </r>
  <r>
    <d v="2014-07-16T00:00:00"/>
    <x v="1"/>
    <x v="2"/>
    <s v="Majectic Beaut"/>
    <n v="58"/>
  </r>
  <r>
    <d v="2014-07-29T00:00:00"/>
    <x v="1"/>
    <x v="2"/>
    <s v="Sunshine"/>
    <n v="40"/>
  </r>
  <r>
    <d v="2014-06-29T00:00:00"/>
    <x v="4"/>
    <x v="2"/>
    <s v="Quad"/>
    <n v="66"/>
  </r>
  <r>
    <d v="2014-06-16T00:00:00"/>
    <x v="4"/>
    <x v="0"/>
    <s v="Quad"/>
    <n v="33"/>
  </r>
  <r>
    <d v="2014-09-17T00:00:00"/>
    <x v="3"/>
    <x v="0"/>
    <s v="Crested Beaut"/>
    <n v="25"/>
  </r>
  <r>
    <d v="2014-09-30T00:00:00"/>
    <x v="3"/>
    <x v="2"/>
    <s v="Quad"/>
    <n v="33"/>
  </r>
  <r>
    <d v="2014-08-07T00:00:00"/>
    <x v="0"/>
    <x v="2"/>
    <s v="Sunshine"/>
    <n v="284"/>
  </r>
  <r>
    <d v="2014-05-01T00:00:00"/>
    <x v="2"/>
    <x v="0"/>
    <s v="Sunbell"/>
    <n v="48"/>
  </r>
  <r>
    <d v="2014-09-12T00:00:00"/>
    <x v="3"/>
    <x v="2"/>
    <s v="Carlota"/>
    <n v="46"/>
  </r>
  <r>
    <d v="2014-06-04T00:00:00"/>
    <x v="4"/>
    <x v="0"/>
    <s v="Aspen"/>
    <n v="42"/>
  </r>
  <r>
    <d v="2014-05-22T00:00:00"/>
    <x v="2"/>
    <x v="0"/>
    <s v="Sunbell"/>
    <n v="23"/>
  </r>
  <r>
    <d v="2014-07-31T00:00:00"/>
    <x v="1"/>
    <x v="0"/>
    <s v="Bellen"/>
    <n v="46"/>
  </r>
  <r>
    <d v="2014-09-11T00:00:00"/>
    <x v="3"/>
    <x v="1"/>
    <s v="Quad"/>
    <n v="68"/>
  </r>
  <r>
    <d v="2014-05-11T00:00:00"/>
    <x v="2"/>
    <x v="2"/>
    <s v="Sunshine"/>
    <n v="60"/>
  </r>
  <r>
    <d v="2014-09-15T00:00:00"/>
    <x v="3"/>
    <x v="2"/>
    <s v="Sunset"/>
    <n v="71"/>
  </r>
  <r>
    <d v="2014-07-18T00:00:00"/>
    <x v="1"/>
    <x v="2"/>
    <s v="Doublers"/>
    <n v="240"/>
  </r>
  <r>
    <d v="2014-05-13T00:00:00"/>
    <x v="2"/>
    <x v="0"/>
    <s v="Carlota"/>
    <n v="22"/>
  </r>
  <r>
    <d v="2014-05-24T00:00:00"/>
    <x v="2"/>
    <x v="2"/>
    <s v="Aspen"/>
    <n v="42"/>
  </r>
  <r>
    <d v="2014-09-20T00:00:00"/>
    <x v="3"/>
    <x v="0"/>
    <s v="Sunbell"/>
    <n v="72"/>
  </r>
  <r>
    <d v="2014-07-04T00:00:00"/>
    <x v="1"/>
    <x v="0"/>
    <s v="Quad"/>
    <n v="68"/>
  </r>
  <r>
    <d v="2014-07-20T00:00:00"/>
    <x v="1"/>
    <x v="0"/>
    <s v="Quad"/>
    <n v="32"/>
  </r>
  <r>
    <d v="2014-06-27T00:00:00"/>
    <x v="4"/>
    <x v="0"/>
    <s v="V-Rang"/>
    <n v="72"/>
  </r>
  <r>
    <d v="2014-08-18T00:00:00"/>
    <x v="0"/>
    <x v="2"/>
    <s v="Quad"/>
    <n v="470"/>
  </r>
  <r>
    <d v="2014-09-17T00:00:00"/>
    <x v="3"/>
    <x v="0"/>
    <s v="Aspen"/>
    <n v="57"/>
  </r>
  <r>
    <d v="2014-08-24T00:00:00"/>
    <x v="0"/>
    <x v="2"/>
    <s v="Quad"/>
    <n v="66"/>
  </r>
  <r>
    <d v="2014-08-22T00:00:00"/>
    <x v="0"/>
    <x v="0"/>
    <s v="Bellen"/>
    <n v="69"/>
  </r>
  <r>
    <d v="2014-07-07T00:00:00"/>
    <x v="1"/>
    <x v="2"/>
    <s v="V-Rang"/>
    <n v="38"/>
  </r>
  <r>
    <d v="2014-06-26T00:00:00"/>
    <x v="4"/>
    <x v="2"/>
    <s v="Sunset"/>
    <n v="47"/>
  </r>
  <r>
    <d v="2014-07-10T00:00:00"/>
    <x v="1"/>
    <x v="2"/>
    <s v="Sunset"/>
    <n v="24"/>
  </r>
  <r>
    <d v="2014-08-19T00:00:00"/>
    <x v="0"/>
    <x v="0"/>
    <s v="Carlota"/>
    <n v="92"/>
  </r>
  <r>
    <d v="2014-08-31T00:00:00"/>
    <x v="0"/>
    <x v="2"/>
    <s v="Aspen"/>
    <n v="63"/>
  </r>
  <r>
    <d v="2014-08-28T00:00:00"/>
    <x v="0"/>
    <x v="2"/>
    <s v="Carlota"/>
    <n v="69"/>
  </r>
  <r>
    <d v="2014-05-18T00:00:00"/>
    <x v="2"/>
    <x v="2"/>
    <s v="Doublers"/>
    <n v="80"/>
  </r>
  <r>
    <d v="2014-06-12T00:00:00"/>
    <x v="4"/>
    <x v="0"/>
    <s v="Bellen"/>
    <n v="46"/>
  </r>
  <r>
    <d v="2014-05-18T00:00:00"/>
    <x v="2"/>
    <x v="0"/>
    <s v="Bellen"/>
    <n v="69"/>
  </r>
  <r>
    <d v="2014-08-13T00:00:00"/>
    <x v="0"/>
    <x v="0"/>
    <s v="Bellen"/>
    <n v="23"/>
  </r>
  <r>
    <d v="2014-08-01T00:00:00"/>
    <x v="0"/>
    <x v="1"/>
    <s v="Bellen"/>
    <n v="46"/>
  </r>
  <r>
    <d v="2014-07-06T00:00:00"/>
    <x v="1"/>
    <x v="0"/>
    <s v="Quad"/>
    <n v="132"/>
  </r>
  <r>
    <d v="2014-07-04T00:00:00"/>
    <x v="1"/>
    <x v="1"/>
    <s v="V-Rang"/>
    <n v="18"/>
  </r>
  <r>
    <d v="2014-05-31T00:00:00"/>
    <x v="2"/>
    <x v="0"/>
    <s v="FlatTop"/>
    <n v="27"/>
  </r>
  <r>
    <d v="2014-07-14T00:00:00"/>
    <x v="1"/>
    <x v="2"/>
    <s v="Aspen"/>
    <n v="63"/>
  </r>
  <r>
    <d v="2014-09-19T00:00:00"/>
    <x v="3"/>
    <x v="0"/>
    <s v="Sunshine"/>
    <n v="60"/>
  </r>
  <r>
    <d v="2014-08-20T00:00:00"/>
    <x v="0"/>
    <x v="0"/>
    <s v="Majectic Beaut"/>
    <n v="56"/>
  </r>
  <r>
    <d v="2014-05-05T00:00:00"/>
    <x v="2"/>
    <x v="2"/>
    <s v="Quad"/>
    <n v="33"/>
  </r>
  <r>
    <d v="2014-05-19T00:00:00"/>
    <x v="2"/>
    <x v="2"/>
    <s v="Sunset"/>
    <n v="90"/>
  </r>
  <r>
    <d v="2014-07-21T00:00:00"/>
    <x v="1"/>
    <x v="2"/>
    <s v="Majectic Beaut"/>
    <n v="60"/>
  </r>
  <r>
    <d v="2014-09-09T00:00:00"/>
    <x v="3"/>
    <x v="2"/>
    <s v="Sunshine"/>
    <n v="60"/>
  </r>
  <r>
    <d v="2014-07-01T00:00:00"/>
    <x v="1"/>
    <x v="1"/>
    <s v="Carlota"/>
    <n v="23"/>
  </r>
  <r>
    <d v="2014-09-06T00:00:00"/>
    <x v="3"/>
    <x v="0"/>
    <s v="Crested Beaut"/>
    <n v="24"/>
  </r>
  <r>
    <d v="2014-05-04T00:00:00"/>
    <x v="2"/>
    <x v="0"/>
    <s v="Crested Beaut"/>
    <n v="100"/>
  </r>
  <r>
    <d v="2014-06-15T00:00:00"/>
    <x v="4"/>
    <x v="0"/>
    <s v="Sunset"/>
    <n v="47"/>
  </r>
  <r>
    <d v="2014-06-12T00:00:00"/>
    <x v="4"/>
    <x v="1"/>
    <s v="Sunbell"/>
    <n v="75"/>
  </r>
  <r>
    <d v="2014-07-25T00:00:00"/>
    <x v="1"/>
    <x v="0"/>
    <s v="Carlota"/>
    <n v="46"/>
  </r>
  <r>
    <d v="2014-05-10T00:00:00"/>
    <x v="2"/>
    <x v="2"/>
    <s v="Carlota"/>
    <n v="414"/>
  </r>
  <r>
    <d v="2014-06-08T00:00:00"/>
    <x v="4"/>
    <x v="0"/>
    <s v="Majectic Beaut"/>
    <n v="29"/>
  </r>
  <r>
    <d v="2014-07-26T00:00:00"/>
    <x v="1"/>
    <x v="2"/>
    <s v="FlatTop"/>
    <n v="28"/>
  </r>
  <r>
    <d v="2014-06-08T00:00:00"/>
    <x v="4"/>
    <x v="0"/>
    <s v="Sunshine"/>
    <n v="19"/>
  </r>
  <r>
    <d v="2014-07-25T00:00:00"/>
    <x v="1"/>
    <x v="2"/>
    <s v="Quad"/>
    <n v="33"/>
  </r>
  <r>
    <d v="2014-09-28T00:00:00"/>
    <x v="3"/>
    <x v="2"/>
    <s v="Quad"/>
    <n v="136"/>
  </r>
  <r>
    <d v="2014-09-12T00:00:00"/>
    <x v="3"/>
    <x v="2"/>
    <s v="Sunshine"/>
    <n v="38"/>
  </r>
  <r>
    <d v="2014-06-23T00:00:00"/>
    <x v="4"/>
    <x v="0"/>
    <s v="Sunbell"/>
    <n v="72"/>
  </r>
  <r>
    <d v="2014-07-20T00:00:00"/>
    <x v="1"/>
    <x v="0"/>
    <s v="Sunbell"/>
    <n v="48"/>
  </r>
  <r>
    <d v="2014-09-15T00:00:00"/>
    <x v="3"/>
    <x v="0"/>
    <s v="Crested Beaut"/>
    <n v="25"/>
  </r>
  <r>
    <d v="2014-07-31T00:00:00"/>
    <x v="1"/>
    <x v="0"/>
    <s v="Doublers"/>
    <n v="80"/>
  </r>
  <r>
    <d v="2014-05-30T00:00:00"/>
    <x v="2"/>
    <x v="2"/>
    <s v="Quad"/>
    <n v="66"/>
  </r>
  <r>
    <d v="2014-08-19T00:00:00"/>
    <x v="0"/>
    <x v="0"/>
    <s v="Sunset"/>
    <n v="68"/>
  </r>
  <r>
    <d v="2014-07-12T00:00:00"/>
    <x v="1"/>
    <x v="2"/>
    <s v="Doublers"/>
    <n v="560"/>
  </r>
  <r>
    <d v="2014-07-24T00:00:00"/>
    <x v="1"/>
    <x v="1"/>
    <s v="Carlota"/>
    <n v="23"/>
  </r>
  <r>
    <d v="2014-05-25T00:00:00"/>
    <x v="2"/>
    <x v="0"/>
    <s v="Quad"/>
    <n v="64"/>
  </r>
  <r>
    <d v="2014-06-30T00:00:00"/>
    <x v="4"/>
    <x v="1"/>
    <s v="Carlota"/>
    <n v="46"/>
  </r>
  <r>
    <d v="2014-09-16T00:00:00"/>
    <x v="3"/>
    <x v="0"/>
    <s v="Bellen"/>
    <n v="46"/>
  </r>
  <r>
    <d v="2014-09-01T00:00:00"/>
    <x v="3"/>
    <x v="0"/>
    <s v="Majectic Beaut"/>
    <n v="87"/>
  </r>
  <r>
    <d v="2014-08-19T00:00:00"/>
    <x v="0"/>
    <x v="2"/>
    <s v="Crested Beaut"/>
    <n v="75"/>
  </r>
  <r>
    <d v="2014-09-29T00:00:00"/>
    <x v="3"/>
    <x v="2"/>
    <s v="Aspen"/>
    <n v="40"/>
  </r>
  <r>
    <d v="2014-09-10T00:00:00"/>
    <x v="3"/>
    <x v="2"/>
    <s v="Quad"/>
    <n v="99"/>
  </r>
  <r>
    <d v="2014-07-28T00:00:00"/>
    <x v="1"/>
    <x v="2"/>
    <s v="Sunset"/>
    <n v="225"/>
  </r>
  <r>
    <d v="2014-08-02T00:00:00"/>
    <x v="0"/>
    <x v="2"/>
    <s v="Bellen"/>
    <n v="46"/>
  </r>
  <r>
    <d v="2014-07-29T00:00:00"/>
    <x v="1"/>
    <x v="0"/>
    <s v="V-Rang"/>
    <n v="57"/>
  </r>
  <r>
    <d v="2014-08-04T00:00:00"/>
    <x v="0"/>
    <x v="2"/>
    <s v="Majectic Beaut"/>
    <n v="84"/>
  </r>
  <r>
    <d v="2014-05-31T00:00:00"/>
    <x v="2"/>
    <x v="0"/>
    <s v="Bellen"/>
    <n v="69"/>
  </r>
  <r>
    <d v="2014-08-28T00:00:00"/>
    <x v="0"/>
    <x v="2"/>
    <s v="FlatTop"/>
    <n v="80"/>
  </r>
  <r>
    <d v="2014-09-15T00:00:00"/>
    <x v="3"/>
    <x v="0"/>
    <s v="Carlota"/>
    <n v="23"/>
  </r>
  <r>
    <d v="2014-09-24T00:00:00"/>
    <x v="3"/>
    <x v="1"/>
    <s v="Bellen"/>
    <n v="69"/>
  </r>
  <r>
    <d v="2014-08-29T00:00:00"/>
    <x v="0"/>
    <x v="0"/>
    <s v="Majectic Beaut"/>
    <n v="90"/>
  </r>
  <r>
    <d v="2014-05-05T00:00:00"/>
    <x v="2"/>
    <x v="2"/>
    <s v="Carlota"/>
    <n v="46"/>
  </r>
  <r>
    <d v="2014-05-24T00:00:00"/>
    <x v="2"/>
    <x v="2"/>
    <s v="Sunshine"/>
    <n v="40"/>
  </r>
  <r>
    <d v="2014-09-24T00:00:00"/>
    <x v="3"/>
    <x v="2"/>
    <s v="Bellen"/>
    <n v="69"/>
  </r>
  <r>
    <d v="2014-06-28T00:00:00"/>
    <x v="4"/>
    <x v="0"/>
    <s v="V-Rang"/>
    <n v="18"/>
  </r>
  <r>
    <d v="2014-07-19T00:00:00"/>
    <x v="1"/>
    <x v="2"/>
    <s v="Bellen"/>
    <n v="46"/>
  </r>
  <r>
    <d v="2014-05-02T00:00:00"/>
    <x v="2"/>
    <x v="0"/>
    <s v="Sunshine"/>
    <n v="40"/>
  </r>
  <r>
    <d v="2014-08-06T00:00:00"/>
    <x v="0"/>
    <x v="2"/>
    <s v="Sunshine"/>
    <n v="40"/>
  </r>
  <r>
    <d v="2014-06-30T00:00:00"/>
    <x v="4"/>
    <x v="2"/>
    <s v="Quad"/>
    <n v="102"/>
  </r>
  <r>
    <d v="2014-08-04T00:00:00"/>
    <x v="0"/>
    <x v="0"/>
    <s v="V-Rang"/>
    <n v="54"/>
  </r>
  <r>
    <d v="2014-07-12T00:00:00"/>
    <x v="1"/>
    <x v="2"/>
    <s v="Quad"/>
    <n v="34"/>
  </r>
  <r>
    <d v="2014-07-25T00:00:00"/>
    <x v="1"/>
    <x v="2"/>
    <s v="Sunset"/>
    <n v="47"/>
  </r>
  <r>
    <d v="2014-07-11T00:00:00"/>
    <x v="1"/>
    <x v="2"/>
    <s v="Sunshine"/>
    <n v="38"/>
  </r>
  <r>
    <d v="2014-07-08T00:00:00"/>
    <x v="1"/>
    <x v="0"/>
    <s v="Quad"/>
    <n v="68"/>
  </r>
  <r>
    <d v="2014-08-20T00:00:00"/>
    <x v="0"/>
    <x v="2"/>
    <s v="Crested Beaut"/>
    <n v="50"/>
  </r>
  <r>
    <d v="2014-08-17T00:00:00"/>
    <x v="0"/>
    <x v="1"/>
    <s v="Quad"/>
    <n v="132"/>
  </r>
  <r>
    <d v="2014-09-26T00:00:00"/>
    <x v="3"/>
    <x v="2"/>
    <s v="Bellen"/>
    <n v="46"/>
  </r>
  <r>
    <d v="2014-09-11T00:00:00"/>
    <x v="3"/>
    <x v="2"/>
    <s v="Quad"/>
    <n v="66"/>
  </r>
  <r>
    <d v="2014-05-22T00:00:00"/>
    <x v="2"/>
    <x v="0"/>
    <s v="V-Rang"/>
    <n v="54"/>
  </r>
  <r>
    <d v="2014-07-19T00:00:00"/>
    <x v="1"/>
    <x v="0"/>
    <s v="Sunbell"/>
    <n v="25"/>
  </r>
  <r>
    <d v="2014-07-28T00:00:00"/>
    <x v="1"/>
    <x v="2"/>
    <s v="Sunbell"/>
    <n v="69"/>
  </r>
  <r>
    <d v="2014-05-22T00:00:00"/>
    <x v="2"/>
    <x v="0"/>
    <s v="Bellen"/>
    <n v="23"/>
  </r>
  <r>
    <d v="2014-07-30T00:00:00"/>
    <x v="1"/>
    <x v="0"/>
    <s v="Quad"/>
    <n v="102"/>
  </r>
  <r>
    <d v="2014-05-06T00:00:00"/>
    <x v="2"/>
    <x v="2"/>
    <s v="Quad"/>
    <n v="34"/>
  </r>
  <r>
    <d v="2014-07-10T00:00:00"/>
    <x v="1"/>
    <x v="2"/>
    <s v="Sunbell"/>
    <n v="75"/>
  </r>
  <r>
    <d v="2014-06-21T00:00:00"/>
    <x v="4"/>
    <x v="1"/>
    <s v="Sunbell"/>
    <n v="46"/>
  </r>
  <r>
    <d v="2014-09-18T00:00:00"/>
    <x v="3"/>
    <x v="2"/>
    <s v="Quad"/>
    <n v="96"/>
  </r>
  <r>
    <d v="2014-08-12T00:00:00"/>
    <x v="0"/>
    <x v="2"/>
    <s v="Sunshine"/>
    <n v="38"/>
  </r>
  <r>
    <d v="2014-06-12T00:00:00"/>
    <x v="4"/>
    <x v="2"/>
    <s v="Sunshine"/>
    <n v="60"/>
  </r>
  <r>
    <d v="2014-05-31T00:00:00"/>
    <x v="2"/>
    <x v="0"/>
    <s v="Bellen"/>
    <n v="23"/>
  </r>
  <r>
    <d v="2014-05-27T00:00:00"/>
    <x v="2"/>
    <x v="2"/>
    <s v="Majectic Beaut"/>
    <n v="87"/>
  </r>
  <r>
    <d v="2014-05-05T00:00:00"/>
    <x v="2"/>
    <x v="2"/>
    <s v="Carlota"/>
    <n v="69"/>
  </r>
  <r>
    <d v="2014-06-25T00:00:00"/>
    <x v="4"/>
    <x v="0"/>
    <s v="Majectic Beaut"/>
    <n v="116"/>
  </r>
  <r>
    <d v="2014-05-02T00:00:00"/>
    <x v="2"/>
    <x v="1"/>
    <s v="Quad"/>
    <n v="68"/>
  </r>
  <r>
    <d v="2014-06-23T00:00:00"/>
    <x v="4"/>
    <x v="2"/>
    <s v="Bellen"/>
    <n v="46"/>
  </r>
  <r>
    <d v="2014-06-27T00:00:00"/>
    <x v="4"/>
    <x v="0"/>
    <s v="FlatTop"/>
    <n v="53"/>
  </r>
  <r>
    <d v="2014-07-10T00:00:00"/>
    <x v="1"/>
    <x v="2"/>
    <s v="Sunshine"/>
    <n v="60"/>
  </r>
  <r>
    <d v="2014-09-26T00:00:00"/>
    <x v="3"/>
    <x v="2"/>
    <s v="Bellen"/>
    <n v="69"/>
  </r>
  <r>
    <d v="2014-08-03T00:00:00"/>
    <x v="0"/>
    <x v="2"/>
    <s v="Sunbell"/>
    <n v="50"/>
  </r>
  <r>
    <d v="2014-08-13T00:00:00"/>
    <x v="0"/>
    <x v="0"/>
    <s v="Quad"/>
    <n v="99"/>
  </r>
  <r>
    <d v="2014-09-17T00:00:00"/>
    <x v="3"/>
    <x v="0"/>
    <s v="Carlota"/>
    <n v="69"/>
  </r>
  <r>
    <d v="2014-05-09T00:00:00"/>
    <x v="2"/>
    <x v="2"/>
    <s v="Sunbell"/>
    <n v="72"/>
  </r>
  <r>
    <d v="2014-05-10T00:00:00"/>
    <x v="2"/>
    <x v="2"/>
    <s v="Quad"/>
    <n v="102"/>
  </r>
  <r>
    <d v="2014-08-24T00:00:00"/>
    <x v="0"/>
    <x v="0"/>
    <s v="Crested Beaut"/>
    <n v="46"/>
  </r>
  <r>
    <d v="2014-07-23T00:00:00"/>
    <x v="1"/>
    <x v="0"/>
    <s v="Sunbell"/>
    <n v="46"/>
  </r>
  <r>
    <d v="2014-05-13T00:00:00"/>
    <x v="2"/>
    <x v="1"/>
    <s v="Quad"/>
    <n v="533"/>
  </r>
  <r>
    <d v="2014-08-17T00:00:00"/>
    <x v="0"/>
    <x v="2"/>
    <s v="Quad"/>
    <n v="102"/>
  </r>
  <r>
    <d v="2014-09-09T00:00:00"/>
    <x v="3"/>
    <x v="1"/>
    <s v="Carlota"/>
    <n v="44"/>
  </r>
  <r>
    <d v="2014-09-16T00:00:00"/>
    <x v="3"/>
    <x v="2"/>
    <s v="Aspen"/>
    <n v="42"/>
  </r>
  <r>
    <d v="2014-09-09T00:00:00"/>
    <x v="3"/>
    <x v="2"/>
    <s v="Carlota"/>
    <n v="22"/>
  </r>
  <r>
    <d v="2014-05-06T00:00:00"/>
    <x v="2"/>
    <x v="0"/>
    <s v="Bellen"/>
    <n v="501"/>
  </r>
  <r>
    <d v="2014-08-17T00:00:00"/>
    <x v="0"/>
    <x v="0"/>
    <s v="Bellen"/>
    <n v="458"/>
  </r>
  <r>
    <d v="2014-07-04T00:00:00"/>
    <x v="1"/>
    <x v="2"/>
    <s v="Sunbell"/>
    <n v="25"/>
  </r>
  <r>
    <d v="2014-05-01T00:00:00"/>
    <x v="2"/>
    <x v="2"/>
    <s v="Sunbell"/>
    <n v="24"/>
  </r>
  <r>
    <d v="2014-05-13T00:00:00"/>
    <x v="2"/>
    <x v="2"/>
    <s v="Carlota"/>
    <n v="23"/>
  </r>
  <r>
    <d v="2014-07-08T00:00:00"/>
    <x v="1"/>
    <x v="0"/>
    <s v="Quad"/>
    <n v="64"/>
  </r>
  <r>
    <d v="2014-06-14T00:00:00"/>
    <x v="4"/>
    <x v="0"/>
    <s v="Quad"/>
    <n v="66"/>
  </r>
  <r>
    <d v="2014-07-03T00:00:00"/>
    <x v="1"/>
    <x v="0"/>
    <s v="Quad"/>
    <n v="66"/>
  </r>
  <r>
    <d v="2014-07-03T00:00:00"/>
    <x v="1"/>
    <x v="0"/>
    <s v="Crested Beaut"/>
    <n v="75"/>
  </r>
  <r>
    <d v="2014-09-12T00:00:00"/>
    <x v="3"/>
    <x v="1"/>
    <s v="Carlota"/>
    <n v="23"/>
  </r>
  <r>
    <d v="2014-06-26T00:00:00"/>
    <x v="4"/>
    <x v="2"/>
    <s v="Sunset"/>
    <n v="71"/>
  </r>
  <r>
    <d v="2014-08-11T00:00:00"/>
    <x v="0"/>
    <x v="0"/>
    <s v="Sunset"/>
    <n v="45"/>
  </r>
  <r>
    <d v="2014-05-22T00:00:00"/>
    <x v="2"/>
    <x v="1"/>
    <s v="Carlota"/>
    <n v="88"/>
  </r>
  <r>
    <d v="2014-06-05T00:00:00"/>
    <x v="4"/>
    <x v="2"/>
    <s v="Quad"/>
    <n v="132"/>
  </r>
  <r>
    <d v="2014-07-31T00:00:00"/>
    <x v="1"/>
    <x v="2"/>
    <s v="Bellen"/>
    <n v="23"/>
  </r>
  <r>
    <d v="2014-08-10T00:00:00"/>
    <x v="0"/>
    <x v="0"/>
    <s v="Sunbell"/>
    <n v="23"/>
  </r>
  <r>
    <d v="2014-06-09T00:00:00"/>
    <x v="4"/>
    <x v="2"/>
    <s v="V-Rang"/>
    <n v="76"/>
  </r>
  <r>
    <d v="2014-06-19T00:00:00"/>
    <x v="4"/>
    <x v="0"/>
    <s v="Carlota"/>
    <n v="69"/>
  </r>
  <r>
    <d v="2014-08-12T00:00:00"/>
    <x v="0"/>
    <x v="0"/>
    <s v="Crested Beaut"/>
    <n v="24"/>
  </r>
  <r>
    <d v="2014-05-29T00:00:00"/>
    <x v="2"/>
    <x v="2"/>
    <s v="Bellen"/>
    <n v="92"/>
  </r>
  <r>
    <d v="2014-06-20T00:00:00"/>
    <x v="4"/>
    <x v="1"/>
    <s v="Quad"/>
    <n v="66"/>
  </r>
  <r>
    <d v="2014-08-12T00:00:00"/>
    <x v="0"/>
    <x v="2"/>
    <s v="Carlota"/>
    <n v="92"/>
  </r>
  <r>
    <d v="2014-08-10T00:00:00"/>
    <x v="0"/>
    <x v="2"/>
    <s v="Majectic Beaut"/>
    <n v="87"/>
  </r>
  <r>
    <d v="2014-08-13T00:00:00"/>
    <x v="0"/>
    <x v="2"/>
    <s v="Quad"/>
    <n v="66"/>
  </r>
  <r>
    <d v="2014-07-04T00:00:00"/>
    <x v="1"/>
    <x v="1"/>
    <s v="Carlota"/>
    <n v="46"/>
  </r>
  <r>
    <d v="2014-07-25T00:00:00"/>
    <x v="1"/>
    <x v="0"/>
    <s v="V-Rang"/>
    <n v="54"/>
  </r>
  <r>
    <d v="2014-08-06T00:00:00"/>
    <x v="0"/>
    <x v="2"/>
    <s v="Carlota"/>
    <n v="69"/>
  </r>
  <r>
    <d v="2014-07-22T00:00:00"/>
    <x v="1"/>
    <x v="2"/>
    <s v="Crested Beaut"/>
    <n v="72"/>
  </r>
  <r>
    <d v="2014-05-06T00:00:00"/>
    <x v="2"/>
    <x v="1"/>
    <s v="Crested Beaut"/>
    <n v="46"/>
  </r>
  <r>
    <d v="2014-07-19T00:00:00"/>
    <x v="1"/>
    <x v="2"/>
    <s v="Quad"/>
    <n v="102"/>
  </r>
  <r>
    <d v="2014-06-12T00:00:00"/>
    <x v="4"/>
    <x v="2"/>
    <s v="Sunshine"/>
    <n v="60"/>
  </r>
  <r>
    <d v="2014-05-27T00:00:00"/>
    <x v="2"/>
    <x v="1"/>
    <s v="Quad"/>
    <n v="66"/>
  </r>
  <r>
    <d v="2014-09-08T00:00:00"/>
    <x v="3"/>
    <x v="2"/>
    <s v="Quad"/>
    <n v="96"/>
  </r>
  <r>
    <d v="2014-05-08T00:00:00"/>
    <x v="2"/>
    <x v="0"/>
    <s v="Majectic Beaut"/>
    <n v="58"/>
  </r>
  <r>
    <d v="2014-06-24T00:00:00"/>
    <x v="4"/>
    <x v="2"/>
    <s v="Quad"/>
    <n v="64"/>
  </r>
  <r>
    <d v="2014-08-18T00:00:00"/>
    <x v="0"/>
    <x v="0"/>
    <s v="Aspen"/>
    <n v="21"/>
  </r>
  <r>
    <d v="2014-05-28T00:00:00"/>
    <x v="2"/>
    <x v="2"/>
    <s v="Carlota"/>
    <n v="69"/>
  </r>
  <r>
    <d v="2014-08-03T00:00:00"/>
    <x v="0"/>
    <x v="2"/>
    <s v="Sunset"/>
    <n v="45"/>
  </r>
  <r>
    <d v="2014-06-11T00:00:00"/>
    <x v="4"/>
    <x v="2"/>
    <s v="Aspen"/>
    <n v="60"/>
  </r>
  <r>
    <d v="2014-07-14T00:00:00"/>
    <x v="1"/>
    <x v="1"/>
    <s v="Sunset"/>
    <n v="47"/>
  </r>
  <r>
    <d v="2014-07-09T00:00:00"/>
    <x v="1"/>
    <x v="2"/>
    <s v="Aspen"/>
    <n v="42"/>
  </r>
  <r>
    <d v="2014-08-19T00:00:00"/>
    <x v="0"/>
    <x v="0"/>
    <s v="Bellen"/>
    <n v="66"/>
  </r>
  <r>
    <d v="2014-05-01T00:00:00"/>
    <x v="2"/>
    <x v="0"/>
    <s v="Bellen"/>
    <n v="23"/>
  </r>
  <r>
    <d v="2014-08-12T00:00:00"/>
    <x v="0"/>
    <x v="2"/>
    <s v="Sunbell"/>
    <n v="48"/>
  </r>
  <r>
    <d v="2014-07-27T00:00:00"/>
    <x v="1"/>
    <x v="2"/>
    <s v="Sunset"/>
    <n v="335"/>
  </r>
  <r>
    <d v="2014-08-05T00:00:00"/>
    <x v="0"/>
    <x v="0"/>
    <s v="Sunshine"/>
    <n v="60"/>
  </r>
  <r>
    <d v="2014-08-16T00:00:00"/>
    <x v="0"/>
    <x v="2"/>
    <s v="Crested Beaut"/>
    <n v="50"/>
  </r>
  <r>
    <d v="2014-05-13T00:00:00"/>
    <x v="2"/>
    <x v="2"/>
    <s v="Carlota"/>
    <n v="69"/>
  </r>
  <r>
    <d v="2014-09-13T00:00:00"/>
    <x v="3"/>
    <x v="2"/>
    <s v="Crested Beaut"/>
    <n v="72"/>
  </r>
  <r>
    <d v="2014-06-08T00:00:00"/>
    <x v="4"/>
    <x v="2"/>
    <s v="Sunshine"/>
    <n v="20"/>
  </r>
  <r>
    <d v="2014-06-04T00:00:00"/>
    <x v="4"/>
    <x v="2"/>
    <s v="Sunshine"/>
    <n v="200"/>
  </r>
  <r>
    <d v="2014-05-14T00:00:00"/>
    <x v="2"/>
    <x v="2"/>
    <s v="Crested Beaut"/>
    <n v="75"/>
  </r>
  <r>
    <d v="2014-05-19T00:00:00"/>
    <x v="2"/>
    <x v="2"/>
    <s v="Carlota"/>
    <n v="523"/>
  </r>
  <r>
    <d v="2014-06-16T00:00:00"/>
    <x v="4"/>
    <x v="1"/>
    <s v="Sunshine"/>
    <n v="40"/>
  </r>
  <r>
    <d v="2014-07-20T00:00:00"/>
    <x v="1"/>
    <x v="2"/>
    <s v="Bellen"/>
    <n v="22"/>
  </r>
  <r>
    <d v="2014-07-27T00:00:00"/>
    <x v="1"/>
    <x v="0"/>
    <s v="Sunbell"/>
    <n v="96"/>
  </r>
  <r>
    <d v="2014-06-28T00:00:00"/>
    <x v="4"/>
    <x v="0"/>
    <s v="Carlota"/>
    <n v="44"/>
  </r>
  <r>
    <d v="2014-06-24T00:00:00"/>
    <x v="4"/>
    <x v="2"/>
    <s v="FlatTop"/>
    <n v="83"/>
  </r>
  <r>
    <d v="2014-07-27T00:00:00"/>
    <x v="1"/>
    <x v="2"/>
    <s v="Bellen"/>
    <n v="46"/>
  </r>
  <r>
    <d v="2014-06-30T00:00:00"/>
    <x v="4"/>
    <x v="2"/>
    <s v="Sunbell"/>
    <n v="48"/>
  </r>
  <r>
    <d v="2014-06-23T00:00:00"/>
    <x v="4"/>
    <x v="0"/>
    <s v="Sunset"/>
    <n v="24"/>
  </r>
  <r>
    <d v="2014-07-22T00:00:00"/>
    <x v="1"/>
    <x v="2"/>
    <s v="Sunshine"/>
    <n v="20"/>
  </r>
  <r>
    <d v="2014-08-25T00:00:00"/>
    <x v="0"/>
    <x v="0"/>
    <s v="FlatTop"/>
    <n v="53"/>
  </r>
  <r>
    <d v="2014-09-07T00:00:00"/>
    <x v="3"/>
    <x v="1"/>
    <s v="Crested Beaut"/>
    <n v="24"/>
  </r>
  <r>
    <d v="2014-05-10T00:00:00"/>
    <x v="2"/>
    <x v="0"/>
    <s v="Sunshine"/>
    <n v="60"/>
  </r>
  <r>
    <d v="2014-05-23T00:00:00"/>
    <x v="2"/>
    <x v="2"/>
    <s v="Carlota"/>
    <n v="23"/>
  </r>
  <r>
    <d v="2014-09-26T00:00:00"/>
    <x v="3"/>
    <x v="2"/>
    <s v="Crested Beaut"/>
    <n v="46"/>
  </r>
  <r>
    <d v="2014-05-27T00:00:00"/>
    <x v="2"/>
    <x v="2"/>
    <s v="Crested Beaut"/>
    <n v="24"/>
  </r>
  <r>
    <d v="2014-08-18T00:00:00"/>
    <x v="0"/>
    <x v="2"/>
    <s v="Sunshine"/>
    <n v="40"/>
  </r>
  <r>
    <d v="2014-08-03T00:00:00"/>
    <x v="0"/>
    <x v="0"/>
    <s v="V-Rang"/>
    <n v="36"/>
  </r>
  <r>
    <d v="2014-09-29T00:00:00"/>
    <x v="3"/>
    <x v="2"/>
    <s v="Bellen"/>
    <n v="46"/>
  </r>
  <r>
    <d v="2014-09-11T00:00:00"/>
    <x v="3"/>
    <x v="1"/>
    <s v="Crested Beaut"/>
    <n v="48"/>
  </r>
  <r>
    <d v="2014-08-28T00:00:00"/>
    <x v="0"/>
    <x v="0"/>
    <s v="Sunshine"/>
    <n v="20"/>
  </r>
  <r>
    <d v="2014-09-18T00:00:00"/>
    <x v="3"/>
    <x v="2"/>
    <s v="Bellen"/>
    <n v="66"/>
  </r>
  <r>
    <d v="2014-07-21T00:00:00"/>
    <x v="1"/>
    <x v="2"/>
    <s v="Sunset"/>
    <n v="68"/>
  </r>
  <r>
    <d v="2014-05-04T00:00:00"/>
    <x v="2"/>
    <x v="0"/>
    <s v="V-Rang"/>
    <n v="54"/>
  </r>
  <r>
    <d v="2014-08-03T00:00:00"/>
    <x v="0"/>
    <x v="2"/>
    <s v="Quad"/>
    <n v="66"/>
  </r>
  <r>
    <d v="2014-08-29T00:00:00"/>
    <x v="0"/>
    <x v="2"/>
    <s v="Aspen"/>
    <n v="63"/>
  </r>
  <r>
    <d v="2014-07-29T00:00:00"/>
    <x v="1"/>
    <x v="2"/>
    <s v="Sunshine"/>
    <n v="20"/>
  </r>
  <r>
    <d v="2014-08-12T00:00:00"/>
    <x v="0"/>
    <x v="1"/>
    <s v="Sunset"/>
    <n v="24"/>
  </r>
  <r>
    <d v="2014-09-03T00:00:00"/>
    <x v="3"/>
    <x v="2"/>
    <s v="Aspen"/>
    <n v="84"/>
  </r>
  <r>
    <d v="2014-06-13T00:00:00"/>
    <x v="4"/>
    <x v="0"/>
    <s v="Sunset"/>
    <n v="47"/>
  </r>
  <r>
    <d v="2014-09-06T00:00:00"/>
    <x v="3"/>
    <x v="2"/>
    <s v="Majectic Beaut"/>
    <n v="87"/>
  </r>
  <r>
    <d v="2014-09-27T00:00:00"/>
    <x v="3"/>
    <x v="0"/>
    <s v="Sunshine"/>
    <n v="40"/>
  </r>
  <r>
    <d v="2014-09-07T00:00:00"/>
    <x v="3"/>
    <x v="2"/>
    <s v="Sunshine"/>
    <n v="246"/>
  </r>
  <r>
    <d v="2014-06-10T00:00:00"/>
    <x v="4"/>
    <x v="2"/>
    <s v="Doublers"/>
    <n v="240"/>
  </r>
  <r>
    <d v="2014-06-06T00:00:00"/>
    <x v="4"/>
    <x v="2"/>
    <s v="Quad"/>
    <n v="99"/>
  </r>
  <r>
    <d v="2014-09-30T00:00:00"/>
    <x v="3"/>
    <x v="0"/>
    <s v="Quad"/>
    <n v="68"/>
  </r>
  <r>
    <d v="2014-08-23T00:00:00"/>
    <x v="0"/>
    <x v="2"/>
    <s v="Crested Beaut"/>
    <n v="72"/>
  </r>
  <r>
    <d v="2014-09-29T00:00:00"/>
    <x v="3"/>
    <x v="2"/>
    <s v="Sunshine"/>
    <n v="40"/>
  </r>
  <r>
    <d v="2014-05-06T00:00:00"/>
    <x v="2"/>
    <x v="0"/>
    <s v="Sunset"/>
    <n v="71"/>
  </r>
  <r>
    <d v="2014-05-13T00:00:00"/>
    <x v="2"/>
    <x v="2"/>
    <s v="Sunset"/>
    <n v="71"/>
  </r>
  <r>
    <d v="2014-05-09T00:00:00"/>
    <x v="2"/>
    <x v="0"/>
    <s v="Carlota"/>
    <n v="46"/>
  </r>
  <r>
    <d v="2014-09-08T00:00:00"/>
    <x v="3"/>
    <x v="2"/>
    <s v="Bellen"/>
    <n v="69"/>
  </r>
  <r>
    <d v="2014-05-09T00:00:00"/>
    <x v="2"/>
    <x v="2"/>
    <s v="Carlota"/>
    <n v="69"/>
  </r>
  <r>
    <d v="2014-09-26T00:00:00"/>
    <x v="3"/>
    <x v="2"/>
    <s v="Quad"/>
    <n v="66"/>
  </r>
  <r>
    <d v="2014-07-05T00:00:00"/>
    <x v="1"/>
    <x v="1"/>
    <s v="Quad"/>
    <n v="68"/>
  </r>
  <r>
    <d v="2014-08-06T00:00:00"/>
    <x v="0"/>
    <x v="0"/>
    <s v="Sunshine"/>
    <n v="38"/>
  </r>
  <r>
    <d v="2014-07-17T00:00:00"/>
    <x v="1"/>
    <x v="2"/>
    <s v="Bellen"/>
    <n v="23"/>
  </r>
  <r>
    <d v="2014-08-01T00:00:00"/>
    <x v="0"/>
    <x v="2"/>
    <s v="Majectic Beaut"/>
    <n v="58"/>
  </r>
  <r>
    <d v="2014-08-12T00:00:00"/>
    <x v="0"/>
    <x v="2"/>
    <s v="Majectic Beaut"/>
    <n v="87"/>
  </r>
  <r>
    <d v="2014-09-24T00:00:00"/>
    <x v="3"/>
    <x v="2"/>
    <s v="FlatTop"/>
    <n v="83"/>
  </r>
  <r>
    <d v="2014-08-01T00:00:00"/>
    <x v="0"/>
    <x v="2"/>
    <s v="Majectic Beaut"/>
    <n v="331"/>
  </r>
  <r>
    <d v="2014-08-04T00:00:00"/>
    <x v="0"/>
    <x v="1"/>
    <s v="Quad"/>
    <n v="96"/>
  </r>
  <r>
    <d v="2014-05-12T00:00:00"/>
    <x v="2"/>
    <x v="1"/>
    <s v="Majectic Beaut"/>
    <n v="58"/>
  </r>
  <r>
    <d v="2014-06-04T00:00:00"/>
    <x v="4"/>
    <x v="2"/>
    <s v="Bellen"/>
    <n v="23"/>
  </r>
  <r>
    <d v="2014-06-25T00:00:00"/>
    <x v="4"/>
    <x v="2"/>
    <s v="FlatTop"/>
    <n v="277"/>
  </r>
  <r>
    <d v="2014-07-05T00:00:00"/>
    <x v="1"/>
    <x v="2"/>
    <s v="Quad"/>
    <n v="33"/>
  </r>
  <r>
    <d v="2014-06-14T00:00:00"/>
    <x v="4"/>
    <x v="2"/>
    <s v="Sunbell"/>
    <n v="24"/>
  </r>
  <r>
    <d v="2014-07-01T00:00:00"/>
    <x v="1"/>
    <x v="2"/>
    <s v="Bellen"/>
    <n v="66"/>
  </r>
  <r>
    <d v="2014-09-14T00:00:00"/>
    <x v="3"/>
    <x v="2"/>
    <s v="FlatTop"/>
    <n v="27"/>
  </r>
  <r>
    <d v="2014-09-24T00:00:00"/>
    <x v="3"/>
    <x v="2"/>
    <s v="Bellen"/>
    <n v="23"/>
  </r>
  <r>
    <d v="2014-05-06T00:00:00"/>
    <x v="2"/>
    <x v="2"/>
    <s v="Majectic Beaut"/>
    <n v="28"/>
  </r>
  <r>
    <d v="2014-05-26T00:00:00"/>
    <x v="2"/>
    <x v="2"/>
    <s v="Sunshine"/>
    <n v="60"/>
  </r>
  <r>
    <d v="2014-05-31T00:00:00"/>
    <x v="2"/>
    <x v="0"/>
    <s v="Crested Beaut"/>
    <n v="75"/>
  </r>
  <r>
    <d v="2014-07-14T00:00:00"/>
    <x v="1"/>
    <x v="1"/>
    <s v="Doublers"/>
    <n v="78"/>
  </r>
  <r>
    <d v="2014-06-15T00:00:00"/>
    <x v="4"/>
    <x v="0"/>
    <s v="FlatTop"/>
    <n v="83"/>
  </r>
  <r>
    <d v="2014-07-23T00:00:00"/>
    <x v="1"/>
    <x v="2"/>
    <s v="Quad"/>
    <n v="136"/>
  </r>
  <r>
    <d v="2014-08-05T00:00:00"/>
    <x v="0"/>
    <x v="2"/>
    <s v="Majectic Beaut"/>
    <n v="29"/>
  </r>
  <r>
    <d v="2014-09-07T00:00:00"/>
    <x v="3"/>
    <x v="2"/>
    <s v="Sunshine"/>
    <n v="38"/>
  </r>
  <r>
    <d v="2014-09-29T00:00:00"/>
    <x v="3"/>
    <x v="2"/>
    <s v="Bellen"/>
    <n v="46"/>
  </r>
  <r>
    <d v="2014-07-14T00:00:00"/>
    <x v="1"/>
    <x v="1"/>
    <s v="Carlota"/>
    <n v="5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2B4DA-3159-4E3E-A859-D3D3CB7DC167}" name="PivotTable14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P47:Q50" firstHeaderRow="1" firstDataRow="1" firstDataCol="1"/>
  <pivotFields count="4"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Sales" fld="3" baseField="0" baseItem="0"/>
  </dataFields>
  <chartFormats count="8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I1:M8" firstHeaderRow="1" firstDataRow="2" firstDataCol="1"/>
  <pivotFields count="5">
    <pivotField compact="0" numFmtId="14" outline="0" showAll="0"/>
    <pivotField axis="axisRow" compact="0" outline="0" showAll="0">
      <items count="6">
        <item x="2"/>
        <item x="4"/>
        <item x="1"/>
        <item x="0"/>
        <item x="3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numFmtId="8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B062F7-B756-4C6C-8512-8E2A6A919391}" name="PivotTable3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Class">
  <location ref="E3:H7" firstHeaderRow="1" firstDataRow="2" firstDataCol="1"/>
  <pivotFields count="3">
    <pivotField axis="axisRow" showAll="0">
      <items count="3">
        <item x="0"/>
        <item x="1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Grade" fld="2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8F2C9D-04F2-439F-ACCB-46D9A79724B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outline="1" outlineData="1" compactData="0" multipleFieldFilters="0" chartFormat="2">
  <location ref="F1:I5" firstHeaderRow="1" firstDataRow="2" firstDataCol="1"/>
  <pivotFields count="3">
    <pivotField axis="axisRow" compact="0" showAll="0">
      <items count="3">
        <item x="0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GPA" fld="2" subtotal="average" baseField="0" baseItem="0" numFmtId="2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107E73-78B7-4513-A0C1-E84CE0390740}" name="PivotTable9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DE689-6B26-4591-AB7B-1F40536BFF1D}" name="PivotTable5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compact="0" compactData="0" multipleFieldFilters="0" chartFormat="1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1E0292-16FD-42BB-B360-49ACA5404302}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compactData="0" multipleFieldFilters="0" chartFormat="9">
  <location ref="H4:I10" firstHeaderRow="1" firstDataRow="1" firstDataCol="1"/>
  <pivotFields count="5">
    <pivotField compact="0" numFmtId="14" outline="0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dataField="1" compact="0" numFmtId="6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64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2F7A-4DEE-439A-82F6-7A8FC73D2F42}">
  <sheetPr>
    <tabColor rgb="FFFFFF00"/>
  </sheetPr>
  <dimension ref="C2:Q50"/>
  <sheetViews>
    <sheetView showGridLines="0" topLeftCell="B5" zoomScale="102" zoomScaleNormal="100" workbookViewId="0">
      <selection activeCell="I25" sqref="I25"/>
    </sheetView>
  </sheetViews>
  <sheetFormatPr defaultColWidth="8.77734375" defaultRowHeight="14.4" x14ac:dyDescent="0.3"/>
  <cols>
    <col min="1" max="1" width="15.77734375" customWidth="1"/>
    <col min="2" max="2" width="3.33203125" customWidth="1"/>
    <col min="3" max="3" width="11.109375" customWidth="1"/>
    <col min="4" max="4" width="12" customWidth="1"/>
    <col min="5" max="5" width="10" customWidth="1"/>
    <col min="6" max="6" width="12" customWidth="1"/>
    <col min="14" max="14" width="3.33203125" customWidth="1"/>
    <col min="16" max="16" width="14.6640625" bestFit="1" customWidth="1"/>
    <col min="17" max="17" width="17.33203125" bestFit="1" customWidth="1"/>
  </cols>
  <sheetData>
    <row r="2" spans="3:15" ht="9" customHeight="1" x14ac:dyDescent="0.3"/>
    <row r="3" spans="3:15" ht="33.6" x14ac:dyDescent="0.65">
      <c r="C3" s="33" t="s">
        <v>54</v>
      </c>
      <c r="D3" s="34"/>
      <c r="E3" s="34"/>
      <c r="F3" s="34"/>
      <c r="G3" s="34"/>
      <c r="H3" s="34"/>
      <c r="I3" s="34"/>
      <c r="J3" s="34"/>
      <c r="K3" s="34"/>
      <c r="L3" s="34"/>
      <c r="M3" s="34"/>
    </row>
    <row r="6" spans="3:15" x14ac:dyDescent="0.3">
      <c r="C6" s="12" t="s">
        <v>0</v>
      </c>
      <c r="D6" s="12" t="s">
        <v>1</v>
      </c>
      <c r="E6" s="12" t="s">
        <v>55</v>
      </c>
      <c r="F6" s="12" t="s">
        <v>35</v>
      </c>
    </row>
    <row r="7" spans="3:15" x14ac:dyDescent="0.3">
      <c r="C7" s="35">
        <v>43028</v>
      </c>
      <c r="D7" s="13" t="s">
        <v>4</v>
      </c>
      <c r="E7" s="13" t="s">
        <v>56</v>
      </c>
      <c r="F7" s="36">
        <v>620</v>
      </c>
    </row>
    <row r="8" spans="3:15" ht="21" x14ac:dyDescent="0.4">
      <c r="C8" s="35">
        <v>43028</v>
      </c>
      <c r="D8" s="13" t="s">
        <v>24</v>
      </c>
      <c r="E8" s="13" t="s">
        <v>56</v>
      </c>
      <c r="F8" s="36">
        <v>484</v>
      </c>
      <c r="O8" s="41" t="s">
        <v>67</v>
      </c>
    </row>
    <row r="9" spans="3:15" x14ac:dyDescent="0.3">
      <c r="C9" s="35">
        <v>43028</v>
      </c>
      <c r="D9" s="13" t="s">
        <v>4</v>
      </c>
      <c r="E9" s="13" t="s">
        <v>57</v>
      </c>
      <c r="F9" s="36">
        <v>376</v>
      </c>
    </row>
    <row r="10" spans="3:15" x14ac:dyDescent="0.3">
      <c r="C10" s="35">
        <v>43028</v>
      </c>
      <c r="D10" s="13" t="s">
        <v>24</v>
      </c>
      <c r="E10" s="13" t="s">
        <v>57</v>
      </c>
      <c r="F10" s="36">
        <v>1141</v>
      </c>
    </row>
    <row r="11" spans="3:15" x14ac:dyDescent="0.3">
      <c r="C11" s="35">
        <v>43028</v>
      </c>
      <c r="D11" s="13" t="s">
        <v>24</v>
      </c>
      <c r="E11" s="13" t="s">
        <v>58</v>
      </c>
      <c r="F11" s="36">
        <v>725</v>
      </c>
    </row>
    <row r="12" spans="3:15" x14ac:dyDescent="0.3">
      <c r="C12" s="35">
        <v>43028</v>
      </c>
      <c r="D12" s="13" t="s">
        <v>4</v>
      </c>
      <c r="E12" s="13" t="s">
        <v>58</v>
      </c>
      <c r="F12" s="36">
        <v>222</v>
      </c>
    </row>
    <row r="13" spans="3:15" x14ac:dyDescent="0.3">
      <c r="C13" s="35">
        <v>43028</v>
      </c>
      <c r="D13" s="13" t="s">
        <v>4</v>
      </c>
      <c r="E13" s="13" t="s">
        <v>59</v>
      </c>
      <c r="F13" s="36">
        <v>1038</v>
      </c>
    </row>
    <row r="14" spans="3:15" x14ac:dyDescent="0.3">
      <c r="C14" s="35">
        <v>43029</v>
      </c>
      <c r="D14" s="13" t="s">
        <v>24</v>
      </c>
      <c r="E14" s="13" t="s">
        <v>58</v>
      </c>
      <c r="F14" s="36">
        <v>154</v>
      </c>
    </row>
    <row r="15" spans="3:15" x14ac:dyDescent="0.3">
      <c r="C15" s="35">
        <v>43029</v>
      </c>
      <c r="D15" s="13" t="s">
        <v>24</v>
      </c>
      <c r="E15" s="13" t="s">
        <v>56</v>
      </c>
      <c r="F15" s="36">
        <v>205</v>
      </c>
    </row>
    <row r="16" spans="3:15" x14ac:dyDescent="0.3">
      <c r="C16" s="35">
        <v>43029</v>
      </c>
      <c r="D16" s="13" t="s">
        <v>25</v>
      </c>
      <c r="E16" s="13" t="s">
        <v>56</v>
      </c>
      <c r="F16" s="36">
        <v>895</v>
      </c>
    </row>
    <row r="17" spans="3:6" x14ac:dyDescent="0.3">
      <c r="C17" s="35">
        <v>43029</v>
      </c>
      <c r="D17" s="13" t="s">
        <v>4</v>
      </c>
      <c r="E17" s="13" t="s">
        <v>58</v>
      </c>
      <c r="F17" s="36">
        <v>1254</v>
      </c>
    </row>
    <row r="18" spans="3:6" x14ac:dyDescent="0.3">
      <c r="C18" s="35">
        <v>43030</v>
      </c>
      <c r="D18" s="13" t="s">
        <v>24</v>
      </c>
      <c r="E18" s="13" t="s">
        <v>59</v>
      </c>
      <c r="F18" s="36">
        <v>596</v>
      </c>
    </row>
    <row r="19" spans="3:6" x14ac:dyDescent="0.3">
      <c r="C19" s="35">
        <v>43032</v>
      </c>
      <c r="D19" s="13" t="s">
        <v>25</v>
      </c>
      <c r="E19" s="13" t="s">
        <v>56</v>
      </c>
      <c r="F19" s="36">
        <v>799</v>
      </c>
    </row>
    <row r="20" spans="3:6" x14ac:dyDescent="0.3">
      <c r="C20" s="35">
        <v>43032</v>
      </c>
      <c r="D20" s="13" t="s">
        <v>24</v>
      </c>
      <c r="E20" s="13" t="s">
        <v>56</v>
      </c>
      <c r="F20" s="36">
        <v>651</v>
      </c>
    </row>
    <row r="21" spans="3:6" x14ac:dyDescent="0.3">
      <c r="C21" s="35">
        <v>43032</v>
      </c>
      <c r="D21" s="13" t="s">
        <v>4</v>
      </c>
      <c r="E21" s="13" t="s">
        <v>59</v>
      </c>
      <c r="F21" s="36">
        <v>1235</v>
      </c>
    </row>
    <row r="22" spans="3:6" x14ac:dyDescent="0.3">
      <c r="C22" s="35">
        <v>43032</v>
      </c>
      <c r="D22" s="13" t="s">
        <v>25</v>
      </c>
      <c r="E22" s="13" t="s">
        <v>58</v>
      </c>
      <c r="F22" s="36">
        <v>684</v>
      </c>
    </row>
    <row r="23" spans="3:6" x14ac:dyDescent="0.3">
      <c r="C23" s="35">
        <v>43032</v>
      </c>
      <c r="D23" s="13" t="s">
        <v>24</v>
      </c>
      <c r="E23" s="13" t="s">
        <v>59</v>
      </c>
      <c r="F23" s="36">
        <v>127</v>
      </c>
    </row>
    <row r="24" spans="3:6" x14ac:dyDescent="0.3">
      <c r="C24" s="35">
        <v>43032</v>
      </c>
      <c r="D24" s="13" t="s">
        <v>4</v>
      </c>
      <c r="E24" s="13" t="s">
        <v>59</v>
      </c>
      <c r="F24" s="36">
        <v>269</v>
      </c>
    </row>
    <row r="25" spans="3:6" x14ac:dyDescent="0.3">
      <c r="C25" s="35">
        <v>43033</v>
      </c>
      <c r="D25" s="13" t="s">
        <v>25</v>
      </c>
      <c r="E25" s="13" t="s">
        <v>58</v>
      </c>
      <c r="F25" s="36">
        <v>739</v>
      </c>
    </row>
    <row r="26" spans="3:6" x14ac:dyDescent="0.3">
      <c r="C26" s="35">
        <v>43033</v>
      </c>
      <c r="D26" s="13" t="s">
        <v>4</v>
      </c>
      <c r="E26" s="13" t="s">
        <v>56</v>
      </c>
      <c r="F26" s="36">
        <v>1201</v>
      </c>
    </row>
    <row r="27" spans="3:6" x14ac:dyDescent="0.3">
      <c r="C27" s="35">
        <v>43033</v>
      </c>
      <c r="D27" s="13" t="s">
        <v>24</v>
      </c>
      <c r="E27" s="13" t="s">
        <v>59</v>
      </c>
      <c r="F27" s="36">
        <v>546</v>
      </c>
    </row>
    <row r="28" spans="3:6" x14ac:dyDescent="0.3">
      <c r="C28" s="35">
        <v>43033</v>
      </c>
      <c r="D28" s="13" t="s">
        <v>24</v>
      </c>
      <c r="E28" s="13" t="s">
        <v>58</v>
      </c>
      <c r="F28" s="36">
        <v>162</v>
      </c>
    </row>
    <row r="30" spans="3:6" ht="22.5" customHeight="1" x14ac:dyDescent="0.3"/>
    <row r="47" spans="16:17" x14ac:dyDescent="0.3">
      <c r="P47" s="4" t="s">
        <v>1</v>
      </c>
      <c r="Q47" t="s">
        <v>60</v>
      </c>
    </row>
    <row r="48" spans="16:17" x14ac:dyDescent="0.3">
      <c r="P48" t="s">
        <v>24</v>
      </c>
      <c r="Q48">
        <v>4791</v>
      </c>
    </row>
    <row r="49" spans="16:17" x14ac:dyDescent="0.3">
      <c r="P49" t="s">
        <v>25</v>
      </c>
      <c r="Q49">
        <v>3117</v>
      </c>
    </row>
    <row r="50" spans="16:17" x14ac:dyDescent="0.3">
      <c r="P50" t="s">
        <v>4</v>
      </c>
      <c r="Q50">
        <v>6215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76E24-6D9A-4664-8661-B02C313D8DCD}">
  <sheetPr>
    <tabColor rgb="FFFFFF00"/>
  </sheetPr>
  <dimension ref="A1:H25"/>
  <sheetViews>
    <sheetView showGridLines="0" zoomScale="113" zoomScaleNormal="130" workbookViewId="0">
      <selection activeCell="A10" sqref="A10"/>
    </sheetView>
  </sheetViews>
  <sheetFormatPr defaultColWidth="8.77734375" defaultRowHeight="14.4" x14ac:dyDescent="0.3"/>
  <cols>
    <col min="1" max="1" width="11.109375" customWidth="1"/>
    <col min="2" max="2" width="12" customWidth="1"/>
    <col min="3" max="3" width="10" customWidth="1"/>
    <col min="4" max="4" width="12" customWidth="1"/>
  </cols>
  <sheetData>
    <row r="1" spans="1:8" x14ac:dyDescent="0.3">
      <c r="A1" s="12" t="s">
        <v>0</v>
      </c>
      <c r="B1" s="12" t="s">
        <v>1</v>
      </c>
      <c r="C1" s="12" t="s">
        <v>55</v>
      </c>
      <c r="D1" s="12" t="s">
        <v>35</v>
      </c>
      <c r="F1" s="32"/>
    </row>
    <row r="2" spans="1:8" x14ac:dyDescent="0.3">
      <c r="A2" s="35">
        <v>43028</v>
      </c>
      <c r="B2" s="13" t="s">
        <v>4</v>
      </c>
      <c r="C2" s="13" t="s">
        <v>56</v>
      </c>
      <c r="D2" s="36">
        <v>620</v>
      </c>
      <c r="F2" s="32"/>
    </row>
    <row r="3" spans="1:8" x14ac:dyDescent="0.3">
      <c r="A3" s="35">
        <v>43028</v>
      </c>
      <c r="B3" s="13" t="s">
        <v>24</v>
      </c>
      <c r="C3" s="13" t="s">
        <v>56</v>
      </c>
      <c r="D3" s="36">
        <v>484</v>
      </c>
      <c r="F3" s="32"/>
    </row>
    <row r="4" spans="1:8" x14ac:dyDescent="0.3">
      <c r="A4" s="35">
        <v>43028</v>
      </c>
      <c r="B4" s="13" t="s">
        <v>4</v>
      </c>
      <c r="C4" s="13" t="s">
        <v>57</v>
      </c>
      <c r="D4" s="36">
        <v>376</v>
      </c>
      <c r="F4" s="32"/>
    </row>
    <row r="5" spans="1:8" x14ac:dyDescent="0.3">
      <c r="A5" s="35">
        <v>43028</v>
      </c>
      <c r="B5" s="13" t="s">
        <v>24</v>
      </c>
      <c r="C5" s="13" t="s">
        <v>57</v>
      </c>
      <c r="D5" s="36">
        <v>1141</v>
      </c>
      <c r="F5" s="32"/>
    </row>
    <row r="6" spans="1:8" x14ac:dyDescent="0.3">
      <c r="A6" s="35">
        <v>43028</v>
      </c>
      <c r="B6" s="13" t="s">
        <v>24</v>
      </c>
      <c r="C6" s="13" t="s">
        <v>58</v>
      </c>
      <c r="D6" s="36">
        <v>725</v>
      </c>
      <c r="F6" s="32"/>
    </row>
    <row r="7" spans="1:8" x14ac:dyDescent="0.3">
      <c r="A7" s="35">
        <v>43028</v>
      </c>
      <c r="B7" s="13" t="s">
        <v>4</v>
      </c>
      <c r="C7" s="13" t="s">
        <v>58</v>
      </c>
      <c r="D7" s="36">
        <v>222</v>
      </c>
      <c r="F7" s="32"/>
    </row>
    <row r="8" spans="1:8" x14ac:dyDescent="0.3">
      <c r="A8" s="35">
        <v>43028</v>
      </c>
      <c r="B8" s="13" t="s">
        <v>4</v>
      </c>
      <c r="C8" s="13" t="s">
        <v>59</v>
      </c>
      <c r="D8" s="36">
        <v>1038</v>
      </c>
      <c r="F8" s="32"/>
    </row>
    <row r="9" spans="1:8" x14ac:dyDescent="0.3">
      <c r="A9" s="35">
        <v>43029</v>
      </c>
      <c r="B9" s="13" t="s">
        <v>24</v>
      </c>
      <c r="C9" s="13" t="s">
        <v>58</v>
      </c>
      <c r="D9" s="36">
        <v>154</v>
      </c>
      <c r="F9" s="32"/>
    </row>
    <row r="10" spans="1:8" x14ac:dyDescent="0.3">
      <c r="A10" s="35">
        <v>43029</v>
      </c>
      <c r="B10" s="13" t="s">
        <v>24</v>
      </c>
      <c r="C10" s="13" t="s">
        <v>56</v>
      </c>
      <c r="D10" s="36">
        <v>205</v>
      </c>
      <c r="E10" s="37"/>
      <c r="F10" s="32"/>
      <c r="H10" s="38" t="s">
        <v>61</v>
      </c>
    </row>
    <row r="11" spans="1:8" x14ac:dyDescent="0.3">
      <c r="A11" s="35">
        <v>43029</v>
      </c>
      <c r="B11" s="13" t="s">
        <v>25</v>
      </c>
      <c r="C11" s="13" t="s">
        <v>56</v>
      </c>
      <c r="D11" s="36">
        <v>895</v>
      </c>
      <c r="E11" s="37"/>
      <c r="F11" s="32"/>
      <c r="H11" s="39" t="s">
        <v>62</v>
      </c>
    </row>
    <row r="12" spans="1:8" x14ac:dyDescent="0.3">
      <c r="A12" s="35">
        <v>43029</v>
      </c>
      <c r="B12" s="13" t="s">
        <v>4</v>
      </c>
      <c r="C12" s="13" t="s">
        <v>58</v>
      </c>
      <c r="D12" s="36">
        <v>1254</v>
      </c>
      <c r="E12" s="37"/>
      <c r="F12" s="32"/>
      <c r="H12" s="1" t="s">
        <v>63</v>
      </c>
    </row>
    <row r="13" spans="1:8" x14ac:dyDescent="0.3">
      <c r="A13" s="35">
        <v>43030</v>
      </c>
      <c r="B13" s="13" t="s">
        <v>24</v>
      </c>
      <c r="C13" s="13" t="s">
        <v>59</v>
      </c>
      <c r="D13" s="36">
        <v>596</v>
      </c>
      <c r="F13" s="32"/>
      <c r="H13" s="40" t="s">
        <v>64</v>
      </c>
    </row>
    <row r="14" spans="1:8" x14ac:dyDescent="0.3">
      <c r="A14" s="35">
        <v>43032</v>
      </c>
      <c r="B14" s="13" t="s">
        <v>25</v>
      </c>
      <c r="C14" s="13" t="s">
        <v>56</v>
      </c>
      <c r="D14" s="36">
        <v>799</v>
      </c>
      <c r="F14" s="32"/>
      <c r="H14" s="1" t="s">
        <v>65</v>
      </c>
    </row>
    <row r="15" spans="1:8" x14ac:dyDescent="0.3">
      <c r="A15" s="35">
        <v>43032</v>
      </c>
      <c r="B15" s="13" t="s">
        <v>24</v>
      </c>
      <c r="C15" s="13" t="s">
        <v>56</v>
      </c>
      <c r="D15" s="36">
        <v>651</v>
      </c>
      <c r="F15" s="32"/>
      <c r="H15" s="1" t="s">
        <v>66</v>
      </c>
    </row>
    <row r="16" spans="1:8" x14ac:dyDescent="0.3">
      <c r="A16" s="35">
        <v>43032</v>
      </c>
      <c r="B16" s="13" t="s">
        <v>4</v>
      </c>
      <c r="C16" s="13" t="s">
        <v>59</v>
      </c>
      <c r="D16" s="36">
        <v>1235</v>
      </c>
      <c r="F16" s="32"/>
    </row>
    <row r="17" spans="1:6" x14ac:dyDescent="0.3">
      <c r="A17" s="35">
        <v>43032</v>
      </c>
      <c r="B17" s="13" t="s">
        <v>25</v>
      </c>
      <c r="C17" s="13" t="s">
        <v>58</v>
      </c>
      <c r="D17" s="36">
        <v>684</v>
      </c>
      <c r="F17" s="32"/>
    </row>
    <row r="18" spans="1:6" x14ac:dyDescent="0.3">
      <c r="A18" s="35">
        <v>43032</v>
      </c>
      <c r="B18" s="13" t="s">
        <v>24</v>
      </c>
      <c r="C18" s="13" t="s">
        <v>59</v>
      </c>
      <c r="D18" s="36">
        <v>127</v>
      </c>
      <c r="F18" s="32"/>
    </row>
    <row r="19" spans="1:6" x14ac:dyDescent="0.3">
      <c r="A19" s="35">
        <v>43032</v>
      </c>
      <c r="B19" s="13" t="s">
        <v>4</v>
      </c>
      <c r="C19" s="13" t="s">
        <v>59</v>
      </c>
      <c r="D19" s="36">
        <v>269</v>
      </c>
      <c r="F19" s="32"/>
    </row>
    <row r="20" spans="1:6" x14ac:dyDescent="0.3">
      <c r="A20" s="35">
        <v>43033</v>
      </c>
      <c r="B20" s="13" t="s">
        <v>25</v>
      </c>
      <c r="C20" s="13" t="s">
        <v>58</v>
      </c>
      <c r="D20" s="36">
        <v>739</v>
      </c>
      <c r="F20" s="32"/>
    </row>
    <row r="21" spans="1:6" x14ac:dyDescent="0.3">
      <c r="A21" s="35">
        <v>43033</v>
      </c>
      <c r="B21" s="13" t="s">
        <v>4</v>
      </c>
      <c r="C21" s="13" t="s">
        <v>56</v>
      </c>
      <c r="D21" s="36">
        <v>1201</v>
      </c>
      <c r="F21" s="32"/>
    </row>
    <row r="22" spans="1:6" x14ac:dyDescent="0.3">
      <c r="A22" s="35">
        <v>43033</v>
      </c>
      <c r="B22" s="13" t="s">
        <v>24</v>
      </c>
      <c r="C22" s="13" t="s">
        <v>59</v>
      </c>
      <c r="D22" s="36">
        <v>546</v>
      </c>
      <c r="F22" s="32"/>
    </row>
    <row r="23" spans="1:6" x14ac:dyDescent="0.3">
      <c r="A23" s="35">
        <v>43033</v>
      </c>
      <c r="B23" s="13" t="s">
        <v>24</v>
      </c>
      <c r="C23" s="13" t="s">
        <v>58</v>
      </c>
      <c r="D23" s="36">
        <v>162</v>
      </c>
      <c r="F23" s="32"/>
    </row>
    <row r="24" spans="1:6" x14ac:dyDescent="0.3">
      <c r="F24" s="32"/>
    </row>
    <row r="25" spans="1:6" x14ac:dyDescent="0.3">
      <c r="A25" s="32"/>
      <c r="B25" s="32"/>
      <c r="C25" s="32"/>
      <c r="D25" s="32"/>
      <c r="E25" s="32"/>
      <c r="F25" s="3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M2001"/>
  <sheetViews>
    <sheetView showGridLines="0" zoomScale="53" zoomScaleNormal="55" workbookViewId="0">
      <selection activeCell="L23" sqref="L23"/>
    </sheetView>
  </sheetViews>
  <sheetFormatPr defaultColWidth="8.77734375" defaultRowHeight="14.4" x14ac:dyDescent="0.3"/>
  <cols>
    <col min="1" max="1" width="11.33203125" customWidth="1"/>
    <col min="2" max="2" width="7" bestFit="1" customWidth="1"/>
    <col min="3" max="3" width="15.44140625" bestFit="1" customWidth="1"/>
    <col min="4" max="4" width="13.44140625" customWidth="1"/>
    <col min="5" max="5" width="8.77734375" bestFit="1" customWidth="1"/>
    <col min="6" max="6" width="1.44140625" customWidth="1"/>
    <col min="7" max="7" width="3" customWidth="1"/>
    <col min="8" max="8" width="1.44140625" customWidth="1"/>
    <col min="9" max="9" width="15.6640625" customWidth="1"/>
    <col min="10" max="12" width="15.77734375" customWidth="1"/>
    <col min="13" max="13" width="15.44140625" customWidth="1"/>
    <col min="14" max="14" width="1.44140625" customWidth="1"/>
    <col min="15" max="15" width="3.109375" customWidth="1"/>
    <col min="16" max="16" width="1.44140625" customWidth="1"/>
    <col min="17" max="23" width="4.77734375" customWidth="1"/>
    <col min="24" max="24" width="4" customWidth="1"/>
    <col min="25" max="25" width="3.44140625" customWidth="1"/>
    <col min="26" max="26" width="4.44140625" customWidth="1"/>
    <col min="27" max="27" width="11.33203125" customWidth="1"/>
    <col min="28" max="28" width="10" customWidth="1"/>
    <col min="29" max="29" width="10.6640625" customWidth="1"/>
    <col min="30" max="30" width="10.44140625" customWidth="1"/>
    <col min="31" max="31" width="16.33203125" customWidth="1"/>
  </cols>
  <sheetData>
    <row r="1" spans="1:65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I1" s="4" t="s">
        <v>23</v>
      </c>
      <c r="J1" s="4" t="s">
        <v>27</v>
      </c>
      <c r="BH1" s="8" t="s">
        <v>0</v>
      </c>
      <c r="BI1" s="8" t="s">
        <v>1</v>
      </c>
      <c r="BJ1" s="8" t="s">
        <v>27</v>
      </c>
      <c r="BL1">
        <f ca="1">CHOOSE(RANDBETWEEN(1,3),RANDBETWEEN($BH$2,$BH$3),RANDBETWEEN($BH$6,$BH$7),RANDBETWEEN($BH$8,$BH$9))</f>
        <v>41789</v>
      </c>
      <c r="BM1" t="str">
        <f>IF(AND(B2="Aug",C2="Web Site Sales",MOD(ROW(),2)=0),$BJ$2,"")</f>
        <v/>
      </c>
    </row>
    <row r="2" spans="1:65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I2" s="4" t="s">
        <v>26</v>
      </c>
      <c r="J2" t="s">
        <v>28</v>
      </c>
      <c r="K2" t="s">
        <v>30</v>
      </c>
      <c r="L2" t="s">
        <v>29</v>
      </c>
      <c r="M2" t="s">
        <v>17</v>
      </c>
      <c r="BH2" s="5">
        <v>41760</v>
      </c>
      <c r="BI2" t="s">
        <v>4</v>
      </c>
      <c r="BJ2" t="s">
        <v>28</v>
      </c>
    </row>
    <row r="3" spans="1:65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F3" s="26"/>
      <c r="G3" s="26"/>
      <c r="I3" t="s">
        <v>18</v>
      </c>
      <c r="J3" s="9">
        <v>14112</v>
      </c>
      <c r="K3" s="9">
        <v>3247</v>
      </c>
      <c r="L3" s="9">
        <v>20520</v>
      </c>
      <c r="M3" s="9">
        <v>37879</v>
      </c>
      <c r="BH3" s="5">
        <v>41912</v>
      </c>
      <c r="BI3" t="s">
        <v>24</v>
      </c>
      <c r="BJ3" t="s">
        <v>29</v>
      </c>
    </row>
    <row r="4" spans="1:65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F4" s="26"/>
      <c r="G4" s="26"/>
      <c r="I4" t="s">
        <v>19</v>
      </c>
      <c r="J4" s="9">
        <v>11797</v>
      </c>
      <c r="K4" s="9">
        <v>2494</v>
      </c>
      <c r="L4" s="9">
        <v>19080</v>
      </c>
      <c r="M4" s="9">
        <v>33371</v>
      </c>
      <c r="BI4" t="s">
        <v>25</v>
      </c>
      <c r="BJ4" t="s">
        <v>30</v>
      </c>
    </row>
    <row r="5" spans="1:65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F5" s="26"/>
      <c r="G5" s="26"/>
      <c r="I5" t="s">
        <v>20</v>
      </c>
      <c r="J5" s="9">
        <v>11326</v>
      </c>
      <c r="K5" s="9">
        <v>3659</v>
      </c>
      <c r="L5" s="9">
        <v>20466</v>
      </c>
      <c r="M5" s="9">
        <v>35451</v>
      </c>
    </row>
    <row r="6" spans="1:65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F6" s="26"/>
      <c r="G6" s="26"/>
      <c r="I6" t="s">
        <v>21</v>
      </c>
      <c r="J6" s="9">
        <v>10990</v>
      </c>
      <c r="K6" s="9">
        <v>4919</v>
      </c>
      <c r="L6" s="9">
        <v>20253</v>
      </c>
      <c r="M6" s="9">
        <v>36162</v>
      </c>
      <c r="BH6" s="5">
        <v>41791</v>
      </c>
    </row>
    <row r="7" spans="1:65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F7" s="26"/>
      <c r="G7" s="26"/>
      <c r="I7" t="s">
        <v>22</v>
      </c>
      <c r="J7" s="9">
        <v>9029</v>
      </c>
      <c r="K7" s="9">
        <v>3665</v>
      </c>
      <c r="L7" s="9">
        <v>21277</v>
      </c>
      <c r="M7" s="9">
        <v>33971</v>
      </c>
      <c r="BH7">
        <f>EOMONTH(BH6,0)</f>
        <v>41820</v>
      </c>
    </row>
    <row r="8" spans="1:65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F8" s="26"/>
      <c r="G8" s="26"/>
      <c r="I8" t="s">
        <v>17</v>
      </c>
      <c r="J8" s="9">
        <v>57254</v>
      </c>
      <c r="K8" s="9">
        <v>17984</v>
      </c>
      <c r="L8" s="9">
        <v>101596</v>
      </c>
      <c r="M8" s="9">
        <v>176834</v>
      </c>
      <c r="BH8" s="5">
        <v>41852</v>
      </c>
    </row>
    <row r="9" spans="1:65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F9" s="26"/>
      <c r="G9" s="26"/>
      <c r="BH9">
        <f>EOMONTH(BH8,0)</f>
        <v>41882</v>
      </c>
    </row>
    <row r="10" spans="1:65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  <c r="F10" s="26"/>
      <c r="G10" s="26"/>
    </row>
    <row r="11" spans="1:65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  <c r="F11" s="26"/>
      <c r="G11" s="20" t="s">
        <v>33</v>
      </c>
      <c r="I11" s="17" t="s">
        <v>32</v>
      </c>
      <c r="J11" s="18"/>
      <c r="K11" s="18"/>
      <c r="L11" s="18"/>
      <c r="M11" s="19"/>
    </row>
    <row r="12" spans="1:65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  <c r="F12" s="26"/>
      <c r="G12" s="26"/>
      <c r="I12" s="12" t="s">
        <v>26</v>
      </c>
      <c r="J12" s="12" t="s">
        <v>28</v>
      </c>
      <c r="K12" s="12" t="s">
        <v>30</v>
      </c>
      <c r="L12" s="12" t="s">
        <v>29</v>
      </c>
      <c r="M12" s="12" t="s">
        <v>31</v>
      </c>
      <c r="O12" s="20" t="s">
        <v>33</v>
      </c>
    </row>
    <row r="13" spans="1:65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  <c r="F13" s="26"/>
      <c r="G13" s="26"/>
      <c r="I13" s="13" t="s">
        <v>18</v>
      </c>
      <c r="J13" s="14">
        <f t="shared" ref="J13:L17" si="0">SUMIFS($E$2:$E$2001,$B$2:$B$2001,$I13,$C$2:$C$2001,J$12)</f>
        <v>6206</v>
      </c>
      <c r="K13" s="14">
        <f t="shared" si="0"/>
        <v>3275</v>
      </c>
      <c r="L13" s="14">
        <f t="shared" si="0"/>
        <v>12016</v>
      </c>
      <c r="M13" s="16">
        <f t="shared" ref="M13:M18" si="1">SUM(J13:L13)</f>
        <v>21497</v>
      </c>
    </row>
    <row r="14" spans="1:65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  <c r="F14" s="26"/>
      <c r="G14" s="26"/>
      <c r="I14" s="13" t="s">
        <v>19</v>
      </c>
      <c r="J14" s="14">
        <f t="shared" si="0"/>
        <v>17351</v>
      </c>
      <c r="K14" s="14">
        <f t="shared" si="0"/>
        <v>5328</v>
      </c>
      <c r="L14" s="14">
        <f t="shared" si="0"/>
        <v>35371</v>
      </c>
      <c r="M14" s="16">
        <f t="shared" si="1"/>
        <v>58050</v>
      </c>
    </row>
    <row r="15" spans="1:65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  <c r="F15" s="26"/>
      <c r="G15" s="26"/>
      <c r="I15" s="13" t="s">
        <v>20</v>
      </c>
      <c r="J15" s="14">
        <f t="shared" si="0"/>
        <v>11360</v>
      </c>
      <c r="K15" s="14">
        <f t="shared" si="0"/>
        <v>1555</v>
      </c>
      <c r="L15" s="14">
        <f t="shared" si="0"/>
        <v>10822</v>
      </c>
      <c r="M15" s="16">
        <f t="shared" si="1"/>
        <v>23737</v>
      </c>
    </row>
    <row r="16" spans="1:65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  <c r="F16" s="26"/>
      <c r="G16" s="26"/>
      <c r="I16" s="13" t="s">
        <v>21</v>
      </c>
      <c r="J16" s="14">
        <f t="shared" si="0"/>
        <v>28722</v>
      </c>
      <c r="K16" s="14">
        <f t="shared" si="0"/>
        <v>5913</v>
      </c>
      <c r="L16" s="14">
        <f t="shared" si="0"/>
        <v>17243</v>
      </c>
      <c r="M16" s="16">
        <f t="shared" si="1"/>
        <v>51878</v>
      </c>
    </row>
    <row r="17" spans="1:13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  <c r="F17" s="26"/>
      <c r="G17" s="26"/>
      <c r="I17" s="13" t="s">
        <v>22</v>
      </c>
      <c r="J17" s="14">
        <f t="shared" si="0"/>
        <v>7995</v>
      </c>
      <c r="K17" s="14">
        <f t="shared" si="0"/>
        <v>1913</v>
      </c>
      <c r="L17" s="14">
        <f t="shared" si="0"/>
        <v>11764</v>
      </c>
      <c r="M17" s="16">
        <f t="shared" si="1"/>
        <v>21672</v>
      </c>
    </row>
    <row r="18" spans="1:13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  <c r="F18" s="26"/>
      <c r="G18" s="26"/>
      <c r="I18" s="15" t="s">
        <v>31</v>
      </c>
      <c r="J18" s="16">
        <f>SUM(J13:J17)</f>
        <v>71634</v>
      </c>
      <c r="K18" s="16">
        <f>SUM(K13:K17)</f>
        <v>17984</v>
      </c>
      <c r="L18" s="16">
        <f>SUM(L13:L17)</f>
        <v>87216</v>
      </c>
      <c r="M18" s="16">
        <f t="shared" si="1"/>
        <v>176834</v>
      </c>
    </row>
    <row r="19" spans="1:13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  <c r="F19" s="26"/>
      <c r="G19" s="26"/>
    </row>
    <row r="20" spans="1:13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  <c r="F20" s="26"/>
      <c r="G20" s="26"/>
    </row>
    <row r="21" spans="1:13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  <c r="F21" s="26"/>
      <c r="G21" s="26"/>
    </row>
    <row r="22" spans="1:13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  <c r="F22" s="26"/>
      <c r="G22" s="26"/>
    </row>
    <row r="23" spans="1:13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  <c r="F23" s="26"/>
      <c r="G23" s="26"/>
    </row>
    <row r="24" spans="1:13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  <c r="F24" s="26"/>
      <c r="G24" s="26"/>
    </row>
    <row r="25" spans="1:13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  <c r="F25" s="26"/>
      <c r="G25" s="26"/>
    </row>
    <row r="26" spans="1:13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  <c r="F26" s="26"/>
      <c r="G26" s="26"/>
    </row>
    <row r="27" spans="1:13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  <c r="F27" s="26"/>
      <c r="G27" s="26"/>
    </row>
    <row r="28" spans="1:13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  <c r="F28" s="26"/>
      <c r="G28" s="26"/>
    </row>
    <row r="29" spans="1:13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  <c r="F29" s="26"/>
      <c r="G29" s="26"/>
    </row>
    <row r="30" spans="1:13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  <c r="F30" s="26"/>
      <c r="G30" s="26"/>
    </row>
    <row r="31" spans="1:13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  <c r="F31" s="26"/>
      <c r="G31" s="26"/>
    </row>
    <row r="32" spans="1:13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  <c r="F32" s="26"/>
      <c r="G32" s="26"/>
    </row>
    <row r="33" spans="1:7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  <c r="F33" s="26"/>
      <c r="G33" s="26"/>
    </row>
    <row r="34" spans="1:7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  <c r="F34" s="26"/>
      <c r="G34" s="26"/>
    </row>
    <row r="35" spans="1:7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  <c r="F35" s="26"/>
      <c r="G35" s="26"/>
    </row>
    <row r="36" spans="1:7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  <c r="F36" s="26"/>
      <c r="G36" s="26"/>
    </row>
    <row r="37" spans="1:7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  <c r="F37" s="26"/>
      <c r="G37" s="26"/>
    </row>
    <row r="38" spans="1:7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  <c r="F38" s="26"/>
      <c r="G38" s="26"/>
    </row>
    <row r="39" spans="1:7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  <c r="F39" s="26"/>
      <c r="G39" s="26"/>
    </row>
    <row r="40" spans="1:7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  <c r="F40" s="26"/>
      <c r="G40" s="26"/>
    </row>
    <row r="41" spans="1:7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  <c r="F41" s="26"/>
      <c r="G41" s="26"/>
    </row>
    <row r="42" spans="1:7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  <c r="F42" s="26"/>
      <c r="G42" s="26"/>
    </row>
    <row r="43" spans="1:7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  <c r="F43" s="26"/>
      <c r="G43" s="26"/>
    </row>
    <row r="44" spans="1:7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  <c r="F44" s="26"/>
      <c r="G44" s="26"/>
    </row>
    <row r="45" spans="1:7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  <c r="F45" s="26"/>
      <c r="G45" s="26"/>
    </row>
    <row r="46" spans="1:7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  <c r="F46" s="26"/>
      <c r="G46" s="26"/>
    </row>
    <row r="47" spans="1:7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  <c r="F47" s="26"/>
      <c r="G47" s="26"/>
    </row>
    <row r="48" spans="1:7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  <c r="F48" s="26"/>
      <c r="G48" s="26"/>
    </row>
    <row r="49" spans="1:7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  <c r="F49" s="26"/>
      <c r="G49" s="26"/>
    </row>
    <row r="50" spans="1:7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  <c r="F50" s="26"/>
      <c r="G50" s="26"/>
    </row>
    <row r="51" spans="1:7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  <c r="F51" s="26"/>
      <c r="G51" s="26"/>
    </row>
    <row r="52" spans="1:7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  <c r="F52" s="26"/>
      <c r="G52" s="26"/>
    </row>
    <row r="53" spans="1:7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  <c r="F53" s="26"/>
      <c r="G53" s="26"/>
    </row>
    <row r="54" spans="1:7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  <c r="F54" s="26"/>
      <c r="G54" s="26"/>
    </row>
    <row r="55" spans="1:7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  <c r="F55" s="26"/>
      <c r="G55" s="26"/>
    </row>
    <row r="56" spans="1:7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  <c r="F56" s="26"/>
      <c r="G56" s="26"/>
    </row>
    <row r="57" spans="1:7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  <c r="F57" s="26"/>
      <c r="G57" s="26"/>
    </row>
    <row r="58" spans="1:7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  <c r="F58" s="26"/>
      <c r="G58" s="26"/>
    </row>
    <row r="59" spans="1:7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  <c r="F59" s="26"/>
      <c r="G59" s="26"/>
    </row>
    <row r="60" spans="1:7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  <c r="F60" s="26"/>
      <c r="G60" s="26"/>
    </row>
    <row r="61" spans="1:7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  <c r="F61" s="26"/>
      <c r="G61" s="26"/>
    </row>
    <row r="62" spans="1:7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  <c r="F62" s="26"/>
      <c r="G62" s="26"/>
    </row>
    <row r="63" spans="1:7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  <c r="F63" s="26"/>
      <c r="G63" s="26"/>
    </row>
    <row r="64" spans="1:7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  <c r="F64" s="26"/>
      <c r="G64" s="26"/>
    </row>
    <row r="65" spans="1:7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  <c r="F65" s="26"/>
      <c r="G65" s="26"/>
    </row>
    <row r="66" spans="1:7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  <c r="F66" s="26"/>
      <c r="G66" s="26"/>
    </row>
    <row r="67" spans="1:7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  <c r="F67" s="26"/>
      <c r="G67" s="26"/>
    </row>
    <row r="68" spans="1:7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  <c r="F68" s="26"/>
      <c r="G68" s="26"/>
    </row>
    <row r="69" spans="1:7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  <c r="F69" s="26"/>
      <c r="G69" s="26"/>
    </row>
    <row r="70" spans="1:7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  <c r="F70" s="26"/>
      <c r="G70" s="26"/>
    </row>
    <row r="71" spans="1:7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  <c r="F71" s="26"/>
      <c r="G71" s="26"/>
    </row>
    <row r="72" spans="1:7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  <c r="F72" s="26"/>
      <c r="G72" s="26"/>
    </row>
    <row r="73" spans="1:7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  <c r="F73" s="26"/>
      <c r="G73" s="26"/>
    </row>
    <row r="74" spans="1:7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  <c r="F74" s="26"/>
      <c r="G74" s="26"/>
    </row>
    <row r="75" spans="1:7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  <c r="F75" s="26"/>
      <c r="G75" s="26"/>
    </row>
    <row r="76" spans="1:7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  <c r="F76" s="26"/>
      <c r="G76" s="26"/>
    </row>
    <row r="77" spans="1:7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  <c r="F77" s="26"/>
      <c r="G77" s="26"/>
    </row>
    <row r="78" spans="1:7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  <c r="F78" s="26"/>
      <c r="G78" s="26"/>
    </row>
    <row r="79" spans="1:7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  <c r="F79" s="26"/>
      <c r="G79" s="26"/>
    </row>
    <row r="80" spans="1:7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  <c r="F80" s="26"/>
      <c r="G80" s="26"/>
    </row>
    <row r="81" spans="1:7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  <c r="F81" s="26"/>
      <c r="G81" s="26"/>
    </row>
    <row r="82" spans="1:7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  <c r="F82" s="26"/>
      <c r="G82" s="26"/>
    </row>
    <row r="83" spans="1:7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  <c r="F83" s="26"/>
      <c r="G83" s="26"/>
    </row>
    <row r="84" spans="1:7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  <c r="F84" s="26"/>
      <c r="G84" s="26"/>
    </row>
    <row r="85" spans="1:7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  <c r="F85" s="26"/>
      <c r="G85" s="26"/>
    </row>
    <row r="86" spans="1:7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  <c r="F86" s="26"/>
      <c r="G86" s="26"/>
    </row>
    <row r="87" spans="1:7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  <c r="F87" s="26"/>
      <c r="G87" s="26"/>
    </row>
    <row r="88" spans="1:7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  <c r="F88" s="26"/>
      <c r="G88" s="26"/>
    </row>
    <row r="89" spans="1:7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  <c r="F89" s="26"/>
      <c r="G89" s="26"/>
    </row>
    <row r="90" spans="1:7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  <c r="F90" s="26"/>
      <c r="G90" s="26"/>
    </row>
    <row r="91" spans="1:7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  <c r="F91" s="26"/>
      <c r="G91" s="26"/>
    </row>
    <row r="92" spans="1:7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  <c r="F92" s="26"/>
      <c r="G92" s="26"/>
    </row>
    <row r="93" spans="1:7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  <c r="F93" s="26"/>
      <c r="G93" s="26"/>
    </row>
    <row r="94" spans="1:7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  <c r="F94" s="26"/>
      <c r="G94" s="26"/>
    </row>
    <row r="95" spans="1:7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  <c r="F95" s="26"/>
      <c r="G95" s="26"/>
    </row>
    <row r="96" spans="1:7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  <c r="F96" s="26"/>
      <c r="G96" s="26"/>
    </row>
    <row r="97" spans="1:7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  <c r="F97" s="26"/>
      <c r="G97" s="26"/>
    </row>
    <row r="98" spans="1:7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  <c r="F98" s="26"/>
      <c r="G98" s="26"/>
    </row>
    <row r="99" spans="1:7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  <c r="F99" s="26"/>
      <c r="G99" s="26"/>
    </row>
    <row r="100" spans="1:7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  <c r="F100" s="26"/>
      <c r="G100" s="26"/>
    </row>
    <row r="101" spans="1:7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  <c r="F101" s="26"/>
      <c r="G101" s="26"/>
    </row>
    <row r="102" spans="1:7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  <c r="F102" s="26"/>
      <c r="G102" s="26"/>
    </row>
    <row r="103" spans="1:7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  <c r="F103" s="26"/>
      <c r="G103" s="26"/>
    </row>
    <row r="104" spans="1:7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  <c r="F104" s="26"/>
      <c r="G104" s="26"/>
    </row>
    <row r="105" spans="1:7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  <c r="F105" s="26"/>
      <c r="G105" s="26"/>
    </row>
    <row r="106" spans="1:7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  <c r="F106" s="26"/>
      <c r="G106" s="26"/>
    </row>
    <row r="107" spans="1:7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  <c r="F107" s="26"/>
      <c r="G107" s="26"/>
    </row>
    <row r="108" spans="1:7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  <c r="F108" s="26"/>
      <c r="G108" s="26"/>
    </row>
    <row r="109" spans="1:7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  <c r="F109" s="26"/>
      <c r="G109" s="26"/>
    </row>
    <row r="110" spans="1:7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  <c r="F110" s="26"/>
      <c r="G110" s="26"/>
    </row>
    <row r="111" spans="1:7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  <c r="F111" s="26"/>
      <c r="G111" s="26"/>
    </row>
    <row r="112" spans="1:7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  <c r="F112" s="26"/>
      <c r="G112" s="26"/>
    </row>
    <row r="113" spans="1:7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  <c r="F113" s="26"/>
      <c r="G113" s="26"/>
    </row>
    <row r="114" spans="1:7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  <c r="F114" s="26"/>
      <c r="G114" s="26"/>
    </row>
    <row r="115" spans="1:7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  <c r="F115" s="26"/>
      <c r="G115" s="26"/>
    </row>
    <row r="116" spans="1:7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  <c r="F116" s="26"/>
      <c r="G116" s="26"/>
    </row>
    <row r="117" spans="1:7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  <c r="F117" s="26"/>
      <c r="G117" s="26"/>
    </row>
    <row r="118" spans="1:7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  <c r="F118" s="26"/>
      <c r="G118" s="26"/>
    </row>
    <row r="119" spans="1:7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  <c r="F119" s="26"/>
      <c r="G119" s="26"/>
    </row>
    <row r="120" spans="1:7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  <c r="F120" s="26"/>
      <c r="G120" s="26"/>
    </row>
    <row r="121" spans="1:7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  <c r="F121" s="26"/>
      <c r="G121" s="26"/>
    </row>
    <row r="122" spans="1:7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  <c r="F122" s="26"/>
      <c r="G122" s="26"/>
    </row>
    <row r="123" spans="1:7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  <c r="F123" s="26"/>
      <c r="G123" s="26"/>
    </row>
    <row r="124" spans="1:7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  <c r="F124" s="26"/>
      <c r="G124" s="26"/>
    </row>
    <row r="125" spans="1:7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  <c r="F125" s="26"/>
      <c r="G125" s="26"/>
    </row>
    <row r="126" spans="1:7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  <c r="F126" s="26"/>
      <c r="G126" s="26"/>
    </row>
    <row r="127" spans="1:7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  <c r="F127" s="26"/>
      <c r="G127" s="26"/>
    </row>
    <row r="128" spans="1:7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  <c r="F128" s="26"/>
      <c r="G128" s="26"/>
    </row>
    <row r="129" spans="1:7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  <c r="F129" s="26"/>
      <c r="G129" s="26"/>
    </row>
    <row r="130" spans="1:7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  <c r="F130" s="26"/>
      <c r="G130" s="26"/>
    </row>
    <row r="131" spans="1:7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  <c r="F131" s="26"/>
      <c r="G131" s="26"/>
    </row>
    <row r="132" spans="1:7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  <c r="F132" s="26"/>
      <c r="G132" s="26"/>
    </row>
    <row r="133" spans="1:7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  <c r="F133" s="26"/>
      <c r="G133" s="26"/>
    </row>
    <row r="134" spans="1:7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  <c r="F134" s="26"/>
      <c r="G134" s="26"/>
    </row>
    <row r="135" spans="1:7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  <c r="F135" s="26"/>
      <c r="G135" s="26"/>
    </row>
    <row r="136" spans="1:7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  <c r="F136" s="26"/>
      <c r="G136" s="26"/>
    </row>
    <row r="137" spans="1:7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  <c r="F137" s="26"/>
      <c r="G137" s="26"/>
    </row>
    <row r="138" spans="1:7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  <c r="F138" s="26"/>
      <c r="G138" s="26"/>
    </row>
    <row r="139" spans="1:7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  <c r="F139" s="26"/>
      <c r="G139" s="26"/>
    </row>
    <row r="140" spans="1:7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  <c r="F140" s="26"/>
      <c r="G140" s="26"/>
    </row>
    <row r="141" spans="1:7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  <c r="F141" s="26"/>
      <c r="G141" s="26"/>
    </row>
    <row r="142" spans="1:7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  <c r="F142" s="26"/>
      <c r="G142" s="26"/>
    </row>
    <row r="143" spans="1:7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  <c r="F143" s="26"/>
      <c r="G143" s="26"/>
    </row>
    <row r="144" spans="1:7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  <c r="F144" s="26"/>
      <c r="G144" s="26"/>
    </row>
    <row r="145" spans="1:7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  <c r="F145" s="26"/>
      <c r="G145" s="26"/>
    </row>
    <row r="146" spans="1:7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  <c r="F146" s="26"/>
      <c r="G146" s="26"/>
    </row>
    <row r="147" spans="1:7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  <c r="F147" s="26"/>
      <c r="G147" s="26"/>
    </row>
    <row r="148" spans="1:7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  <c r="F148" s="26"/>
      <c r="G148" s="26"/>
    </row>
    <row r="149" spans="1:7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  <c r="F149" s="26"/>
      <c r="G149" s="26"/>
    </row>
    <row r="150" spans="1:7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  <c r="F150" s="26"/>
      <c r="G150" s="26"/>
    </row>
    <row r="151" spans="1:7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  <c r="F151" s="26"/>
      <c r="G151" s="26"/>
    </row>
    <row r="152" spans="1:7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  <c r="F152" s="26"/>
      <c r="G152" s="26"/>
    </row>
    <row r="153" spans="1:7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  <c r="F153" s="26"/>
      <c r="G153" s="26"/>
    </row>
    <row r="154" spans="1:7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  <c r="F154" s="26"/>
      <c r="G154" s="26"/>
    </row>
    <row r="155" spans="1:7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  <c r="F155" s="26"/>
      <c r="G155" s="26"/>
    </row>
    <row r="156" spans="1:7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  <c r="F156" s="26"/>
      <c r="G156" s="26"/>
    </row>
    <row r="157" spans="1:7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  <c r="F157" s="26"/>
      <c r="G157" s="26"/>
    </row>
    <row r="158" spans="1:7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  <c r="F158" s="26"/>
      <c r="G158" s="26"/>
    </row>
    <row r="159" spans="1:7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  <c r="F159" s="26"/>
      <c r="G159" s="26"/>
    </row>
    <row r="160" spans="1:7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  <c r="F160" s="26"/>
      <c r="G160" s="26"/>
    </row>
    <row r="161" spans="1:7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  <c r="F161" s="26"/>
      <c r="G161" s="26"/>
    </row>
    <row r="162" spans="1:7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  <c r="F162" s="26"/>
      <c r="G162" s="26"/>
    </row>
    <row r="163" spans="1:7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  <c r="F163" s="26"/>
      <c r="G163" s="26"/>
    </row>
    <row r="164" spans="1:7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  <c r="F164" s="26"/>
      <c r="G164" s="26"/>
    </row>
    <row r="165" spans="1:7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  <c r="F165" s="26"/>
      <c r="G165" s="26"/>
    </row>
    <row r="166" spans="1:7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  <c r="F166" s="26"/>
      <c r="G166" s="26"/>
    </row>
    <row r="167" spans="1:7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  <c r="F167" s="26"/>
      <c r="G167" s="26"/>
    </row>
    <row r="168" spans="1:7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  <c r="F168" s="26"/>
      <c r="G168" s="26"/>
    </row>
    <row r="169" spans="1:7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  <c r="F169" s="26"/>
      <c r="G169" s="26"/>
    </row>
    <row r="170" spans="1:7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  <c r="F170" s="26"/>
      <c r="G170" s="26"/>
    </row>
    <row r="171" spans="1:7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  <c r="F171" s="26"/>
      <c r="G171" s="26"/>
    </row>
    <row r="172" spans="1:7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  <c r="F172" s="26"/>
      <c r="G172" s="26"/>
    </row>
    <row r="173" spans="1:7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  <c r="F173" s="26"/>
      <c r="G173" s="26"/>
    </row>
    <row r="174" spans="1:7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  <c r="F174" s="26"/>
      <c r="G174" s="26"/>
    </row>
    <row r="175" spans="1:7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  <c r="F175" s="26"/>
      <c r="G175" s="26"/>
    </row>
    <row r="176" spans="1:7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  <c r="F176" s="26"/>
      <c r="G176" s="26"/>
    </row>
    <row r="177" spans="1:7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  <c r="F177" s="26"/>
      <c r="G177" s="26"/>
    </row>
    <row r="178" spans="1:7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  <c r="F178" s="26"/>
      <c r="G178" s="26"/>
    </row>
    <row r="179" spans="1:7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  <c r="F179" s="26"/>
      <c r="G179" s="26"/>
    </row>
    <row r="180" spans="1:7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  <c r="F180" s="26"/>
      <c r="G180" s="26"/>
    </row>
    <row r="181" spans="1:7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  <c r="F181" s="26"/>
      <c r="G181" s="26"/>
    </row>
    <row r="182" spans="1:7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  <c r="F182" s="26"/>
      <c r="G182" s="26"/>
    </row>
    <row r="183" spans="1:7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  <c r="F183" s="26"/>
      <c r="G183" s="26"/>
    </row>
    <row r="184" spans="1:7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  <c r="F184" s="26"/>
      <c r="G184" s="26"/>
    </row>
    <row r="185" spans="1:7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  <c r="F185" s="26"/>
      <c r="G185" s="26"/>
    </row>
    <row r="186" spans="1:7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  <c r="F186" s="26"/>
      <c r="G186" s="26"/>
    </row>
    <row r="187" spans="1:7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  <c r="F187" s="26"/>
      <c r="G187" s="26"/>
    </row>
    <row r="188" spans="1:7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  <c r="F188" s="26"/>
      <c r="G188" s="26"/>
    </row>
    <row r="189" spans="1:7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  <c r="F189" s="26"/>
      <c r="G189" s="26"/>
    </row>
    <row r="190" spans="1:7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  <c r="F190" s="26"/>
      <c r="G190" s="26"/>
    </row>
    <row r="191" spans="1:7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  <c r="F191" s="26"/>
      <c r="G191" s="26"/>
    </row>
    <row r="192" spans="1:7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  <c r="F192" s="26"/>
      <c r="G192" s="26"/>
    </row>
    <row r="193" spans="1:7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  <c r="F193" s="26"/>
      <c r="G193" s="26"/>
    </row>
    <row r="194" spans="1:7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  <c r="F194" s="26"/>
      <c r="G194" s="26"/>
    </row>
    <row r="195" spans="1:7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  <c r="F195" s="26"/>
      <c r="G195" s="26"/>
    </row>
    <row r="196" spans="1:7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  <c r="F196" s="26"/>
      <c r="G196" s="26"/>
    </row>
    <row r="197" spans="1:7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  <c r="F197" s="26"/>
      <c r="G197" s="26"/>
    </row>
    <row r="198" spans="1:7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  <c r="F198" s="26"/>
      <c r="G198" s="26"/>
    </row>
    <row r="199" spans="1:7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  <c r="F199" s="26"/>
      <c r="G199" s="26"/>
    </row>
    <row r="200" spans="1:7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  <c r="F200" s="26"/>
      <c r="G200" s="26"/>
    </row>
    <row r="201" spans="1:7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  <c r="F201" s="26"/>
      <c r="G201" s="26"/>
    </row>
    <row r="202" spans="1:7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  <c r="F202" s="26"/>
      <c r="G202" s="26"/>
    </row>
    <row r="203" spans="1:7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  <c r="F203" s="26"/>
      <c r="G203" s="26"/>
    </row>
    <row r="204" spans="1:7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  <c r="F204" s="26"/>
      <c r="G204" s="26"/>
    </row>
    <row r="205" spans="1:7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  <c r="F205" s="26"/>
      <c r="G205" s="26"/>
    </row>
    <row r="206" spans="1:7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  <c r="F206" s="26"/>
      <c r="G206" s="26"/>
    </row>
    <row r="207" spans="1:7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  <c r="F207" s="26"/>
      <c r="G207" s="26"/>
    </row>
    <row r="208" spans="1:7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  <c r="F208" s="26"/>
      <c r="G208" s="26"/>
    </row>
    <row r="209" spans="1:7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  <c r="F209" s="26"/>
      <c r="G209" s="26"/>
    </row>
    <row r="210" spans="1:7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  <c r="F210" s="26"/>
      <c r="G210" s="26"/>
    </row>
    <row r="211" spans="1:7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  <c r="F211" s="26"/>
      <c r="G211" s="26"/>
    </row>
    <row r="212" spans="1:7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  <c r="F212" s="26"/>
      <c r="G212" s="26"/>
    </row>
    <row r="213" spans="1:7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  <c r="F213" s="26"/>
      <c r="G213" s="26"/>
    </row>
    <row r="214" spans="1:7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  <c r="F214" s="26"/>
      <c r="G214" s="26"/>
    </row>
    <row r="215" spans="1:7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  <c r="F215" s="26"/>
      <c r="G215" s="26"/>
    </row>
    <row r="216" spans="1:7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  <c r="F216" s="26"/>
      <c r="G216" s="26"/>
    </row>
    <row r="217" spans="1:7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  <c r="F217" s="26"/>
      <c r="G217" s="26"/>
    </row>
    <row r="218" spans="1:7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  <c r="F218" s="26"/>
      <c r="G218" s="26"/>
    </row>
    <row r="219" spans="1:7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  <c r="F219" s="26"/>
      <c r="G219" s="26"/>
    </row>
    <row r="220" spans="1:7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  <c r="F220" s="26"/>
      <c r="G220" s="26"/>
    </row>
    <row r="221" spans="1:7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  <c r="F221" s="26"/>
      <c r="G221" s="26"/>
    </row>
    <row r="222" spans="1:7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  <c r="F222" s="26"/>
      <c r="G222" s="26"/>
    </row>
    <row r="223" spans="1:7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  <c r="F223" s="26"/>
      <c r="G223" s="26"/>
    </row>
    <row r="224" spans="1:7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  <c r="F224" s="26"/>
      <c r="G224" s="26"/>
    </row>
    <row r="225" spans="1:7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  <c r="F225" s="26"/>
      <c r="G225" s="26"/>
    </row>
    <row r="226" spans="1:7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  <c r="F226" s="26"/>
      <c r="G226" s="26"/>
    </row>
    <row r="227" spans="1:7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  <c r="F227" s="26"/>
      <c r="G227" s="26"/>
    </row>
    <row r="228" spans="1:7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  <c r="F228" s="26"/>
      <c r="G228" s="26"/>
    </row>
    <row r="229" spans="1:7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  <c r="F229" s="26"/>
      <c r="G229" s="26"/>
    </row>
    <row r="230" spans="1:7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  <c r="F230" s="26"/>
      <c r="G230" s="26"/>
    </row>
    <row r="231" spans="1:7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  <c r="F231" s="26"/>
      <c r="G231" s="26"/>
    </row>
    <row r="232" spans="1:7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  <c r="F232" s="26"/>
      <c r="G232" s="26"/>
    </row>
    <row r="233" spans="1:7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  <c r="F233" s="26"/>
      <c r="G233" s="26"/>
    </row>
    <row r="234" spans="1:7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  <c r="F234" s="26"/>
      <c r="G234" s="26"/>
    </row>
    <row r="235" spans="1:7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  <c r="F235" s="26"/>
      <c r="G235" s="26"/>
    </row>
    <row r="236" spans="1:7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  <c r="F236" s="26"/>
      <c r="G236" s="26"/>
    </row>
    <row r="237" spans="1:7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  <c r="F237" s="26"/>
      <c r="G237" s="26"/>
    </row>
    <row r="238" spans="1:7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  <c r="F238" s="26"/>
      <c r="G238" s="26"/>
    </row>
    <row r="239" spans="1:7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  <c r="F239" s="26"/>
      <c r="G239" s="26"/>
    </row>
    <row r="240" spans="1:7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  <c r="F240" s="26"/>
      <c r="G240" s="26"/>
    </row>
    <row r="241" spans="1:7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  <c r="F241" s="26"/>
      <c r="G241" s="26"/>
    </row>
    <row r="242" spans="1:7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  <c r="F242" s="26"/>
      <c r="G242" s="26"/>
    </row>
    <row r="243" spans="1:7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  <c r="F243" s="26"/>
      <c r="G243" s="26"/>
    </row>
    <row r="244" spans="1:7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  <c r="F244" s="26"/>
      <c r="G244" s="26"/>
    </row>
    <row r="245" spans="1:7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  <c r="F245" s="26"/>
      <c r="G245" s="26"/>
    </row>
    <row r="246" spans="1:7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  <c r="F246" s="26"/>
      <c r="G246" s="26"/>
    </row>
    <row r="247" spans="1:7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  <c r="F247" s="26"/>
      <c r="G247" s="26"/>
    </row>
    <row r="248" spans="1:7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  <c r="F248" s="26"/>
      <c r="G248" s="26"/>
    </row>
    <row r="249" spans="1:7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  <c r="F249" s="26"/>
      <c r="G249" s="26"/>
    </row>
    <row r="250" spans="1:7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  <c r="F250" s="26"/>
      <c r="G250" s="26"/>
    </row>
    <row r="251" spans="1:7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  <c r="F251" s="26"/>
      <c r="G251" s="26"/>
    </row>
    <row r="252" spans="1:7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  <c r="F252" s="26"/>
      <c r="G252" s="26"/>
    </row>
    <row r="253" spans="1:7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  <c r="F253" s="26"/>
      <c r="G253" s="26"/>
    </row>
    <row r="254" spans="1:7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  <c r="F254" s="26"/>
      <c r="G254" s="26"/>
    </row>
    <row r="255" spans="1:7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  <c r="F255" s="26"/>
      <c r="G255" s="26"/>
    </row>
    <row r="256" spans="1:7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  <c r="F256" s="26"/>
      <c r="G256" s="26"/>
    </row>
    <row r="257" spans="1:7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  <c r="F257" s="26"/>
      <c r="G257" s="26"/>
    </row>
    <row r="258" spans="1:7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  <c r="F258" s="26"/>
      <c r="G258" s="26"/>
    </row>
    <row r="259" spans="1:7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  <c r="F259" s="26"/>
      <c r="G259" s="26"/>
    </row>
    <row r="260" spans="1:7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  <c r="F260" s="26"/>
      <c r="G260" s="26"/>
    </row>
    <row r="261" spans="1:7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  <c r="F261" s="26"/>
      <c r="G261" s="26"/>
    </row>
    <row r="262" spans="1:7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  <c r="F262" s="26"/>
      <c r="G262" s="26"/>
    </row>
    <row r="263" spans="1:7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  <c r="F263" s="26"/>
      <c r="G263" s="26"/>
    </row>
    <row r="264" spans="1:7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  <c r="F264" s="26"/>
      <c r="G264" s="26"/>
    </row>
    <row r="265" spans="1:7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  <c r="F265" s="26"/>
      <c r="G265" s="26"/>
    </row>
    <row r="266" spans="1:7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  <c r="F266" s="26"/>
      <c r="G266" s="26"/>
    </row>
    <row r="267" spans="1:7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  <c r="F267" s="26"/>
      <c r="G267" s="26"/>
    </row>
    <row r="268" spans="1:7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  <c r="F268" s="26"/>
      <c r="G268" s="26"/>
    </row>
    <row r="269" spans="1:7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  <c r="F269" s="26"/>
      <c r="G269" s="26"/>
    </row>
    <row r="270" spans="1:7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  <c r="F270" s="26"/>
      <c r="G270" s="26"/>
    </row>
    <row r="271" spans="1:7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  <c r="F271" s="26"/>
      <c r="G271" s="26"/>
    </row>
    <row r="272" spans="1:7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  <c r="F272" s="26"/>
      <c r="G272" s="26"/>
    </row>
    <row r="273" spans="1:7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  <c r="F273" s="26"/>
      <c r="G273" s="26"/>
    </row>
    <row r="274" spans="1:7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  <c r="F274" s="26"/>
      <c r="G274" s="26"/>
    </row>
    <row r="275" spans="1:7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  <c r="F275" s="26"/>
      <c r="G275" s="26"/>
    </row>
    <row r="276" spans="1:7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  <c r="F276" s="26"/>
      <c r="G276" s="26"/>
    </row>
    <row r="277" spans="1:7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  <c r="F277" s="26"/>
      <c r="G277" s="26"/>
    </row>
    <row r="278" spans="1:7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  <c r="F278" s="26"/>
      <c r="G278" s="26"/>
    </row>
    <row r="279" spans="1:7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  <c r="F279" s="26"/>
      <c r="G279" s="26"/>
    </row>
    <row r="280" spans="1:7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  <c r="F280" s="26"/>
      <c r="G280" s="26"/>
    </row>
    <row r="281" spans="1:7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  <c r="F281" s="26"/>
      <c r="G281" s="26"/>
    </row>
    <row r="282" spans="1:7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  <c r="F282" s="26"/>
      <c r="G282" s="26"/>
    </row>
    <row r="283" spans="1:7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  <c r="F283" s="26"/>
      <c r="G283" s="26"/>
    </row>
    <row r="284" spans="1:7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  <c r="F284" s="26"/>
      <c r="G284" s="26"/>
    </row>
    <row r="285" spans="1:7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  <c r="F285" s="26"/>
      <c r="G285" s="26"/>
    </row>
    <row r="286" spans="1:7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  <c r="F286" s="26"/>
      <c r="G286" s="26"/>
    </row>
    <row r="287" spans="1:7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  <c r="F287" s="26"/>
      <c r="G287" s="26"/>
    </row>
    <row r="288" spans="1:7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  <c r="F288" s="26"/>
      <c r="G288" s="26"/>
    </row>
    <row r="289" spans="1:7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  <c r="F289" s="26"/>
      <c r="G289" s="26"/>
    </row>
    <row r="290" spans="1:7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  <c r="F290" s="26"/>
      <c r="G290" s="26"/>
    </row>
    <row r="291" spans="1:7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  <c r="F291" s="26"/>
      <c r="G291" s="26"/>
    </row>
    <row r="292" spans="1:7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  <c r="F292" s="26"/>
      <c r="G292" s="26"/>
    </row>
    <row r="293" spans="1:7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  <c r="F293" s="26"/>
      <c r="G293" s="26"/>
    </row>
    <row r="294" spans="1:7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  <c r="F294" s="26"/>
      <c r="G294" s="26"/>
    </row>
    <row r="295" spans="1:7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  <c r="F295" s="26"/>
      <c r="G295" s="26"/>
    </row>
    <row r="296" spans="1:7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  <c r="F296" s="26"/>
      <c r="G296" s="26"/>
    </row>
    <row r="297" spans="1:7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  <c r="F297" s="26"/>
      <c r="G297" s="26"/>
    </row>
    <row r="298" spans="1:7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  <c r="F298" s="26"/>
      <c r="G298" s="26"/>
    </row>
    <row r="299" spans="1:7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  <c r="F299" s="26"/>
      <c r="G299" s="26"/>
    </row>
    <row r="300" spans="1:7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  <c r="F300" s="26"/>
      <c r="G300" s="26"/>
    </row>
    <row r="301" spans="1:7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  <c r="F301" s="26"/>
      <c r="G301" s="26"/>
    </row>
    <row r="302" spans="1:7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  <c r="F302" s="26"/>
      <c r="G302" s="26"/>
    </row>
    <row r="303" spans="1:7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  <c r="F303" s="26"/>
      <c r="G303" s="26"/>
    </row>
    <row r="304" spans="1:7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  <c r="F304" s="26"/>
      <c r="G304" s="26"/>
    </row>
    <row r="305" spans="1:7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  <c r="F305" s="26"/>
      <c r="G305" s="26"/>
    </row>
    <row r="306" spans="1:7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  <c r="F306" s="26"/>
      <c r="G306" s="26"/>
    </row>
    <row r="307" spans="1:7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  <c r="F307" s="26"/>
      <c r="G307" s="26"/>
    </row>
    <row r="308" spans="1:7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  <c r="F308" s="26"/>
      <c r="G308" s="26"/>
    </row>
    <row r="309" spans="1:7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  <c r="F309" s="26"/>
      <c r="G309" s="26"/>
    </row>
    <row r="310" spans="1:7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  <c r="F310" s="26"/>
      <c r="G310" s="26"/>
    </row>
    <row r="311" spans="1:7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  <c r="F311" s="26"/>
      <c r="G311" s="26"/>
    </row>
    <row r="312" spans="1:7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  <c r="F312" s="26"/>
      <c r="G312" s="26"/>
    </row>
    <row r="313" spans="1:7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  <c r="F313" s="26"/>
      <c r="G313" s="26"/>
    </row>
    <row r="314" spans="1:7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  <c r="F314" s="26"/>
      <c r="G314" s="26"/>
    </row>
    <row r="315" spans="1:7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  <c r="F315" s="26"/>
      <c r="G315" s="26"/>
    </row>
    <row r="316" spans="1:7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  <c r="F316" s="26"/>
      <c r="G316" s="26"/>
    </row>
    <row r="317" spans="1:7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  <c r="F317" s="26"/>
      <c r="G317" s="26"/>
    </row>
    <row r="318" spans="1:7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  <c r="F318" s="26"/>
      <c r="G318" s="26"/>
    </row>
    <row r="319" spans="1:7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  <c r="F319" s="26"/>
      <c r="G319" s="26"/>
    </row>
    <row r="320" spans="1:7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  <c r="F320" s="26"/>
      <c r="G320" s="26"/>
    </row>
    <row r="321" spans="1:7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  <c r="F321" s="26"/>
      <c r="G321" s="26"/>
    </row>
    <row r="322" spans="1:7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  <c r="F322" s="26"/>
      <c r="G322" s="26"/>
    </row>
    <row r="323" spans="1:7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  <c r="F323" s="26"/>
      <c r="G323" s="26"/>
    </row>
    <row r="324" spans="1:7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  <c r="F324" s="26"/>
      <c r="G324" s="26"/>
    </row>
    <row r="325" spans="1:7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  <c r="F325" s="26"/>
      <c r="G325" s="26"/>
    </row>
    <row r="326" spans="1:7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  <c r="F326" s="26"/>
      <c r="G326" s="26"/>
    </row>
    <row r="327" spans="1:7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  <c r="F327" s="26"/>
      <c r="G327" s="26"/>
    </row>
    <row r="328" spans="1:7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  <c r="F328" s="26"/>
      <c r="G328" s="26"/>
    </row>
    <row r="329" spans="1:7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  <c r="F329" s="26"/>
      <c r="G329" s="26"/>
    </row>
    <row r="330" spans="1:7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  <c r="F330" s="26"/>
      <c r="G330" s="26"/>
    </row>
    <row r="331" spans="1:7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  <c r="F331" s="26"/>
      <c r="G331" s="26"/>
    </row>
    <row r="332" spans="1:7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  <c r="F332" s="26"/>
      <c r="G332" s="26"/>
    </row>
    <row r="333" spans="1:7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  <c r="F333" s="26"/>
      <c r="G333" s="26"/>
    </row>
    <row r="334" spans="1:7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  <c r="F334" s="26"/>
      <c r="G334" s="26"/>
    </row>
    <row r="335" spans="1:7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  <c r="F335" s="26"/>
      <c r="G335" s="26"/>
    </row>
    <row r="336" spans="1:7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  <c r="F336" s="26"/>
      <c r="G336" s="26"/>
    </row>
    <row r="337" spans="1:7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  <c r="F337" s="26"/>
      <c r="G337" s="26"/>
    </row>
    <row r="338" spans="1:7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  <c r="F338" s="26"/>
      <c r="G338" s="26"/>
    </row>
    <row r="339" spans="1:7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  <c r="F339" s="26"/>
      <c r="G339" s="26"/>
    </row>
    <row r="340" spans="1:7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  <c r="F340" s="26"/>
      <c r="G340" s="26"/>
    </row>
    <row r="341" spans="1:7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  <c r="F341" s="26"/>
      <c r="G341" s="26"/>
    </row>
    <row r="342" spans="1:7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  <c r="F342" s="26"/>
      <c r="G342" s="26"/>
    </row>
    <row r="343" spans="1:7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  <c r="F343" s="26"/>
      <c r="G343" s="26"/>
    </row>
    <row r="344" spans="1:7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  <c r="F344" s="26"/>
      <c r="G344" s="26"/>
    </row>
    <row r="345" spans="1:7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  <c r="F345" s="26"/>
      <c r="G345" s="26"/>
    </row>
    <row r="346" spans="1:7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  <c r="F346" s="26"/>
      <c r="G346" s="26"/>
    </row>
    <row r="347" spans="1:7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  <c r="F347" s="26"/>
      <c r="G347" s="26"/>
    </row>
    <row r="348" spans="1:7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  <c r="F348" s="26"/>
      <c r="G348" s="26"/>
    </row>
    <row r="349" spans="1:7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  <c r="F349" s="26"/>
      <c r="G349" s="26"/>
    </row>
    <row r="350" spans="1:7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  <c r="F350" s="26"/>
      <c r="G350" s="26"/>
    </row>
    <row r="351" spans="1:7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  <c r="F351" s="26"/>
      <c r="G351" s="26"/>
    </row>
    <row r="352" spans="1:7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  <c r="F352" s="26"/>
      <c r="G352" s="26"/>
    </row>
    <row r="353" spans="1:7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  <c r="F353" s="26"/>
      <c r="G353" s="26"/>
    </row>
    <row r="354" spans="1:7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  <c r="F354" s="26"/>
      <c r="G354" s="26"/>
    </row>
    <row r="355" spans="1:7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  <c r="F355" s="26"/>
      <c r="G355" s="26"/>
    </row>
    <row r="356" spans="1:7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  <c r="F356" s="26"/>
      <c r="G356" s="26"/>
    </row>
    <row r="357" spans="1:7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  <c r="F357" s="26"/>
      <c r="G357" s="26"/>
    </row>
    <row r="358" spans="1:7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  <c r="F358" s="26"/>
      <c r="G358" s="26"/>
    </row>
    <row r="359" spans="1:7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  <c r="F359" s="26"/>
      <c r="G359" s="26"/>
    </row>
    <row r="360" spans="1:7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  <c r="F360" s="26"/>
      <c r="G360" s="26"/>
    </row>
    <row r="361" spans="1:7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  <c r="F361" s="26"/>
      <c r="G361" s="26"/>
    </row>
    <row r="362" spans="1:7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  <c r="F362" s="26"/>
      <c r="G362" s="26"/>
    </row>
    <row r="363" spans="1:7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  <c r="F363" s="26"/>
      <c r="G363" s="26"/>
    </row>
    <row r="364" spans="1:7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  <c r="F364" s="26"/>
      <c r="G364" s="26"/>
    </row>
    <row r="365" spans="1:7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  <c r="F365" s="26"/>
      <c r="G365" s="26"/>
    </row>
    <row r="366" spans="1:7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  <c r="F366" s="26"/>
      <c r="G366" s="26"/>
    </row>
    <row r="367" spans="1:7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  <c r="F367" s="26"/>
      <c r="G367" s="26"/>
    </row>
    <row r="368" spans="1:7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  <c r="F368" s="26"/>
      <c r="G368" s="26"/>
    </row>
    <row r="369" spans="1:7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  <c r="F369" s="26"/>
      <c r="G369" s="26"/>
    </row>
    <row r="370" spans="1:7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  <c r="F370" s="26"/>
      <c r="G370" s="26"/>
    </row>
    <row r="371" spans="1:7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  <c r="F371" s="26"/>
      <c r="G371" s="26"/>
    </row>
    <row r="372" spans="1:7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  <c r="F372" s="26"/>
      <c r="G372" s="26"/>
    </row>
    <row r="373" spans="1:7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  <c r="F373" s="26"/>
      <c r="G373" s="26"/>
    </row>
    <row r="374" spans="1:7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  <c r="F374" s="26"/>
      <c r="G374" s="26"/>
    </row>
    <row r="375" spans="1:7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  <c r="F375" s="26"/>
      <c r="G375" s="26"/>
    </row>
    <row r="376" spans="1:7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  <c r="F376" s="26"/>
      <c r="G376" s="26"/>
    </row>
    <row r="377" spans="1:7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  <c r="F377" s="26"/>
      <c r="G377" s="26"/>
    </row>
    <row r="378" spans="1:7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  <c r="F378" s="26"/>
      <c r="G378" s="26"/>
    </row>
    <row r="379" spans="1:7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  <c r="F379" s="26"/>
      <c r="G379" s="26"/>
    </row>
    <row r="380" spans="1:7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  <c r="F380" s="26"/>
      <c r="G380" s="26"/>
    </row>
    <row r="381" spans="1:7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  <c r="F381" s="26"/>
      <c r="G381" s="26"/>
    </row>
    <row r="382" spans="1:7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  <c r="F382" s="26"/>
      <c r="G382" s="26"/>
    </row>
    <row r="383" spans="1:7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  <c r="F383" s="26"/>
      <c r="G383" s="26"/>
    </row>
    <row r="384" spans="1:7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  <c r="F384" s="26"/>
      <c r="G384" s="26"/>
    </row>
    <row r="385" spans="1:7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  <c r="F385" s="26"/>
      <c r="G385" s="26"/>
    </row>
    <row r="386" spans="1:7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  <c r="F386" s="26"/>
      <c r="G386" s="26"/>
    </row>
    <row r="387" spans="1:7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  <c r="F387" s="26"/>
      <c r="G387" s="26"/>
    </row>
    <row r="388" spans="1:7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  <c r="F388" s="26"/>
      <c r="G388" s="26"/>
    </row>
    <row r="389" spans="1:7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  <c r="F389" s="26"/>
      <c r="G389" s="26"/>
    </row>
    <row r="390" spans="1:7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  <c r="F390" s="26"/>
      <c r="G390" s="26"/>
    </row>
    <row r="391" spans="1:7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  <c r="F391" s="26"/>
      <c r="G391" s="26"/>
    </row>
    <row r="392" spans="1:7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  <c r="F392" s="26"/>
      <c r="G392" s="26"/>
    </row>
    <row r="393" spans="1:7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  <c r="F393" s="26"/>
      <c r="G393" s="26"/>
    </row>
    <row r="394" spans="1:7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  <c r="F394" s="26"/>
      <c r="G394" s="26"/>
    </row>
    <row r="395" spans="1:7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  <c r="F395" s="26"/>
      <c r="G395" s="26"/>
    </row>
    <row r="396" spans="1:7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  <c r="F396" s="26"/>
      <c r="G396" s="26"/>
    </row>
    <row r="397" spans="1:7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  <c r="F397" s="26"/>
      <c r="G397" s="26"/>
    </row>
    <row r="398" spans="1:7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  <c r="F398" s="26"/>
      <c r="G398" s="26"/>
    </row>
    <row r="399" spans="1:7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  <c r="F399" s="26"/>
      <c r="G399" s="26"/>
    </row>
    <row r="400" spans="1:7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  <c r="F400" s="26"/>
      <c r="G400" s="26"/>
    </row>
    <row r="401" spans="1:7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  <c r="F401" s="26"/>
      <c r="G401" s="26"/>
    </row>
    <row r="402" spans="1:7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  <c r="F402" s="26"/>
      <c r="G402" s="26"/>
    </row>
    <row r="403" spans="1:7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  <c r="F403" s="26"/>
      <c r="G403" s="26"/>
    </row>
    <row r="404" spans="1:7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  <c r="F404" s="26"/>
      <c r="G404" s="26"/>
    </row>
    <row r="405" spans="1:7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  <c r="F405" s="26"/>
      <c r="G405" s="26"/>
    </row>
    <row r="406" spans="1:7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  <c r="F406" s="26"/>
      <c r="G406" s="26"/>
    </row>
    <row r="407" spans="1:7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  <c r="F407" s="26"/>
      <c r="G407" s="26"/>
    </row>
    <row r="408" spans="1:7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  <c r="F408" s="26"/>
      <c r="G408" s="26"/>
    </row>
    <row r="409" spans="1:7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  <c r="F409" s="26"/>
      <c r="G409" s="26"/>
    </row>
    <row r="410" spans="1:7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  <c r="F410" s="26"/>
      <c r="G410" s="26"/>
    </row>
    <row r="411" spans="1:7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  <c r="F411" s="26"/>
      <c r="G411" s="26"/>
    </row>
    <row r="412" spans="1:7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  <c r="F412" s="26"/>
      <c r="G412" s="26"/>
    </row>
    <row r="413" spans="1:7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  <c r="F413" s="26"/>
      <c r="G413" s="26"/>
    </row>
    <row r="414" spans="1:7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  <c r="F414" s="26"/>
      <c r="G414" s="26"/>
    </row>
    <row r="415" spans="1:7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  <c r="F415" s="26"/>
      <c r="G415" s="26"/>
    </row>
    <row r="416" spans="1:7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  <c r="F416" s="26"/>
      <c r="G416" s="26"/>
    </row>
    <row r="417" spans="1:7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  <c r="F417" s="26"/>
      <c r="G417" s="26"/>
    </row>
    <row r="418" spans="1:7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  <c r="F418" s="26"/>
      <c r="G418" s="26"/>
    </row>
    <row r="419" spans="1:7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  <c r="F419" s="26"/>
      <c r="G419" s="26"/>
    </row>
    <row r="420" spans="1:7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  <c r="F420" s="26"/>
      <c r="G420" s="26"/>
    </row>
    <row r="421" spans="1:7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  <c r="F421" s="26"/>
      <c r="G421" s="26"/>
    </row>
    <row r="422" spans="1:7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  <c r="F422" s="26"/>
      <c r="G422" s="26"/>
    </row>
    <row r="423" spans="1:7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  <c r="F423" s="26"/>
      <c r="G423" s="26"/>
    </row>
    <row r="424" spans="1:7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  <c r="F424" s="26"/>
      <c r="G424" s="26"/>
    </row>
    <row r="425" spans="1:7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  <c r="F425" s="26"/>
      <c r="G425" s="26"/>
    </row>
    <row r="426" spans="1:7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  <c r="F426" s="26"/>
      <c r="G426" s="26"/>
    </row>
    <row r="427" spans="1:7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  <c r="F427" s="26"/>
      <c r="G427" s="26"/>
    </row>
    <row r="428" spans="1:7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  <c r="F428" s="26"/>
      <c r="G428" s="26"/>
    </row>
    <row r="429" spans="1:7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  <c r="F429" s="26"/>
      <c r="G429" s="26"/>
    </row>
    <row r="430" spans="1:7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  <c r="F430" s="26"/>
      <c r="G430" s="26"/>
    </row>
    <row r="431" spans="1:7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  <c r="F431" s="26"/>
      <c r="G431" s="26"/>
    </row>
    <row r="432" spans="1:7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  <c r="F432" s="26"/>
      <c r="G432" s="26"/>
    </row>
    <row r="433" spans="1:7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  <c r="F433" s="26"/>
      <c r="G433" s="26"/>
    </row>
    <row r="434" spans="1:7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  <c r="F434" s="26"/>
      <c r="G434" s="26"/>
    </row>
    <row r="435" spans="1:7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  <c r="F435" s="26"/>
      <c r="G435" s="26"/>
    </row>
    <row r="436" spans="1:7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  <c r="F436" s="26"/>
      <c r="G436" s="26"/>
    </row>
    <row r="437" spans="1:7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  <c r="F437" s="26"/>
      <c r="G437" s="26"/>
    </row>
    <row r="438" spans="1:7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  <c r="F438" s="26"/>
      <c r="G438" s="26"/>
    </row>
    <row r="439" spans="1:7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  <c r="F439" s="26"/>
      <c r="G439" s="26"/>
    </row>
    <row r="440" spans="1:7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  <c r="F440" s="26"/>
      <c r="G440" s="26"/>
    </row>
    <row r="441" spans="1:7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  <c r="F441" s="26"/>
      <c r="G441" s="26"/>
    </row>
    <row r="442" spans="1:7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  <c r="F442" s="26"/>
      <c r="G442" s="26"/>
    </row>
    <row r="443" spans="1:7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  <c r="F443" s="26"/>
      <c r="G443" s="26"/>
    </row>
    <row r="444" spans="1:7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  <c r="F444" s="26"/>
      <c r="G444" s="26"/>
    </row>
    <row r="445" spans="1:7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  <c r="F445" s="26"/>
      <c r="G445" s="26"/>
    </row>
    <row r="446" spans="1:7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  <c r="F446" s="26"/>
      <c r="G446" s="26"/>
    </row>
    <row r="447" spans="1:7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  <c r="F447" s="26"/>
      <c r="G447" s="26"/>
    </row>
    <row r="448" spans="1:7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  <c r="F448" s="26"/>
      <c r="G448" s="26"/>
    </row>
    <row r="449" spans="1:7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  <c r="F449" s="26"/>
      <c r="G449" s="26"/>
    </row>
    <row r="450" spans="1:7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  <c r="F450" s="26"/>
      <c r="G450" s="26"/>
    </row>
    <row r="451" spans="1:7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  <c r="F451" s="26"/>
      <c r="G451" s="26"/>
    </row>
    <row r="452" spans="1:7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  <c r="F452" s="26"/>
      <c r="G452" s="26"/>
    </row>
    <row r="453" spans="1:7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  <c r="F453" s="26"/>
      <c r="G453" s="26"/>
    </row>
    <row r="454" spans="1:7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  <c r="F454" s="26"/>
      <c r="G454" s="26"/>
    </row>
    <row r="455" spans="1:7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  <c r="F455" s="26"/>
      <c r="G455" s="26"/>
    </row>
    <row r="456" spans="1:7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  <c r="F456" s="26"/>
      <c r="G456" s="26"/>
    </row>
    <row r="457" spans="1:7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  <c r="F457" s="26"/>
      <c r="G457" s="26"/>
    </row>
    <row r="458" spans="1:7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  <c r="F458" s="26"/>
      <c r="G458" s="26"/>
    </row>
    <row r="459" spans="1:7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  <c r="F459" s="26"/>
      <c r="G459" s="26"/>
    </row>
    <row r="460" spans="1:7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  <c r="F460" s="26"/>
      <c r="G460" s="26"/>
    </row>
    <row r="461" spans="1:7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  <c r="F461" s="26"/>
      <c r="G461" s="26"/>
    </row>
    <row r="462" spans="1:7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  <c r="F462" s="26"/>
      <c r="G462" s="26"/>
    </row>
    <row r="463" spans="1:7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  <c r="F463" s="26"/>
      <c r="G463" s="26"/>
    </row>
    <row r="464" spans="1:7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  <c r="F464" s="26"/>
      <c r="G464" s="26"/>
    </row>
    <row r="465" spans="1:7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  <c r="F465" s="26"/>
      <c r="G465" s="26"/>
    </row>
    <row r="466" spans="1:7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  <c r="F466" s="26"/>
      <c r="G466" s="26"/>
    </row>
    <row r="467" spans="1:7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  <c r="F467" s="26"/>
      <c r="G467" s="26"/>
    </row>
    <row r="468" spans="1:7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  <c r="F468" s="26"/>
      <c r="G468" s="26"/>
    </row>
    <row r="469" spans="1:7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  <c r="F469" s="26"/>
      <c r="G469" s="26"/>
    </row>
    <row r="470" spans="1:7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  <c r="F470" s="26"/>
      <c r="G470" s="26"/>
    </row>
    <row r="471" spans="1:7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  <c r="F471" s="26"/>
      <c r="G471" s="26"/>
    </row>
    <row r="472" spans="1:7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  <c r="F472" s="26"/>
      <c r="G472" s="26"/>
    </row>
    <row r="473" spans="1:7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  <c r="F473" s="26"/>
      <c r="G473" s="26"/>
    </row>
    <row r="474" spans="1:7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  <c r="F474" s="26"/>
      <c r="G474" s="26"/>
    </row>
    <row r="475" spans="1:7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  <c r="F475" s="26"/>
      <c r="G475" s="26"/>
    </row>
    <row r="476" spans="1:7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  <c r="F476" s="26"/>
      <c r="G476" s="26"/>
    </row>
    <row r="477" spans="1:7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  <c r="F477" s="26"/>
      <c r="G477" s="26"/>
    </row>
    <row r="478" spans="1:7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  <c r="F478" s="26"/>
      <c r="G478" s="26"/>
    </row>
    <row r="479" spans="1:7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  <c r="F479" s="26"/>
      <c r="G479" s="26"/>
    </row>
    <row r="480" spans="1:7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  <c r="F480" s="26"/>
      <c r="G480" s="26"/>
    </row>
    <row r="481" spans="1:7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  <c r="F481" s="26"/>
      <c r="G481" s="26"/>
    </row>
    <row r="482" spans="1:7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  <c r="F482" s="26"/>
      <c r="G482" s="26"/>
    </row>
    <row r="483" spans="1:7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  <c r="F483" s="26"/>
      <c r="G483" s="26"/>
    </row>
    <row r="484" spans="1:7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  <c r="F484" s="26"/>
      <c r="G484" s="26"/>
    </row>
    <row r="485" spans="1:7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  <c r="F485" s="26"/>
      <c r="G485" s="26"/>
    </row>
    <row r="486" spans="1:7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  <c r="F486" s="26"/>
      <c r="G486" s="26"/>
    </row>
    <row r="487" spans="1:7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  <c r="F487" s="26"/>
      <c r="G487" s="26"/>
    </row>
    <row r="488" spans="1:7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  <c r="F488" s="26"/>
      <c r="G488" s="26"/>
    </row>
    <row r="489" spans="1:7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  <c r="F489" s="26"/>
      <c r="G489" s="26"/>
    </row>
    <row r="490" spans="1:7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  <c r="F490" s="26"/>
      <c r="G490" s="26"/>
    </row>
    <row r="491" spans="1:7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  <c r="F491" s="26"/>
      <c r="G491" s="26"/>
    </row>
    <row r="492" spans="1:7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  <c r="F492" s="26"/>
      <c r="G492" s="26"/>
    </row>
    <row r="493" spans="1:7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  <c r="F493" s="26"/>
      <c r="G493" s="26"/>
    </row>
    <row r="494" spans="1:7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  <c r="F494" s="26"/>
      <c r="G494" s="26"/>
    </row>
    <row r="495" spans="1:7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  <c r="F495" s="26"/>
      <c r="G495" s="26"/>
    </row>
    <row r="496" spans="1:7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  <c r="F496" s="26"/>
      <c r="G496" s="26"/>
    </row>
    <row r="497" spans="1:7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  <c r="F497" s="26"/>
      <c r="G497" s="26"/>
    </row>
    <row r="498" spans="1:7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  <c r="F498" s="26"/>
      <c r="G498" s="26"/>
    </row>
    <row r="499" spans="1:7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  <c r="F499" s="26"/>
      <c r="G499" s="26"/>
    </row>
    <row r="500" spans="1:7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  <c r="F500" s="26"/>
      <c r="G500" s="26"/>
    </row>
    <row r="501" spans="1:7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  <c r="F501" s="26"/>
      <c r="G501" s="26"/>
    </row>
    <row r="502" spans="1:7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  <c r="F502" s="26"/>
      <c r="G502" s="26"/>
    </row>
    <row r="503" spans="1:7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  <c r="F503" s="26"/>
      <c r="G503" s="26"/>
    </row>
    <row r="504" spans="1:7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  <c r="F504" s="26"/>
      <c r="G504" s="26"/>
    </row>
    <row r="505" spans="1:7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  <c r="F505" s="26"/>
      <c r="G505" s="26"/>
    </row>
    <row r="506" spans="1:7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  <c r="F506" s="26"/>
      <c r="G506" s="26"/>
    </row>
    <row r="507" spans="1:7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  <c r="F507" s="26"/>
      <c r="G507" s="26"/>
    </row>
    <row r="508" spans="1:7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  <c r="F508" s="26"/>
      <c r="G508" s="26"/>
    </row>
    <row r="509" spans="1:7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  <c r="F509" s="26"/>
      <c r="G509" s="26"/>
    </row>
    <row r="510" spans="1:7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  <c r="F510" s="26"/>
      <c r="G510" s="26"/>
    </row>
    <row r="511" spans="1:7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  <c r="F511" s="26"/>
      <c r="G511" s="26"/>
    </row>
    <row r="512" spans="1:7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  <c r="F512" s="26"/>
      <c r="G512" s="26"/>
    </row>
    <row r="513" spans="1:7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  <c r="F513" s="26"/>
      <c r="G513" s="26"/>
    </row>
    <row r="514" spans="1:7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  <c r="F514" s="26"/>
      <c r="G514" s="26"/>
    </row>
    <row r="515" spans="1:7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  <c r="F515" s="26"/>
      <c r="G515" s="26"/>
    </row>
    <row r="516" spans="1:7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  <c r="F516" s="26"/>
      <c r="G516" s="26"/>
    </row>
    <row r="517" spans="1:7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  <c r="F517" s="26"/>
      <c r="G517" s="26"/>
    </row>
    <row r="518" spans="1:7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  <c r="F518" s="26"/>
      <c r="G518" s="26"/>
    </row>
    <row r="519" spans="1:7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  <c r="F519" s="26"/>
      <c r="G519" s="26"/>
    </row>
    <row r="520" spans="1:7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  <c r="F520" s="26"/>
      <c r="G520" s="26"/>
    </row>
    <row r="521" spans="1:7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  <c r="F521" s="26"/>
      <c r="G521" s="26"/>
    </row>
    <row r="522" spans="1:7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  <c r="F522" s="26"/>
      <c r="G522" s="26"/>
    </row>
    <row r="523" spans="1:7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  <c r="F523" s="26"/>
      <c r="G523" s="26"/>
    </row>
    <row r="524" spans="1:7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  <c r="F524" s="26"/>
      <c r="G524" s="26"/>
    </row>
    <row r="525" spans="1:7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  <c r="F525" s="26"/>
      <c r="G525" s="26"/>
    </row>
    <row r="526" spans="1:7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  <c r="F526" s="26"/>
      <c r="G526" s="26"/>
    </row>
    <row r="527" spans="1:7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  <c r="F527" s="26"/>
      <c r="G527" s="26"/>
    </row>
    <row r="528" spans="1:7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  <c r="F528" s="26"/>
      <c r="G528" s="26"/>
    </row>
    <row r="529" spans="1:7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  <c r="F529" s="26"/>
      <c r="G529" s="26"/>
    </row>
    <row r="530" spans="1:7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  <c r="F530" s="26"/>
      <c r="G530" s="26"/>
    </row>
    <row r="531" spans="1:7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  <c r="F531" s="26"/>
      <c r="G531" s="26"/>
    </row>
    <row r="532" spans="1:7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  <c r="F532" s="26"/>
      <c r="G532" s="26"/>
    </row>
    <row r="533" spans="1:7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  <c r="F533" s="26"/>
      <c r="G533" s="26"/>
    </row>
    <row r="534" spans="1:7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  <c r="F534" s="26"/>
      <c r="G534" s="26"/>
    </row>
    <row r="535" spans="1:7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  <c r="F535" s="26"/>
      <c r="G535" s="26"/>
    </row>
    <row r="536" spans="1:7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  <c r="F536" s="26"/>
      <c r="G536" s="26"/>
    </row>
    <row r="537" spans="1:7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  <c r="F537" s="26"/>
      <c r="G537" s="26"/>
    </row>
    <row r="538" spans="1:7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  <c r="F538" s="26"/>
      <c r="G538" s="26"/>
    </row>
    <row r="539" spans="1:7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  <c r="F539" s="26"/>
      <c r="G539" s="26"/>
    </row>
    <row r="540" spans="1:7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  <c r="F540" s="26"/>
      <c r="G540" s="26"/>
    </row>
    <row r="541" spans="1:7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  <c r="F541" s="26"/>
      <c r="G541" s="26"/>
    </row>
    <row r="542" spans="1:7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  <c r="F542" s="26"/>
      <c r="G542" s="26"/>
    </row>
    <row r="543" spans="1:7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  <c r="F543" s="26"/>
      <c r="G543" s="26"/>
    </row>
    <row r="544" spans="1:7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  <c r="F544" s="26"/>
      <c r="G544" s="26"/>
    </row>
    <row r="545" spans="1:7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  <c r="F545" s="26"/>
      <c r="G545" s="26"/>
    </row>
    <row r="546" spans="1:7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  <c r="F546" s="26"/>
      <c r="G546" s="26"/>
    </row>
    <row r="547" spans="1:7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  <c r="F547" s="26"/>
      <c r="G547" s="26"/>
    </row>
    <row r="548" spans="1:7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  <c r="F548" s="26"/>
      <c r="G548" s="26"/>
    </row>
    <row r="549" spans="1:7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  <c r="F549" s="26"/>
      <c r="G549" s="26"/>
    </row>
    <row r="550" spans="1:7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  <c r="F550" s="26"/>
      <c r="G550" s="26"/>
    </row>
    <row r="551" spans="1:7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  <c r="F551" s="26"/>
      <c r="G551" s="26"/>
    </row>
    <row r="552" spans="1:7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  <c r="F552" s="26"/>
      <c r="G552" s="26"/>
    </row>
    <row r="553" spans="1:7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  <c r="F553" s="26"/>
      <c r="G553" s="26"/>
    </row>
    <row r="554" spans="1:7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  <c r="F554" s="26"/>
      <c r="G554" s="26"/>
    </row>
    <row r="555" spans="1:7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  <c r="F555" s="26"/>
      <c r="G555" s="26"/>
    </row>
    <row r="556" spans="1:7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  <c r="F556" s="26"/>
      <c r="G556" s="26"/>
    </row>
    <row r="557" spans="1:7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  <c r="F557" s="26"/>
      <c r="G557" s="26"/>
    </row>
    <row r="558" spans="1:7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  <c r="F558" s="26"/>
      <c r="G558" s="26"/>
    </row>
    <row r="559" spans="1:7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  <c r="F559" s="26"/>
      <c r="G559" s="26"/>
    </row>
    <row r="560" spans="1:7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  <c r="F560" s="26"/>
      <c r="G560" s="26"/>
    </row>
    <row r="561" spans="1:7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  <c r="F561" s="26"/>
      <c r="G561" s="26"/>
    </row>
    <row r="562" spans="1:7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  <c r="F562" s="26"/>
      <c r="G562" s="26"/>
    </row>
    <row r="563" spans="1:7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  <c r="F563" s="26"/>
      <c r="G563" s="26"/>
    </row>
    <row r="564" spans="1:7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  <c r="F564" s="26"/>
      <c r="G564" s="26"/>
    </row>
    <row r="565" spans="1:7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  <c r="F565" s="26"/>
      <c r="G565" s="26"/>
    </row>
    <row r="566" spans="1:7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  <c r="F566" s="26"/>
      <c r="G566" s="26"/>
    </row>
    <row r="567" spans="1:7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  <c r="F567" s="26"/>
      <c r="G567" s="26"/>
    </row>
    <row r="568" spans="1:7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  <c r="F568" s="26"/>
      <c r="G568" s="26"/>
    </row>
    <row r="569" spans="1:7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  <c r="F569" s="26"/>
      <c r="G569" s="26"/>
    </row>
    <row r="570" spans="1:7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  <c r="F570" s="26"/>
      <c r="G570" s="26"/>
    </row>
    <row r="571" spans="1:7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  <c r="F571" s="26"/>
      <c r="G571" s="26"/>
    </row>
    <row r="572" spans="1:7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  <c r="F572" s="26"/>
      <c r="G572" s="26"/>
    </row>
    <row r="573" spans="1:7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  <c r="F573" s="26"/>
      <c r="G573" s="26"/>
    </row>
    <row r="574" spans="1:7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  <c r="F574" s="26"/>
      <c r="G574" s="26"/>
    </row>
    <row r="575" spans="1:7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  <c r="F575" s="26"/>
      <c r="G575" s="26"/>
    </row>
    <row r="576" spans="1:7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  <c r="F576" s="26"/>
      <c r="G576" s="26"/>
    </row>
    <row r="577" spans="1:7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  <c r="F577" s="26"/>
      <c r="G577" s="26"/>
    </row>
    <row r="578" spans="1:7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  <c r="F578" s="26"/>
      <c r="G578" s="26"/>
    </row>
    <row r="579" spans="1:7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  <c r="F579" s="26"/>
      <c r="G579" s="26"/>
    </row>
    <row r="580" spans="1:7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  <c r="F580" s="26"/>
      <c r="G580" s="26"/>
    </row>
    <row r="581" spans="1:7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  <c r="F581" s="26"/>
      <c r="G581" s="26"/>
    </row>
    <row r="582" spans="1:7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  <c r="F582" s="26"/>
      <c r="G582" s="26"/>
    </row>
    <row r="583" spans="1:7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  <c r="F583" s="26"/>
      <c r="G583" s="26"/>
    </row>
    <row r="584" spans="1:7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  <c r="F584" s="26"/>
      <c r="G584" s="26"/>
    </row>
    <row r="585" spans="1:7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  <c r="F585" s="26"/>
      <c r="G585" s="26"/>
    </row>
    <row r="586" spans="1:7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  <c r="F586" s="26"/>
      <c r="G586" s="26"/>
    </row>
    <row r="587" spans="1:7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  <c r="F587" s="26"/>
      <c r="G587" s="26"/>
    </row>
    <row r="588" spans="1:7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  <c r="F588" s="26"/>
      <c r="G588" s="26"/>
    </row>
    <row r="589" spans="1:7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  <c r="F589" s="26"/>
      <c r="G589" s="26"/>
    </row>
    <row r="590" spans="1:7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  <c r="F590" s="26"/>
      <c r="G590" s="26"/>
    </row>
    <row r="591" spans="1:7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  <c r="F591" s="26"/>
      <c r="G591" s="26"/>
    </row>
    <row r="592" spans="1:7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  <c r="F592" s="26"/>
      <c r="G592" s="26"/>
    </row>
    <row r="593" spans="1:7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  <c r="F593" s="26"/>
      <c r="G593" s="26"/>
    </row>
    <row r="594" spans="1:7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  <c r="F594" s="26"/>
      <c r="G594" s="26"/>
    </row>
    <row r="595" spans="1:7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  <c r="F595" s="26"/>
      <c r="G595" s="26"/>
    </row>
    <row r="596" spans="1:7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  <c r="F596" s="26"/>
      <c r="G596" s="26"/>
    </row>
    <row r="597" spans="1:7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  <c r="F597" s="26"/>
      <c r="G597" s="26"/>
    </row>
    <row r="598" spans="1:7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  <c r="F598" s="26"/>
      <c r="G598" s="26"/>
    </row>
    <row r="599" spans="1:7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  <c r="F599" s="26"/>
      <c r="G599" s="26"/>
    </row>
    <row r="600" spans="1:7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  <c r="F600" s="26"/>
      <c r="G600" s="26"/>
    </row>
    <row r="601" spans="1:7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  <c r="F601" s="26"/>
      <c r="G601" s="26"/>
    </row>
    <row r="602" spans="1:7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  <c r="F602" s="26"/>
      <c r="G602" s="26"/>
    </row>
    <row r="603" spans="1:7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  <c r="F603" s="26"/>
      <c r="G603" s="26"/>
    </row>
    <row r="604" spans="1:7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  <c r="F604" s="26"/>
      <c r="G604" s="26"/>
    </row>
    <row r="605" spans="1:7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  <c r="F605" s="26"/>
      <c r="G605" s="26"/>
    </row>
    <row r="606" spans="1:7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  <c r="F606" s="26"/>
      <c r="G606" s="26"/>
    </row>
    <row r="607" spans="1:7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  <c r="F607" s="26"/>
      <c r="G607" s="26"/>
    </row>
    <row r="608" spans="1:7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  <c r="F608" s="26"/>
      <c r="G608" s="26"/>
    </row>
    <row r="609" spans="1:7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  <c r="F609" s="26"/>
      <c r="G609" s="26"/>
    </row>
    <row r="610" spans="1:7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  <c r="F610" s="26"/>
      <c r="G610" s="26"/>
    </row>
    <row r="611" spans="1:7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  <c r="F611" s="26"/>
      <c r="G611" s="26"/>
    </row>
    <row r="612" spans="1:7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  <c r="F612" s="26"/>
      <c r="G612" s="26"/>
    </row>
    <row r="613" spans="1:7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  <c r="F613" s="26"/>
      <c r="G613" s="26"/>
    </row>
    <row r="614" spans="1:7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  <c r="F614" s="26"/>
      <c r="G614" s="26"/>
    </row>
    <row r="615" spans="1:7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  <c r="F615" s="26"/>
      <c r="G615" s="26"/>
    </row>
    <row r="616" spans="1:7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  <c r="F616" s="26"/>
      <c r="G616" s="26"/>
    </row>
    <row r="617" spans="1:7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  <c r="F617" s="26"/>
      <c r="G617" s="26"/>
    </row>
    <row r="618" spans="1:7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  <c r="F618" s="26"/>
      <c r="G618" s="26"/>
    </row>
    <row r="619" spans="1:7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  <c r="F619" s="26"/>
      <c r="G619" s="26"/>
    </row>
    <row r="620" spans="1:7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  <c r="F620" s="26"/>
      <c r="G620" s="26"/>
    </row>
    <row r="621" spans="1:7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  <c r="F621" s="26"/>
      <c r="G621" s="26"/>
    </row>
    <row r="622" spans="1:7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  <c r="F622" s="26"/>
      <c r="G622" s="26"/>
    </row>
    <row r="623" spans="1:7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  <c r="F623" s="26"/>
      <c r="G623" s="26"/>
    </row>
    <row r="624" spans="1:7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  <c r="F624" s="26"/>
      <c r="G624" s="26"/>
    </row>
    <row r="625" spans="1:7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  <c r="F625" s="26"/>
      <c r="G625" s="26"/>
    </row>
    <row r="626" spans="1:7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  <c r="F626" s="26"/>
      <c r="G626" s="26"/>
    </row>
    <row r="627" spans="1:7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  <c r="F627" s="26"/>
      <c r="G627" s="26"/>
    </row>
    <row r="628" spans="1:7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  <c r="F628" s="26"/>
      <c r="G628" s="26"/>
    </row>
    <row r="629" spans="1:7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  <c r="F629" s="26"/>
      <c r="G629" s="26"/>
    </row>
    <row r="630" spans="1:7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  <c r="F630" s="26"/>
      <c r="G630" s="26"/>
    </row>
    <row r="631" spans="1:7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  <c r="F631" s="26"/>
      <c r="G631" s="26"/>
    </row>
    <row r="632" spans="1:7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  <c r="F632" s="26"/>
      <c r="G632" s="26"/>
    </row>
    <row r="633" spans="1:7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  <c r="F633" s="26"/>
      <c r="G633" s="26"/>
    </row>
    <row r="634" spans="1:7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  <c r="F634" s="26"/>
      <c r="G634" s="26"/>
    </row>
    <row r="635" spans="1:7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  <c r="F635" s="26"/>
      <c r="G635" s="26"/>
    </row>
    <row r="636" spans="1:7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  <c r="F636" s="26"/>
      <c r="G636" s="26"/>
    </row>
    <row r="637" spans="1:7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  <c r="F637" s="26"/>
      <c r="G637" s="26"/>
    </row>
    <row r="638" spans="1:7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  <c r="F638" s="26"/>
      <c r="G638" s="26"/>
    </row>
    <row r="639" spans="1:7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  <c r="F639" s="26"/>
      <c r="G639" s="26"/>
    </row>
    <row r="640" spans="1:7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  <c r="F640" s="26"/>
      <c r="G640" s="26"/>
    </row>
    <row r="641" spans="1:7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  <c r="F641" s="26"/>
      <c r="G641" s="26"/>
    </row>
    <row r="642" spans="1:7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  <c r="F642" s="26"/>
      <c r="G642" s="26"/>
    </row>
    <row r="643" spans="1:7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  <c r="F643" s="26"/>
      <c r="G643" s="26"/>
    </row>
    <row r="644" spans="1:7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  <c r="F644" s="26"/>
      <c r="G644" s="26"/>
    </row>
    <row r="645" spans="1:7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  <c r="F645" s="26"/>
      <c r="G645" s="26"/>
    </row>
    <row r="646" spans="1:7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  <c r="F646" s="26"/>
      <c r="G646" s="26"/>
    </row>
    <row r="647" spans="1:7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  <c r="F647" s="26"/>
      <c r="G647" s="26"/>
    </row>
    <row r="648" spans="1:7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  <c r="F648" s="26"/>
      <c r="G648" s="26"/>
    </row>
    <row r="649" spans="1:7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  <c r="F649" s="26"/>
      <c r="G649" s="26"/>
    </row>
    <row r="650" spans="1:7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  <c r="F650" s="26"/>
      <c r="G650" s="26"/>
    </row>
    <row r="651" spans="1:7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  <c r="F651" s="26"/>
      <c r="G651" s="26"/>
    </row>
    <row r="652" spans="1:7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  <c r="F652" s="26"/>
      <c r="G652" s="26"/>
    </row>
    <row r="653" spans="1:7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  <c r="F653" s="26"/>
      <c r="G653" s="26"/>
    </row>
    <row r="654" spans="1:7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  <c r="F654" s="26"/>
      <c r="G654" s="26"/>
    </row>
    <row r="655" spans="1:7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  <c r="F655" s="26"/>
      <c r="G655" s="26"/>
    </row>
    <row r="656" spans="1:7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  <c r="F656" s="26"/>
      <c r="G656" s="26"/>
    </row>
    <row r="657" spans="1:7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  <c r="F657" s="26"/>
      <c r="G657" s="26"/>
    </row>
    <row r="658" spans="1:7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  <c r="F658" s="26"/>
      <c r="G658" s="26"/>
    </row>
    <row r="659" spans="1:7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  <c r="F659" s="26"/>
      <c r="G659" s="26"/>
    </row>
    <row r="660" spans="1:7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  <c r="F660" s="26"/>
      <c r="G660" s="26"/>
    </row>
    <row r="661" spans="1:7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  <c r="F661" s="26"/>
      <c r="G661" s="26"/>
    </row>
    <row r="662" spans="1:7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  <c r="F662" s="26"/>
      <c r="G662" s="26"/>
    </row>
    <row r="663" spans="1:7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  <c r="F663" s="26"/>
      <c r="G663" s="26"/>
    </row>
    <row r="664" spans="1:7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  <c r="F664" s="26"/>
      <c r="G664" s="26"/>
    </row>
    <row r="665" spans="1:7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  <c r="F665" s="26"/>
      <c r="G665" s="26"/>
    </row>
    <row r="666" spans="1:7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  <c r="F666" s="26"/>
      <c r="G666" s="26"/>
    </row>
    <row r="667" spans="1:7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  <c r="F667" s="26"/>
      <c r="G667" s="26"/>
    </row>
    <row r="668" spans="1:7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  <c r="F668" s="26"/>
      <c r="G668" s="26"/>
    </row>
    <row r="669" spans="1:7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  <c r="F669" s="26"/>
      <c r="G669" s="26"/>
    </row>
    <row r="670" spans="1:7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  <c r="F670" s="26"/>
      <c r="G670" s="26"/>
    </row>
    <row r="671" spans="1:7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  <c r="F671" s="26"/>
      <c r="G671" s="26"/>
    </row>
    <row r="672" spans="1:7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  <c r="F672" s="26"/>
      <c r="G672" s="26"/>
    </row>
    <row r="673" spans="1:7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  <c r="F673" s="26"/>
      <c r="G673" s="26"/>
    </row>
    <row r="674" spans="1:7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  <c r="F674" s="26"/>
      <c r="G674" s="26"/>
    </row>
    <row r="675" spans="1:7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  <c r="F675" s="26"/>
      <c r="G675" s="26"/>
    </row>
    <row r="676" spans="1:7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  <c r="F676" s="26"/>
      <c r="G676" s="26"/>
    </row>
    <row r="677" spans="1:7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  <c r="F677" s="26"/>
      <c r="G677" s="26"/>
    </row>
    <row r="678" spans="1:7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  <c r="F678" s="26"/>
      <c r="G678" s="26"/>
    </row>
    <row r="679" spans="1:7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  <c r="F679" s="26"/>
      <c r="G679" s="26"/>
    </row>
    <row r="680" spans="1:7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  <c r="F680" s="26"/>
      <c r="G680" s="26"/>
    </row>
    <row r="681" spans="1:7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  <c r="F681" s="26"/>
      <c r="G681" s="26"/>
    </row>
    <row r="682" spans="1:7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  <c r="F682" s="26"/>
      <c r="G682" s="26"/>
    </row>
    <row r="683" spans="1:7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  <c r="F683" s="26"/>
      <c r="G683" s="26"/>
    </row>
    <row r="684" spans="1:7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  <c r="F684" s="26"/>
      <c r="G684" s="26"/>
    </row>
    <row r="685" spans="1:7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  <c r="F685" s="26"/>
      <c r="G685" s="26"/>
    </row>
    <row r="686" spans="1:7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  <c r="F686" s="26"/>
      <c r="G686" s="26"/>
    </row>
    <row r="687" spans="1:7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  <c r="F687" s="26"/>
      <c r="G687" s="26"/>
    </row>
    <row r="688" spans="1:7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  <c r="F688" s="26"/>
      <c r="G688" s="26"/>
    </row>
    <row r="689" spans="1:7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  <c r="F689" s="26"/>
      <c r="G689" s="26"/>
    </row>
    <row r="690" spans="1:7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  <c r="F690" s="26"/>
      <c r="G690" s="26"/>
    </row>
    <row r="691" spans="1:7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  <c r="F691" s="26"/>
      <c r="G691" s="26"/>
    </row>
    <row r="692" spans="1:7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  <c r="F692" s="26"/>
      <c r="G692" s="26"/>
    </row>
    <row r="693" spans="1:7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  <c r="F693" s="26"/>
      <c r="G693" s="26"/>
    </row>
    <row r="694" spans="1:7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  <c r="F694" s="26"/>
      <c r="G694" s="26"/>
    </row>
    <row r="695" spans="1:7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  <c r="F695" s="26"/>
      <c r="G695" s="26"/>
    </row>
    <row r="696" spans="1:7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  <c r="F696" s="26"/>
      <c r="G696" s="26"/>
    </row>
    <row r="697" spans="1:7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  <c r="F697" s="26"/>
      <c r="G697" s="26"/>
    </row>
    <row r="698" spans="1:7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  <c r="F698" s="26"/>
      <c r="G698" s="26"/>
    </row>
    <row r="699" spans="1:7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  <c r="F699" s="26"/>
      <c r="G699" s="26"/>
    </row>
    <row r="700" spans="1:7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  <c r="F700" s="26"/>
      <c r="G700" s="26"/>
    </row>
    <row r="701" spans="1:7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  <c r="F701" s="26"/>
      <c r="G701" s="26"/>
    </row>
    <row r="702" spans="1:7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  <c r="F702" s="26"/>
      <c r="G702" s="26"/>
    </row>
    <row r="703" spans="1:7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  <c r="F703" s="26"/>
      <c r="G703" s="26"/>
    </row>
    <row r="704" spans="1:7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  <c r="F704" s="26"/>
      <c r="G704" s="26"/>
    </row>
    <row r="705" spans="1:7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  <c r="F705" s="26"/>
      <c r="G705" s="26"/>
    </row>
    <row r="706" spans="1:7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  <c r="F706" s="26"/>
      <c r="G706" s="26"/>
    </row>
    <row r="707" spans="1:7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  <c r="F707" s="26"/>
      <c r="G707" s="26"/>
    </row>
    <row r="708" spans="1:7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  <c r="F708" s="26"/>
      <c r="G708" s="26"/>
    </row>
    <row r="709" spans="1:7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  <c r="F709" s="26"/>
      <c r="G709" s="26"/>
    </row>
    <row r="710" spans="1:7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  <c r="F710" s="26"/>
      <c r="G710" s="26"/>
    </row>
    <row r="711" spans="1:7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  <c r="F711" s="26"/>
      <c r="G711" s="26"/>
    </row>
    <row r="712" spans="1:7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  <c r="F712" s="26"/>
      <c r="G712" s="26"/>
    </row>
    <row r="713" spans="1:7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  <c r="F713" s="26"/>
      <c r="G713" s="26"/>
    </row>
    <row r="714" spans="1:7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  <c r="F714" s="26"/>
      <c r="G714" s="26"/>
    </row>
    <row r="715" spans="1:7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  <c r="F715" s="26"/>
      <c r="G715" s="26"/>
    </row>
    <row r="716" spans="1:7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  <c r="F716" s="26"/>
      <c r="G716" s="26"/>
    </row>
    <row r="717" spans="1:7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  <c r="F717" s="26"/>
      <c r="G717" s="26"/>
    </row>
    <row r="718" spans="1:7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  <c r="F718" s="26"/>
      <c r="G718" s="26"/>
    </row>
    <row r="719" spans="1:7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  <c r="F719" s="26"/>
      <c r="G719" s="26"/>
    </row>
    <row r="720" spans="1:7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  <c r="F720" s="26"/>
      <c r="G720" s="26"/>
    </row>
    <row r="721" spans="1:7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  <c r="F721" s="26"/>
      <c r="G721" s="26"/>
    </row>
    <row r="722" spans="1:7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  <c r="F722" s="26"/>
      <c r="G722" s="26"/>
    </row>
    <row r="723" spans="1:7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  <c r="F723" s="26"/>
      <c r="G723" s="26"/>
    </row>
    <row r="724" spans="1:7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  <c r="F724" s="26"/>
      <c r="G724" s="26"/>
    </row>
    <row r="725" spans="1:7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  <c r="F725" s="26"/>
      <c r="G725" s="26"/>
    </row>
    <row r="726" spans="1:7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  <c r="F726" s="26"/>
      <c r="G726" s="26"/>
    </row>
    <row r="727" spans="1:7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  <c r="F727" s="26"/>
      <c r="G727" s="26"/>
    </row>
    <row r="728" spans="1:7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  <c r="F728" s="26"/>
      <c r="G728" s="26"/>
    </row>
    <row r="729" spans="1:7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  <c r="F729" s="26"/>
      <c r="G729" s="26"/>
    </row>
    <row r="730" spans="1:7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  <c r="F730" s="26"/>
      <c r="G730" s="26"/>
    </row>
    <row r="731" spans="1:7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  <c r="F731" s="26"/>
      <c r="G731" s="26"/>
    </row>
    <row r="732" spans="1:7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  <c r="F732" s="26"/>
      <c r="G732" s="26"/>
    </row>
    <row r="733" spans="1:7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  <c r="F733" s="26"/>
      <c r="G733" s="26"/>
    </row>
    <row r="734" spans="1:7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  <c r="F734" s="26"/>
      <c r="G734" s="26"/>
    </row>
    <row r="735" spans="1:7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  <c r="F735" s="26"/>
      <c r="G735" s="26"/>
    </row>
    <row r="736" spans="1:7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  <c r="F736" s="26"/>
      <c r="G736" s="26"/>
    </row>
    <row r="737" spans="1:7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  <c r="F737" s="26"/>
      <c r="G737" s="26"/>
    </row>
    <row r="738" spans="1:7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  <c r="F738" s="26"/>
      <c r="G738" s="26"/>
    </row>
    <row r="739" spans="1:7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  <c r="F739" s="26"/>
      <c r="G739" s="26"/>
    </row>
    <row r="740" spans="1:7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  <c r="F740" s="26"/>
      <c r="G740" s="26"/>
    </row>
    <row r="741" spans="1:7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  <c r="F741" s="26"/>
      <c r="G741" s="26"/>
    </row>
    <row r="742" spans="1:7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  <c r="F742" s="26"/>
      <c r="G742" s="26"/>
    </row>
    <row r="743" spans="1:7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  <c r="F743" s="26"/>
      <c r="G743" s="26"/>
    </row>
    <row r="744" spans="1:7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  <c r="F744" s="26"/>
      <c r="G744" s="26"/>
    </row>
    <row r="745" spans="1:7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  <c r="F745" s="26"/>
      <c r="G745" s="26"/>
    </row>
    <row r="746" spans="1:7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  <c r="F746" s="26"/>
      <c r="G746" s="26"/>
    </row>
    <row r="747" spans="1:7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  <c r="F747" s="26"/>
      <c r="G747" s="26"/>
    </row>
    <row r="748" spans="1:7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  <c r="F748" s="26"/>
      <c r="G748" s="26"/>
    </row>
    <row r="749" spans="1:7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  <c r="F749" s="26"/>
      <c r="G749" s="26"/>
    </row>
    <row r="750" spans="1:7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  <c r="F750" s="26"/>
      <c r="G750" s="26"/>
    </row>
    <row r="751" spans="1:7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  <c r="F751" s="26"/>
      <c r="G751" s="26"/>
    </row>
    <row r="752" spans="1:7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  <c r="F752" s="26"/>
      <c r="G752" s="26"/>
    </row>
    <row r="753" spans="1:7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  <c r="F753" s="26"/>
      <c r="G753" s="26"/>
    </row>
    <row r="754" spans="1:7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  <c r="F754" s="26"/>
      <c r="G754" s="26"/>
    </row>
    <row r="755" spans="1:7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  <c r="F755" s="26"/>
      <c r="G755" s="26"/>
    </row>
    <row r="756" spans="1:7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  <c r="F756" s="26"/>
      <c r="G756" s="26"/>
    </row>
    <row r="757" spans="1:7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  <c r="F757" s="26"/>
      <c r="G757" s="26"/>
    </row>
    <row r="758" spans="1:7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  <c r="F758" s="26"/>
      <c r="G758" s="26"/>
    </row>
    <row r="759" spans="1:7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  <c r="F759" s="26"/>
      <c r="G759" s="26"/>
    </row>
    <row r="760" spans="1:7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  <c r="F760" s="26"/>
      <c r="G760" s="26"/>
    </row>
    <row r="761" spans="1:7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  <c r="F761" s="26"/>
      <c r="G761" s="26"/>
    </row>
    <row r="762" spans="1:7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  <c r="F762" s="26"/>
      <c r="G762" s="26"/>
    </row>
    <row r="763" spans="1:7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  <c r="F763" s="26"/>
      <c r="G763" s="26"/>
    </row>
    <row r="764" spans="1:7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  <c r="F764" s="26"/>
      <c r="G764" s="26"/>
    </row>
    <row r="765" spans="1:7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  <c r="F765" s="26"/>
      <c r="G765" s="26"/>
    </row>
    <row r="766" spans="1:7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  <c r="F766" s="26"/>
      <c r="G766" s="26"/>
    </row>
    <row r="767" spans="1:7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  <c r="F767" s="26"/>
      <c r="G767" s="26"/>
    </row>
    <row r="768" spans="1:7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  <c r="F768" s="26"/>
      <c r="G768" s="26"/>
    </row>
    <row r="769" spans="1:7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  <c r="F769" s="26"/>
      <c r="G769" s="26"/>
    </row>
    <row r="770" spans="1:7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  <c r="F770" s="26"/>
      <c r="G770" s="26"/>
    </row>
    <row r="771" spans="1:7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  <c r="F771" s="26"/>
      <c r="G771" s="26"/>
    </row>
    <row r="772" spans="1:7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  <c r="F772" s="26"/>
      <c r="G772" s="26"/>
    </row>
    <row r="773" spans="1:7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  <c r="F773" s="26"/>
      <c r="G773" s="26"/>
    </row>
    <row r="774" spans="1:7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  <c r="F774" s="26"/>
      <c r="G774" s="26"/>
    </row>
    <row r="775" spans="1:7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  <c r="F775" s="26"/>
      <c r="G775" s="26"/>
    </row>
    <row r="776" spans="1:7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  <c r="F776" s="26"/>
      <c r="G776" s="26"/>
    </row>
    <row r="777" spans="1:7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  <c r="F777" s="26"/>
      <c r="G777" s="26"/>
    </row>
    <row r="778" spans="1:7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  <c r="F778" s="26"/>
      <c r="G778" s="26"/>
    </row>
    <row r="779" spans="1:7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  <c r="F779" s="26"/>
      <c r="G779" s="26"/>
    </row>
    <row r="780" spans="1:7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  <c r="F780" s="26"/>
      <c r="G780" s="26"/>
    </row>
    <row r="781" spans="1:7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  <c r="F781" s="26"/>
      <c r="G781" s="26"/>
    </row>
    <row r="782" spans="1:7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  <c r="F782" s="26"/>
      <c r="G782" s="26"/>
    </row>
    <row r="783" spans="1:7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  <c r="F783" s="26"/>
      <c r="G783" s="26"/>
    </row>
    <row r="784" spans="1:7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  <c r="F784" s="26"/>
      <c r="G784" s="26"/>
    </row>
    <row r="785" spans="1:7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  <c r="F785" s="26"/>
      <c r="G785" s="26"/>
    </row>
    <row r="786" spans="1:7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  <c r="F786" s="26"/>
      <c r="G786" s="26"/>
    </row>
    <row r="787" spans="1:7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  <c r="F787" s="26"/>
      <c r="G787" s="26"/>
    </row>
    <row r="788" spans="1:7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  <c r="F788" s="26"/>
      <c r="G788" s="26"/>
    </row>
    <row r="789" spans="1:7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  <c r="F789" s="26"/>
      <c r="G789" s="26"/>
    </row>
    <row r="790" spans="1:7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  <c r="F790" s="26"/>
      <c r="G790" s="26"/>
    </row>
    <row r="791" spans="1:7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  <c r="F791" s="26"/>
      <c r="G791" s="26"/>
    </row>
    <row r="792" spans="1:7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  <c r="F792" s="26"/>
      <c r="G792" s="26"/>
    </row>
    <row r="793" spans="1:7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  <c r="F793" s="26"/>
      <c r="G793" s="26"/>
    </row>
    <row r="794" spans="1:7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  <c r="F794" s="26"/>
      <c r="G794" s="26"/>
    </row>
    <row r="795" spans="1:7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  <c r="F795" s="26"/>
      <c r="G795" s="26"/>
    </row>
    <row r="796" spans="1:7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  <c r="F796" s="26"/>
      <c r="G796" s="26"/>
    </row>
    <row r="797" spans="1:7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  <c r="F797" s="26"/>
      <c r="G797" s="26"/>
    </row>
    <row r="798" spans="1:7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  <c r="F798" s="26"/>
      <c r="G798" s="26"/>
    </row>
    <row r="799" spans="1:7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  <c r="F799" s="26"/>
      <c r="G799" s="26"/>
    </row>
    <row r="800" spans="1:7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  <c r="F800" s="26"/>
      <c r="G800" s="26"/>
    </row>
    <row r="801" spans="1:7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  <c r="F801" s="26"/>
      <c r="G801" s="26"/>
    </row>
    <row r="802" spans="1:7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  <c r="F802" s="26"/>
      <c r="G802" s="26"/>
    </row>
    <row r="803" spans="1:7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  <c r="F803" s="26"/>
      <c r="G803" s="26"/>
    </row>
    <row r="804" spans="1:7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  <c r="F804" s="26"/>
      <c r="G804" s="26"/>
    </row>
    <row r="805" spans="1:7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  <c r="F805" s="26"/>
      <c r="G805" s="26"/>
    </row>
    <row r="806" spans="1:7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  <c r="F806" s="26"/>
      <c r="G806" s="26"/>
    </row>
    <row r="807" spans="1:7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  <c r="F807" s="26"/>
      <c r="G807" s="26"/>
    </row>
    <row r="808" spans="1:7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  <c r="F808" s="26"/>
      <c r="G808" s="26"/>
    </row>
    <row r="809" spans="1:7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  <c r="F809" s="26"/>
      <c r="G809" s="26"/>
    </row>
    <row r="810" spans="1:7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  <c r="F810" s="26"/>
      <c r="G810" s="26"/>
    </row>
    <row r="811" spans="1:7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  <c r="F811" s="26"/>
      <c r="G811" s="26"/>
    </row>
    <row r="812" spans="1:7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  <c r="F812" s="26"/>
      <c r="G812" s="26"/>
    </row>
    <row r="813" spans="1:7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  <c r="F813" s="26"/>
      <c r="G813" s="26"/>
    </row>
    <row r="814" spans="1:7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  <c r="F814" s="26"/>
      <c r="G814" s="26"/>
    </row>
    <row r="815" spans="1:7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  <c r="F815" s="26"/>
      <c r="G815" s="26"/>
    </row>
    <row r="816" spans="1:7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  <c r="F816" s="26"/>
      <c r="G816" s="26"/>
    </row>
    <row r="817" spans="1:7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  <c r="F817" s="26"/>
      <c r="G817" s="26"/>
    </row>
    <row r="818" spans="1:7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  <c r="F818" s="26"/>
      <c r="G818" s="26"/>
    </row>
    <row r="819" spans="1:7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  <c r="F819" s="26"/>
      <c r="G819" s="26"/>
    </row>
    <row r="820" spans="1:7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  <c r="F820" s="26"/>
      <c r="G820" s="26"/>
    </row>
    <row r="821" spans="1:7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  <c r="F821" s="26"/>
      <c r="G821" s="26"/>
    </row>
    <row r="822" spans="1:7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  <c r="F822" s="26"/>
      <c r="G822" s="26"/>
    </row>
    <row r="823" spans="1:7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  <c r="F823" s="26"/>
      <c r="G823" s="26"/>
    </row>
    <row r="824" spans="1:7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  <c r="F824" s="26"/>
      <c r="G824" s="26"/>
    </row>
    <row r="825" spans="1:7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  <c r="F825" s="26"/>
      <c r="G825" s="26"/>
    </row>
    <row r="826" spans="1:7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  <c r="F826" s="26"/>
      <c r="G826" s="26"/>
    </row>
    <row r="827" spans="1:7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  <c r="F827" s="26"/>
      <c r="G827" s="26"/>
    </row>
    <row r="828" spans="1:7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  <c r="F828" s="26"/>
      <c r="G828" s="26"/>
    </row>
    <row r="829" spans="1:7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  <c r="F829" s="26"/>
      <c r="G829" s="26"/>
    </row>
    <row r="830" spans="1:7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  <c r="F830" s="26"/>
      <c r="G830" s="26"/>
    </row>
    <row r="831" spans="1:7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  <c r="F831" s="26"/>
      <c r="G831" s="26"/>
    </row>
    <row r="832" spans="1:7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  <c r="F832" s="26"/>
      <c r="G832" s="26"/>
    </row>
    <row r="833" spans="1:7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  <c r="F833" s="26"/>
      <c r="G833" s="26"/>
    </row>
    <row r="834" spans="1:7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  <c r="F834" s="26"/>
      <c r="G834" s="26"/>
    </row>
    <row r="835" spans="1:7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  <c r="F835" s="26"/>
      <c r="G835" s="26"/>
    </row>
    <row r="836" spans="1:7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  <c r="F836" s="26"/>
      <c r="G836" s="26"/>
    </row>
    <row r="837" spans="1:7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  <c r="F837" s="26"/>
      <c r="G837" s="26"/>
    </row>
    <row r="838" spans="1:7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  <c r="F838" s="26"/>
      <c r="G838" s="26"/>
    </row>
    <row r="839" spans="1:7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  <c r="F839" s="26"/>
      <c r="G839" s="26"/>
    </row>
    <row r="840" spans="1:7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  <c r="F840" s="26"/>
      <c r="G840" s="26"/>
    </row>
    <row r="841" spans="1:7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  <c r="F841" s="26"/>
      <c r="G841" s="26"/>
    </row>
    <row r="842" spans="1:7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  <c r="F842" s="26"/>
      <c r="G842" s="26"/>
    </row>
    <row r="843" spans="1:7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  <c r="F843" s="26"/>
      <c r="G843" s="26"/>
    </row>
    <row r="844" spans="1:7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  <c r="F844" s="26"/>
      <c r="G844" s="26"/>
    </row>
    <row r="845" spans="1:7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  <c r="F845" s="26"/>
      <c r="G845" s="26"/>
    </row>
    <row r="846" spans="1:7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  <c r="F846" s="26"/>
      <c r="G846" s="26"/>
    </row>
    <row r="847" spans="1:7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  <c r="F847" s="26"/>
      <c r="G847" s="26"/>
    </row>
    <row r="848" spans="1:7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  <c r="F848" s="26"/>
      <c r="G848" s="26"/>
    </row>
    <row r="849" spans="1:7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  <c r="F849" s="26"/>
      <c r="G849" s="26"/>
    </row>
    <row r="850" spans="1:7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  <c r="F850" s="26"/>
      <c r="G850" s="26"/>
    </row>
    <row r="851" spans="1:7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  <c r="F851" s="26"/>
      <c r="G851" s="26"/>
    </row>
    <row r="852" spans="1:7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  <c r="F852" s="26"/>
      <c r="G852" s="26"/>
    </row>
    <row r="853" spans="1:7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  <c r="F853" s="26"/>
      <c r="G853" s="26"/>
    </row>
    <row r="854" spans="1:7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  <c r="F854" s="26"/>
      <c r="G854" s="26"/>
    </row>
    <row r="855" spans="1:7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  <c r="F855" s="26"/>
      <c r="G855" s="26"/>
    </row>
    <row r="856" spans="1:7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  <c r="F856" s="26"/>
      <c r="G856" s="26"/>
    </row>
    <row r="857" spans="1:7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  <c r="F857" s="26"/>
      <c r="G857" s="26"/>
    </row>
    <row r="858" spans="1:7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  <c r="F858" s="26"/>
      <c r="G858" s="26"/>
    </row>
    <row r="859" spans="1:7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  <c r="F859" s="26"/>
      <c r="G859" s="26"/>
    </row>
    <row r="860" spans="1:7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  <c r="F860" s="26"/>
      <c r="G860" s="26"/>
    </row>
    <row r="861" spans="1:7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  <c r="F861" s="26"/>
      <c r="G861" s="26"/>
    </row>
    <row r="862" spans="1:7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  <c r="F862" s="26"/>
      <c r="G862" s="26"/>
    </row>
    <row r="863" spans="1:7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  <c r="F863" s="26"/>
      <c r="G863" s="26"/>
    </row>
    <row r="864" spans="1:7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  <c r="F864" s="26"/>
      <c r="G864" s="26"/>
    </row>
    <row r="865" spans="1:7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  <c r="F865" s="26"/>
      <c r="G865" s="26"/>
    </row>
    <row r="866" spans="1:7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  <c r="F866" s="26"/>
      <c r="G866" s="26"/>
    </row>
    <row r="867" spans="1:7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  <c r="F867" s="26"/>
      <c r="G867" s="26"/>
    </row>
    <row r="868" spans="1:7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  <c r="F868" s="26"/>
      <c r="G868" s="26"/>
    </row>
    <row r="869" spans="1:7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  <c r="F869" s="26"/>
      <c r="G869" s="26"/>
    </row>
    <row r="870" spans="1:7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  <c r="F870" s="26"/>
      <c r="G870" s="26"/>
    </row>
    <row r="871" spans="1:7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  <c r="F871" s="26"/>
      <c r="G871" s="26"/>
    </row>
    <row r="872" spans="1:7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  <c r="F872" s="26"/>
      <c r="G872" s="26"/>
    </row>
    <row r="873" spans="1:7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  <c r="F873" s="26"/>
      <c r="G873" s="26"/>
    </row>
    <row r="874" spans="1:7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  <c r="F874" s="26"/>
      <c r="G874" s="26"/>
    </row>
    <row r="875" spans="1:7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  <c r="F875" s="26"/>
      <c r="G875" s="26"/>
    </row>
    <row r="876" spans="1:7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  <c r="F876" s="26"/>
      <c r="G876" s="26"/>
    </row>
    <row r="877" spans="1:7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  <c r="F877" s="26"/>
      <c r="G877" s="26"/>
    </row>
    <row r="878" spans="1:7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  <c r="F878" s="26"/>
      <c r="G878" s="26"/>
    </row>
    <row r="879" spans="1:7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  <c r="F879" s="26"/>
      <c r="G879" s="26"/>
    </row>
    <row r="880" spans="1:7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  <c r="F880" s="26"/>
      <c r="G880" s="26"/>
    </row>
    <row r="881" spans="1:7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  <c r="F881" s="26"/>
      <c r="G881" s="26"/>
    </row>
    <row r="882" spans="1:7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  <c r="F882" s="26"/>
      <c r="G882" s="26"/>
    </row>
    <row r="883" spans="1:7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  <c r="F883" s="26"/>
      <c r="G883" s="26"/>
    </row>
    <row r="884" spans="1:7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  <c r="F884" s="26"/>
      <c r="G884" s="26"/>
    </row>
    <row r="885" spans="1:7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  <c r="F885" s="26"/>
      <c r="G885" s="26"/>
    </row>
    <row r="886" spans="1:7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  <c r="F886" s="26"/>
      <c r="G886" s="26"/>
    </row>
    <row r="887" spans="1:7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  <c r="F887" s="26"/>
      <c r="G887" s="26"/>
    </row>
    <row r="888" spans="1:7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  <c r="F888" s="26"/>
      <c r="G888" s="26"/>
    </row>
    <row r="889" spans="1:7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  <c r="F889" s="26"/>
      <c r="G889" s="26"/>
    </row>
    <row r="890" spans="1:7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  <c r="F890" s="26"/>
      <c r="G890" s="26"/>
    </row>
    <row r="891" spans="1:7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  <c r="F891" s="26"/>
      <c r="G891" s="26"/>
    </row>
    <row r="892" spans="1:7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  <c r="F892" s="26"/>
      <c r="G892" s="26"/>
    </row>
    <row r="893" spans="1:7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  <c r="F893" s="26"/>
      <c r="G893" s="26"/>
    </row>
    <row r="894" spans="1:7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  <c r="F894" s="26"/>
      <c r="G894" s="26"/>
    </row>
    <row r="895" spans="1:7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  <c r="F895" s="26"/>
      <c r="G895" s="26"/>
    </row>
    <row r="896" spans="1:7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  <c r="F896" s="26"/>
      <c r="G896" s="26"/>
    </row>
    <row r="897" spans="1:7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  <c r="F897" s="26"/>
      <c r="G897" s="26"/>
    </row>
    <row r="898" spans="1:7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  <c r="F898" s="26"/>
      <c r="G898" s="26"/>
    </row>
    <row r="899" spans="1:7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  <c r="F899" s="26"/>
      <c r="G899" s="26"/>
    </row>
    <row r="900" spans="1:7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  <c r="F900" s="26"/>
      <c r="G900" s="26"/>
    </row>
    <row r="901" spans="1:7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  <c r="F901" s="26"/>
      <c r="G901" s="26"/>
    </row>
    <row r="902" spans="1:7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  <c r="F902" s="26"/>
      <c r="G902" s="26"/>
    </row>
    <row r="903" spans="1:7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  <c r="F903" s="26"/>
      <c r="G903" s="26"/>
    </row>
    <row r="904" spans="1:7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  <c r="F904" s="26"/>
      <c r="G904" s="26"/>
    </row>
    <row r="905" spans="1:7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  <c r="F905" s="26"/>
      <c r="G905" s="26"/>
    </row>
    <row r="906" spans="1:7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  <c r="F906" s="26"/>
      <c r="G906" s="26"/>
    </row>
    <row r="907" spans="1:7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  <c r="F907" s="26"/>
      <c r="G907" s="26"/>
    </row>
    <row r="908" spans="1:7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  <c r="F908" s="26"/>
      <c r="G908" s="26"/>
    </row>
    <row r="909" spans="1:7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  <c r="F909" s="26"/>
      <c r="G909" s="26"/>
    </row>
    <row r="910" spans="1:7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  <c r="F910" s="26"/>
      <c r="G910" s="26"/>
    </row>
    <row r="911" spans="1:7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  <c r="F911" s="26"/>
      <c r="G911" s="26"/>
    </row>
    <row r="912" spans="1:7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  <c r="F912" s="26"/>
      <c r="G912" s="26"/>
    </row>
    <row r="913" spans="1:7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  <c r="F913" s="26"/>
      <c r="G913" s="26"/>
    </row>
    <row r="914" spans="1:7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  <c r="F914" s="26"/>
      <c r="G914" s="26"/>
    </row>
    <row r="915" spans="1:7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  <c r="F915" s="26"/>
      <c r="G915" s="26"/>
    </row>
    <row r="916" spans="1:7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  <c r="F916" s="26"/>
      <c r="G916" s="26"/>
    </row>
    <row r="917" spans="1:7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  <c r="F917" s="26"/>
      <c r="G917" s="26"/>
    </row>
    <row r="918" spans="1:7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  <c r="F918" s="26"/>
      <c r="G918" s="26"/>
    </row>
    <row r="919" spans="1:7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  <c r="F919" s="26"/>
      <c r="G919" s="26"/>
    </row>
    <row r="920" spans="1:7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  <c r="F920" s="26"/>
      <c r="G920" s="26"/>
    </row>
    <row r="921" spans="1:7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  <c r="F921" s="26"/>
      <c r="G921" s="26"/>
    </row>
    <row r="922" spans="1:7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  <c r="F922" s="26"/>
      <c r="G922" s="26"/>
    </row>
    <row r="923" spans="1:7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  <c r="F923" s="26"/>
      <c r="G923" s="26"/>
    </row>
    <row r="924" spans="1:7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  <c r="F924" s="26"/>
      <c r="G924" s="26"/>
    </row>
    <row r="925" spans="1:7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  <c r="F925" s="26"/>
      <c r="G925" s="26"/>
    </row>
    <row r="926" spans="1:7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  <c r="F926" s="26"/>
      <c r="G926" s="26"/>
    </row>
    <row r="927" spans="1:7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  <c r="F927" s="26"/>
      <c r="G927" s="26"/>
    </row>
    <row r="928" spans="1:7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  <c r="F928" s="26"/>
      <c r="G928" s="26"/>
    </row>
    <row r="929" spans="1:7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  <c r="F929" s="26"/>
      <c r="G929" s="26"/>
    </row>
    <row r="930" spans="1:7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  <c r="F930" s="26"/>
      <c r="G930" s="26"/>
    </row>
    <row r="931" spans="1:7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  <c r="F931" s="26"/>
      <c r="G931" s="26"/>
    </row>
    <row r="932" spans="1:7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  <c r="F932" s="26"/>
      <c r="G932" s="26"/>
    </row>
    <row r="933" spans="1:7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  <c r="F933" s="26"/>
      <c r="G933" s="26"/>
    </row>
    <row r="934" spans="1:7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  <c r="F934" s="26"/>
      <c r="G934" s="26"/>
    </row>
    <row r="935" spans="1:7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  <c r="F935" s="26"/>
      <c r="G935" s="26"/>
    </row>
    <row r="936" spans="1:7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  <c r="F936" s="26"/>
      <c r="G936" s="26"/>
    </row>
    <row r="937" spans="1:7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  <c r="F937" s="26"/>
      <c r="G937" s="26"/>
    </row>
    <row r="938" spans="1:7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  <c r="F938" s="26"/>
      <c r="G938" s="26"/>
    </row>
    <row r="939" spans="1:7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  <c r="F939" s="26"/>
      <c r="G939" s="26"/>
    </row>
    <row r="940" spans="1:7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  <c r="F940" s="26"/>
      <c r="G940" s="26"/>
    </row>
    <row r="941" spans="1:7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  <c r="F941" s="26"/>
      <c r="G941" s="26"/>
    </row>
    <row r="942" spans="1:7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  <c r="F942" s="26"/>
      <c r="G942" s="26"/>
    </row>
    <row r="943" spans="1:7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  <c r="F943" s="26"/>
      <c r="G943" s="26"/>
    </row>
    <row r="944" spans="1:7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  <c r="F944" s="26"/>
      <c r="G944" s="26"/>
    </row>
    <row r="945" spans="1:7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  <c r="F945" s="26"/>
      <c r="G945" s="26"/>
    </row>
    <row r="946" spans="1:7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  <c r="F946" s="26"/>
      <c r="G946" s="26"/>
    </row>
    <row r="947" spans="1:7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  <c r="F947" s="26"/>
      <c r="G947" s="26"/>
    </row>
    <row r="948" spans="1:7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  <c r="F948" s="26"/>
      <c r="G948" s="26"/>
    </row>
    <row r="949" spans="1:7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  <c r="F949" s="26"/>
      <c r="G949" s="26"/>
    </row>
    <row r="950" spans="1:7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  <c r="F950" s="26"/>
      <c r="G950" s="26"/>
    </row>
    <row r="951" spans="1:7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  <c r="F951" s="26"/>
      <c r="G951" s="26"/>
    </row>
    <row r="952" spans="1:7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  <c r="F952" s="26"/>
      <c r="G952" s="26"/>
    </row>
    <row r="953" spans="1:7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  <c r="F953" s="26"/>
      <c r="G953" s="26"/>
    </row>
    <row r="954" spans="1:7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  <c r="F954" s="26"/>
      <c r="G954" s="26"/>
    </row>
    <row r="955" spans="1:7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  <c r="F955" s="26"/>
      <c r="G955" s="26"/>
    </row>
    <row r="956" spans="1:7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  <c r="F956" s="26"/>
      <c r="G956" s="26"/>
    </row>
    <row r="957" spans="1:7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  <c r="F957" s="26"/>
      <c r="G957" s="26"/>
    </row>
    <row r="958" spans="1:7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  <c r="F958" s="26"/>
      <c r="G958" s="26"/>
    </row>
    <row r="959" spans="1:7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  <c r="F959" s="26"/>
      <c r="G959" s="26"/>
    </row>
    <row r="960" spans="1:7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  <c r="F960" s="26"/>
      <c r="G960" s="26"/>
    </row>
    <row r="961" spans="1:7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  <c r="F961" s="26"/>
      <c r="G961" s="26"/>
    </row>
    <row r="962" spans="1:7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  <c r="F962" s="26"/>
      <c r="G962" s="26"/>
    </row>
    <row r="963" spans="1:7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  <c r="F963" s="26"/>
      <c r="G963" s="26"/>
    </row>
    <row r="964" spans="1:7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  <c r="F964" s="26"/>
      <c r="G964" s="26"/>
    </row>
    <row r="965" spans="1:7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  <c r="F965" s="26"/>
      <c r="G965" s="26"/>
    </row>
    <row r="966" spans="1:7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  <c r="F966" s="26"/>
      <c r="G966" s="26"/>
    </row>
    <row r="967" spans="1:7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  <c r="F967" s="26"/>
      <c r="G967" s="26"/>
    </row>
    <row r="968" spans="1:7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  <c r="F968" s="26"/>
      <c r="G968" s="26"/>
    </row>
    <row r="969" spans="1:7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  <c r="F969" s="26"/>
      <c r="G969" s="26"/>
    </row>
    <row r="970" spans="1:7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  <c r="F970" s="26"/>
      <c r="G970" s="26"/>
    </row>
    <row r="971" spans="1:7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  <c r="F971" s="26"/>
      <c r="G971" s="26"/>
    </row>
    <row r="972" spans="1:7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  <c r="F972" s="26"/>
      <c r="G972" s="26"/>
    </row>
    <row r="973" spans="1:7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  <c r="F973" s="26"/>
      <c r="G973" s="26"/>
    </row>
    <row r="974" spans="1:7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  <c r="F974" s="26"/>
      <c r="G974" s="26"/>
    </row>
    <row r="975" spans="1:7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  <c r="F975" s="26"/>
      <c r="G975" s="26"/>
    </row>
    <row r="976" spans="1:7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  <c r="F976" s="26"/>
      <c r="G976" s="26"/>
    </row>
    <row r="977" spans="1:7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  <c r="F977" s="26"/>
      <c r="G977" s="26"/>
    </row>
    <row r="978" spans="1:7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  <c r="F978" s="26"/>
      <c r="G978" s="26"/>
    </row>
    <row r="979" spans="1:7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  <c r="F979" s="26"/>
      <c r="G979" s="26"/>
    </row>
    <row r="980" spans="1:7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  <c r="F980" s="26"/>
      <c r="G980" s="26"/>
    </row>
    <row r="981" spans="1:7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  <c r="F981" s="26"/>
      <c r="G981" s="26"/>
    </row>
    <row r="982" spans="1:7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  <c r="F982" s="26"/>
      <c r="G982" s="26"/>
    </row>
    <row r="983" spans="1:7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  <c r="F983" s="26"/>
      <c r="G983" s="26"/>
    </row>
    <row r="984" spans="1:7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  <c r="F984" s="26"/>
      <c r="G984" s="26"/>
    </row>
    <row r="985" spans="1:7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  <c r="F985" s="26"/>
      <c r="G985" s="26"/>
    </row>
    <row r="986" spans="1:7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  <c r="F986" s="26"/>
      <c r="G986" s="26"/>
    </row>
    <row r="987" spans="1:7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  <c r="F987" s="26"/>
      <c r="G987" s="26"/>
    </row>
    <row r="988" spans="1:7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  <c r="F988" s="26"/>
      <c r="G988" s="26"/>
    </row>
    <row r="989" spans="1:7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  <c r="F989" s="26"/>
      <c r="G989" s="26"/>
    </row>
    <row r="990" spans="1:7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  <c r="F990" s="26"/>
      <c r="G990" s="26"/>
    </row>
    <row r="991" spans="1:7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  <c r="F991" s="26"/>
      <c r="G991" s="26"/>
    </row>
    <row r="992" spans="1:7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  <c r="F992" s="26"/>
      <c r="G992" s="26"/>
    </row>
    <row r="993" spans="1:7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  <c r="F993" s="26"/>
      <c r="G993" s="26"/>
    </row>
    <row r="994" spans="1:7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  <c r="F994" s="26"/>
      <c r="G994" s="26"/>
    </row>
    <row r="995" spans="1:7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  <c r="F995" s="26"/>
      <c r="G995" s="26"/>
    </row>
    <row r="996" spans="1:7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  <c r="F996" s="26"/>
      <c r="G996" s="26"/>
    </row>
    <row r="997" spans="1:7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  <c r="F997" s="26"/>
      <c r="G997" s="26"/>
    </row>
    <row r="998" spans="1:7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  <c r="F998" s="26"/>
      <c r="G998" s="26"/>
    </row>
    <row r="999" spans="1:7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  <c r="F999" s="26"/>
      <c r="G999" s="26"/>
    </row>
    <row r="1000" spans="1:7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  <c r="F1000" s="26"/>
      <c r="G1000" s="26"/>
    </row>
    <row r="1001" spans="1:7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  <c r="F1001" s="26"/>
      <c r="G1001" s="26"/>
    </row>
    <row r="1002" spans="1:7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  <c r="F1002" s="26"/>
      <c r="G1002" s="26"/>
    </row>
    <row r="1003" spans="1:7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  <c r="F1003" s="26"/>
      <c r="G1003" s="26"/>
    </row>
    <row r="1004" spans="1:7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  <c r="F1004" s="26"/>
      <c r="G1004" s="26"/>
    </row>
    <row r="1005" spans="1:7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  <c r="F1005" s="26"/>
      <c r="G1005" s="26"/>
    </row>
    <row r="1006" spans="1:7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  <c r="F1006" s="26"/>
      <c r="G1006" s="26"/>
    </row>
    <row r="1007" spans="1:7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  <c r="F1007" s="26"/>
      <c r="G1007" s="26"/>
    </row>
    <row r="1008" spans="1:7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  <c r="F1008" s="26"/>
      <c r="G1008" s="26"/>
    </row>
    <row r="1009" spans="1:7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  <c r="F1009" s="26"/>
      <c r="G1009" s="26"/>
    </row>
    <row r="1010" spans="1:7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  <c r="F1010" s="26"/>
      <c r="G1010" s="26"/>
    </row>
    <row r="1011" spans="1:7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  <c r="F1011" s="26"/>
      <c r="G1011" s="26"/>
    </row>
    <row r="1012" spans="1:7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  <c r="F1012" s="26"/>
      <c r="G1012" s="26"/>
    </row>
    <row r="1013" spans="1:7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  <c r="F1013" s="26"/>
      <c r="G1013" s="26"/>
    </row>
    <row r="1014" spans="1:7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  <c r="F1014" s="26"/>
      <c r="G1014" s="26"/>
    </row>
    <row r="1015" spans="1:7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  <c r="F1015" s="26"/>
      <c r="G1015" s="26"/>
    </row>
    <row r="1016" spans="1:7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  <c r="F1016" s="26"/>
      <c r="G1016" s="26"/>
    </row>
    <row r="1017" spans="1:7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  <c r="F1017" s="26"/>
      <c r="G1017" s="26"/>
    </row>
    <row r="1018" spans="1:7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  <c r="F1018" s="26"/>
      <c r="G1018" s="26"/>
    </row>
    <row r="1019" spans="1:7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  <c r="F1019" s="26"/>
      <c r="G1019" s="26"/>
    </row>
    <row r="1020" spans="1:7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  <c r="F1020" s="26"/>
      <c r="G1020" s="26"/>
    </row>
    <row r="1021" spans="1:7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  <c r="F1021" s="26"/>
      <c r="G1021" s="26"/>
    </row>
    <row r="1022" spans="1:7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  <c r="F1022" s="26"/>
      <c r="G1022" s="26"/>
    </row>
    <row r="1023" spans="1:7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  <c r="F1023" s="26"/>
      <c r="G1023" s="26"/>
    </row>
    <row r="1024" spans="1:7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  <c r="F1024" s="26"/>
      <c r="G1024" s="26"/>
    </row>
    <row r="1025" spans="1:7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  <c r="F1025" s="26"/>
      <c r="G1025" s="26"/>
    </row>
    <row r="1026" spans="1:7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  <c r="F1026" s="26"/>
      <c r="G1026" s="26"/>
    </row>
    <row r="1027" spans="1:7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  <c r="F1027" s="26"/>
      <c r="G1027" s="26"/>
    </row>
    <row r="1028" spans="1:7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  <c r="F1028" s="26"/>
      <c r="G1028" s="26"/>
    </row>
    <row r="1029" spans="1:7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  <c r="F1029" s="26"/>
      <c r="G1029" s="26"/>
    </row>
    <row r="1030" spans="1:7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  <c r="F1030" s="26"/>
      <c r="G1030" s="26"/>
    </row>
    <row r="1031" spans="1:7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  <c r="F1031" s="26"/>
      <c r="G1031" s="26"/>
    </row>
    <row r="1032" spans="1:7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  <c r="F1032" s="26"/>
      <c r="G1032" s="26"/>
    </row>
    <row r="1033" spans="1:7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  <c r="F1033" s="26"/>
      <c r="G1033" s="26"/>
    </row>
    <row r="1034" spans="1:7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  <c r="F1034" s="26"/>
      <c r="G1034" s="26"/>
    </row>
    <row r="1035" spans="1:7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  <c r="F1035" s="26"/>
      <c r="G1035" s="26"/>
    </row>
    <row r="1036" spans="1:7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  <c r="F1036" s="26"/>
      <c r="G1036" s="26"/>
    </row>
    <row r="1037" spans="1:7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  <c r="F1037" s="26"/>
      <c r="G1037" s="26"/>
    </row>
    <row r="1038" spans="1:7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  <c r="F1038" s="26"/>
      <c r="G1038" s="26"/>
    </row>
    <row r="1039" spans="1:7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  <c r="F1039" s="26"/>
      <c r="G1039" s="26"/>
    </row>
    <row r="1040" spans="1:7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  <c r="F1040" s="26"/>
      <c r="G1040" s="26"/>
    </row>
    <row r="1041" spans="1:7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  <c r="F1041" s="26"/>
      <c r="G1041" s="26"/>
    </row>
    <row r="1042" spans="1:7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  <c r="F1042" s="26"/>
      <c r="G1042" s="26"/>
    </row>
    <row r="1043" spans="1:7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  <c r="F1043" s="26"/>
      <c r="G1043" s="26"/>
    </row>
    <row r="1044" spans="1:7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  <c r="F1044" s="26"/>
      <c r="G1044" s="26"/>
    </row>
    <row r="1045" spans="1:7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  <c r="F1045" s="26"/>
      <c r="G1045" s="26"/>
    </row>
    <row r="1046" spans="1:7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  <c r="F1046" s="26"/>
      <c r="G1046" s="26"/>
    </row>
    <row r="1047" spans="1:7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  <c r="F1047" s="26"/>
      <c r="G1047" s="26"/>
    </row>
    <row r="1048" spans="1:7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  <c r="F1048" s="26"/>
      <c r="G1048" s="26"/>
    </row>
    <row r="1049" spans="1:7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  <c r="F1049" s="26"/>
      <c r="G1049" s="26"/>
    </row>
    <row r="1050" spans="1:7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  <c r="F1050" s="26"/>
      <c r="G1050" s="26"/>
    </row>
    <row r="1051" spans="1:7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  <c r="F1051" s="26"/>
      <c r="G1051" s="26"/>
    </row>
    <row r="1052" spans="1:7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  <c r="F1052" s="26"/>
      <c r="G1052" s="26"/>
    </row>
    <row r="1053" spans="1:7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  <c r="F1053" s="26"/>
      <c r="G1053" s="26"/>
    </row>
    <row r="1054" spans="1:7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  <c r="F1054" s="26"/>
      <c r="G1054" s="26"/>
    </row>
    <row r="1055" spans="1:7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  <c r="F1055" s="26"/>
      <c r="G1055" s="26"/>
    </row>
    <row r="1056" spans="1:7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  <c r="F1056" s="26"/>
      <c r="G1056" s="26"/>
    </row>
    <row r="1057" spans="1:7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  <c r="F1057" s="26"/>
      <c r="G1057" s="26"/>
    </row>
    <row r="1058" spans="1:7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  <c r="F1058" s="26"/>
      <c r="G1058" s="26"/>
    </row>
    <row r="1059" spans="1:7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  <c r="F1059" s="26"/>
      <c r="G1059" s="26"/>
    </row>
    <row r="1060" spans="1:7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  <c r="F1060" s="26"/>
      <c r="G1060" s="26"/>
    </row>
    <row r="1061" spans="1:7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  <c r="F1061" s="26"/>
      <c r="G1061" s="26"/>
    </row>
    <row r="1062" spans="1:7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  <c r="F1062" s="26"/>
      <c r="G1062" s="26"/>
    </row>
    <row r="1063" spans="1:7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  <c r="F1063" s="26"/>
      <c r="G1063" s="26"/>
    </row>
    <row r="1064" spans="1:7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  <c r="F1064" s="26"/>
      <c r="G1064" s="26"/>
    </row>
    <row r="1065" spans="1:7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  <c r="F1065" s="26"/>
      <c r="G1065" s="26"/>
    </row>
    <row r="1066" spans="1:7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  <c r="F1066" s="26"/>
      <c r="G1066" s="26"/>
    </row>
    <row r="1067" spans="1:7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  <c r="F1067" s="26"/>
      <c r="G1067" s="26"/>
    </row>
    <row r="1068" spans="1:7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  <c r="F1068" s="26"/>
      <c r="G1068" s="26"/>
    </row>
    <row r="1069" spans="1:7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  <c r="F1069" s="26"/>
      <c r="G1069" s="26"/>
    </row>
    <row r="1070" spans="1:7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  <c r="F1070" s="26"/>
      <c r="G1070" s="26"/>
    </row>
    <row r="1071" spans="1:7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  <c r="F1071" s="26"/>
      <c r="G1071" s="26"/>
    </row>
    <row r="1072" spans="1:7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  <c r="F1072" s="26"/>
      <c r="G1072" s="26"/>
    </row>
    <row r="1073" spans="1:7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  <c r="F1073" s="26"/>
      <c r="G1073" s="26"/>
    </row>
    <row r="1074" spans="1:7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  <c r="F1074" s="26"/>
      <c r="G1074" s="26"/>
    </row>
    <row r="1075" spans="1:7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  <c r="F1075" s="26"/>
      <c r="G1075" s="26"/>
    </row>
    <row r="1076" spans="1:7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  <c r="F1076" s="26"/>
      <c r="G1076" s="26"/>
    </row>
    <row r="1077" spans="1:7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  <c r="F1077" s="26"/>
      <c r="G1077" s="26"/>
    </row>
    <row r="1078" spans="1:7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  <c r="F1078" s="26"/>
      <c r="G1078" s="26"/>
    </row>
    <row r="1079" spans="1:7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  <c r="F1079" s="26"/>
      <c r="G1079" s="26"/>
    </row>
    <row r="1080" spans="1:7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  <c r="F1080" s="26"/>
      <c r="G1080" s="26"/>
    </row>
    <row r="1081" spans="1:7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  <c r="F1081" s="26"/>
      <c r="G1081" s="26"/>
    </row>
    <row r="1082" spans="1:7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  <c r="F1082" s="26"/>
      <c r="G1082" s="26"/>
    </row>
    <row r="1083" spans="1:7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  <c r="F1083" s="26"/>
      <c r="G1083" s="26"/>
    </row>
    <row r="1084" spans="1:7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  <c r="F1084" s="26"/>
      <c r="G1084" s="26"/>
    </row>
    <row r="1085" spans="1:7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  <c r="F1085" s="26"/>
      <c r="G1085" s="26"/>
    </row>
    <row r="1086" spans="1:7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  <c r="F1086" s="26"/>
      <c r="G1086" s="26"/>
    </row>
    <row r="1087" spans="1:7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  <c r="F1087" s="26"/>
      <c r="G1087" s="26"/>
    </row>
    <row r="1088" spans="1:7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  <c r="F1088" s="26"/>
      <c r="G1088" s="26"/>
    </row>
    <row r="1089" spans="1:7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  <c r="F1089" s="26"/>
      <c r="G1089" s="26"/>
    </row>
    <row r="1090" spans="1:7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  <c r="F1090" s="26"/>
      <c r="G1090" s="26"/>
    </row>
    <row r="1091" spans="1:7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  <c r="F1091" s="26"/>
      <c r="G1091" s="26"/>
    </row>
    <row r="1092" spans="1:7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  <c r="F1092" s="26"/>
      <c r="G1092" s="26"/>
    </row>
    <row r="1093" spans="1:7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  <c r="F1093" s="26"/>
      <c r="G1093" s="26"/>
    </row>
    <row r="1094" spans="1:7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  <c r="F1094" s="26"/>
      <c r="G1094" s="26"/>
    </row>
    <row r="1095" spans="1:7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  <c r="F1095" s="26"/>
      <c r="G1095" s="26"/>
    </row>
    <row r="1096" spans="1:7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  <c r="F1096" s="26"/>
      <c r="G1096" s="26"/>
    </row>
    <row r="1097" spans="1:7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  <c r="F1097" s="26"/>
      <c r="G1097" s="26"/>
    </row>
    <row r="1098" spans="1:7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  <c r="F1098" s="26"/>
      <c r="G1098" s="26"/>
    </row>
    <row r="1099" spans="1:7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  <c r="F1099" s="26"/>
      <c r="G1099" s="26"/>
    </row>
    <row r="1100" spans="1:7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  <c r="F1100" s="26"/>
      <c r="G1100" s="26"/>
    </row>
    <row r="1101" spans="1:7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  <c r="F1101" s="26"/>
      <c r="G1101" s="26"/>
    </row>
    <row r="1102" spans="1:7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  <c r="F1102" s="26"/>
      <c r="G1102" s="26"/>
    </row>
    <row r="1103" spans="1:7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  <c r="F1103" s="26"/>
      <c r="G1103" s="26"/>
    </row>
    <row r="1104" spans="1:7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  <c r="F1104" s="26"/>
      <c r="G1104" s="26"/>
    </row>
    <row r="1105" spans="1:7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  <c r="F1105" s="26"/>
      <c r="G1105" s="26"/>
    </row>
    <row r="1106" spans="1:7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  <c r="F1106" s="26"/>
      <c r="G1106" s="26"/>
    </row>
    <row r="1107" spans="1:7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  <c r="F1107" s="26"/>
      <c r="G1107" s="26"/>
    </row>
    <row r="1108" spans="1:7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  <c r="F1108" s="26"/>
      <c r="G1108" s="26"/>
    </row>
    <row r="1109" spans="1:7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  <c r="F1109" s="26"/>
      <c r="G1109" s="26"/>
    </row>
    <row r="1110" spans="1:7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  <c r="F1110" s="26"/>
      <c r="G1110" s="26"/>
    </row>
    <row r="1111" spans="1:7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  <c r="F1111" s="26"/>
      <c r="G1111" s="26"/>
    </row>
    <row r="1112" spans="1:7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  <c r="F1112" s="26"/>
      <c r="G1112" s="26"/>
    </row>
    <row r="1113" spans="1:7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  <c r="F1113" s="26"/>
      <c r="G1113" s="26"/>
    </row>
    <row r="1114" spans="1:7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  <c r="F1114" s="26"/>
      <c r="G1114" s="26"/>
    </row>
    <row r="1115" spans="1:7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  <c r="F1115" s="26"/>
      <c r="G1115" s="26"/>
    </row>
    <row r="1116" spans="1:7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  <c r="F1116" s="26"/>
      <c r="G1116" s="26"/>
    </row>
    <row r="1117" spans="1:7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  <c r="F1117" s="26"/>
      <c r="G1117" s="26"/>
    </row>
    <row r="1118" spans="1:7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  <c r="F1118" s="26"/>
      <c r="G1118" s="26"/>
    </row>
    <row r="1119" spans="1:7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  <c r="F1119" s="26"/>
      <c r="G1119" s="26"/>
    </row>
    <row r="1120" spans="1:7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  <c r="F1120" s="26"/>
      <c r="G1120" s="26"/>
    </row>
    <row r="1121" spans="1:7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  <c r="F1121" s="26"/>
      <c r="G1121" s="26"/>
    </row>
    <row r="1122" spans="1:7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  <c r="F1122" s="26"/>
      <c r="G1122" s="26"/>
    </row>
    <row r="1123" spans="1:7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  <c r="F1123" s="26"/>
      <c r="G1123" s="26"/>
    </row>
    <row r="1124" spans="1:7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  <c r="F1124" s="26"/>
      <c r="G1124" s="26"/>
    </row>
    <row r="1125" spans="1:7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  <c r="F1125" s="26"/>
      <c r="G1125" s="26"/>
    </row>
    <row r="1126" spans="1:7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  <c r="F1126" s="26"/>
      <c r="G1126" s="26"/>
    </row>
    <row r="1127" spans="1:7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  <c r="F1127" s="26"/>
      <c r="G1127" s="26"/>
    </row>
    <row r="1128" spans="1:7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  <c r="F1128" s="26"/>
      <c r="G1128" s="26"/>
    </row>
    <row r="1129" spans="1:7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  <c r="F1129" s="26"/>
      <c r="G1129" s="26"/>
    </row>
    <row r="1130" spans="1:7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  <c r="F1130" s="26"/>
      <c r="G1130" s="26"/>
    </row>
    <row r="1131" spans="1:7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  <c r="F1131" s="26"/>
      <c r="G1131" s="26"/>
    </row>
    <row r="1132" spans="1:7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  <c r="F1132" s="26"/>
      <c r="G1132" s="26"/>
    </row>
    <row r="1133" spans="1:7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  <c r="F1133" s="26"/>
      <c r="G1133" s="26"/>
    </row>
    <row r="1134" spans="1:7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  <c r="F1134" s="26"/>
      <c r="G1134" s="26"/>
    </row>
    <row r="1135" spans="1:7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  <c r="F1135" s="26"/>
      <c r="G1135" s="26"/>
    </row>
    <row r="1136" spans="1:7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  <c r="F1136" s="26"/>
      <c r="G1136" s="26"/>
    </row>
    <row r="1137" spans="1:7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  <c r="F1137" s="26"/>
      <c r="G1137" s="26"/>
    </row>
    <row r="1138" spans="1:7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  <c r="F1138" s="26"/>
      <c r="G1138" s="26"/>
    </row>
    <row r="1139" spans="1:7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  <c r="F1139" s="26"/>
      <c r="G1139" s="26"/>
    </row>
    <row r="1140" spans="1:7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  <c r="F1140" s="26"/>
      <c r="G1140" s="26"/>
    </row>
    <row r="1141" spans="1:7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  <c r="F1141" s="26"/>
      <c r="G1141" s="26"/>
    </row>
    <row r="1142" spans="1:7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  <c r="F1142" s="26"/>
      <c r="G1142" s="26"/>
    </row>
    <row r="1143" spans="1:7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  <c r="F1143" s="26"/>
      <c r="G1143" s="26"/>
    </row>
    <row r="1144" spans="1:7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  <c r="F1144" s="26"/>
      <c r="G1144" s="26"/>
    </row>
    <row r="1145" spans="1:7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  <c r="F1145" s="26"/>
      <c r="G1145" s="26"/>
    </row>
    <row r="1146" spans="1:7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  <c r="F1146" s="26"/>
      <c r="G1146" s="26"/>
    </row>
    <row r="1147" spans="1:7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  <c r="F1147" s="26"/>
      <c r="G1147" s="26"/>
    </row>
    <row r="1148" spans="1:7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  <c r="F1148" s="26"/>
      <c r="G1148" s="26"/>
    </row>
    <row r="1149" spans="1:7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  <c r="F1149" s="26"/>
      <c r="G1149" s="26"/>
    </row>
    <row r="1150" spans="1:7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  <c r="F1150" s="26"/>
      <c r="G1150" s="26"/>
    </row>
    <row r="1151" spans="1:7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  <c r="F1151" s="26"/>
      <c r="G1151" s="26"/>
    </row>
    <row r="1152" spans="1:7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  <c r="F1152" s="26"/>
      <c r="G1152" s="26"/>
    </row>
    <row r="1153" spans="1:7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  <c r="F1153" s="26"/>
      <c r="G1153" s="26"/>
    </row>
    <row r="1154" spans="1:7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  <c r="F1154" s="26"/>
      <c r="G1154" s="26"/>
    </row>
    <row r="1155" spans="1:7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  <c r="F1155" s="26"/>
      <c r="G1155" s="26"/>
    </row>
    <row r="1156" spans="1:7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  <c r="F1156" s="26"/>
      <c r="G1156" s="26"/>
    </row>
    <row r="1157" spans="1:7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  <c r="F1157" s="26"/>
      <c r="G1157" s="26"/>
    </row>
    <row r="1158" spans="1:7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  <c r="F1158" s="26"/>
      <c r="G1158" s="26"/>
    </row>
    <row r="1159" spans="1:7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  <c r="F1159" s="26"/>
      <c r="G1159" s="26"/>
    </row>
    <row r="1160" spans="1:7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  <c r="F1160" s="26"/>
      <c r="G1160" s="26"/>
    </row>
    <row r="1161" spans="1:7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  <c r="F1161" s="26"/>
      <c r="G1161" s="26"/>
    </row>
    <row r="1162" spans="1:7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  <c r="F1162" s="26"/>
      <c r="G1162" s="26"/>
    </row>
    <row r="1163" spans="1:7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  <c r="F1163" s="26"/>
      <c r="G1163" s="26"/>
    </row>
    <row r="1164" spans="1:7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  <c r="F1164" s="26"/>
      <c r="G1164" s="26"/>
    </row>
    <row r="1165" spans="1:7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  <c r="F1165" s="26"/>
      <c r="G1165" s="26"/>
    </row>
    <row r="1166" spans="1:7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  <c r="F1166" s="26"/>
      <c r="G1166" s="26"/>
    </row>
    <row r="1167" spans="1:7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  <c r="F1167" s="26"/>
      <c r="G1167" s="26"/>
    </row>
    <row r="1168" spans="1:7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  <c r="F1168" s="26"/>
      <c r="G1168" s="26"/>
    </row>
    <row r="1169" spans="1:7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  <c r="F1169" s="26"/>
      <c r="G1169" s="26"/>
    </row>
    <row r="1170" spans="1:7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  <c r="F1170" s="26"/>
      <c r="G1170" s="26"/>
    </row>
    <row r="1171" spans="1:7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  <c r="F1171" s="26"/>
      <c r="G1171" s="26"/>
    </row>
    <row r="1172" spans="1:7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  <c r="F1172" s="26"/>
      <c r="G1172" s="26"/>
    </row>
    <row r="1173" spans="1:7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  <c r="F1173" s="26"/>
      <c r="G1173" s="26"/>
    </row>
    <row r="1174" spans="1:7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  <c r="F1174" s="26"/>
      <c r="G1174" s="26"/>
    </row>
    <row r="1175" spans="1:7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  <c r="F1175" s="26"/>
      <c r="G1175" s="26"/>
    </row>
    <row r="1176" spans="1:7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  <c r="F1176" s="26"/>
      <c r="G1176" s="26"/>
    </row>
    <row r="1177" spans="1:7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  <c r="F1177" s="26"/>
      <c r="G1177" s="26"/>
    </row>
    <row r="1178" spans="1:7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  <c r="F1178" s="26"/>
      <c r="G1178" s="26"/>
    </row>
    <row r="1179" spans="1:7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  <c r="F1179" s="26"/>
      <c r="G1179" s="26"/>
    </row>
    <row r="1180" spans="1:7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  <c r="F1180" s="26"/>
      <c r="G1180" s="26"/>
    </row>
    <row r="1181" spans="1:7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  <c r="F1181" s="26"/>
      <c r="G1181" s="26"/>
    </row>
    <row r="1182" spans="1:7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  <c r="F1182" s="26"/>
      <c r="G1182" s="26"/>
    </row>
    <row r="1183" spans="1:7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  <c r="F1183" s="26"/>
      <c r="G1183" s="26"/>
    </row>
    <row r="1184" spans="1:7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  <c r="F1184" s="26"/>
      <c r="G1184" s="26"/>
    </row>
    <row r="1185" spans="1:7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  <c r="F1185" s="26"/>
      <c r="G1185" s="26"/>
    </row>
    <row r="1186" spans="1:7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  <c r="F1186" s="26"/>
      <c r="G1186" s="26"/>
    </row>
    <row r="1187" spans="1:7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  <c r="F1187" s="26"/>
      <c r="G1187" s="26"/>
    </row>
    <row r="1188" spans="1:7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  <c r="F1188" s="26"/>
      <c r="G1188" s="26"/>
    </row>
    <row r="1189" spans="1:7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  <c r="F1189" s="26"/>
      <c r="G1189" s="26"/>
    </row>
    <row r="1190" spans="1:7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  <c r="F1190" s="26"/>
      <c r="G1190" s="26"/>
    </row>
    <row r="1191" spans="1:7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  <c r="F1191" s="26"/>
      <c r="G1191" s="26"/>
    </row>
    <row r="1192" spans="1:7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  <c r="F1192" s="26"/>
      <c r="G1192" s="26"/>
    </row>
    <row r="1193" spans="1:7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  <c r="F1193" s="26"/>
      <c r="G1193" s="26"/>
    </row>
    <row r="1194" spans="1:7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  <c r="F1194" s="26"/>
      <c r="G1194" s="26"/>
    </row>
    <row r="1195" spans="1:7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  <c r="F1195" s="26"/>
      <c r="G1195" s="26"/>
    </row>
    <row r="1196" spans="1:7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  <c r="F1196" s="26"/>
      <c r="G1196" s="26"/>
    </row>
    <row r="1197" spans="1:7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  <c r="F1197" s="26"/>
      <c r="G1197" s="26"/>
    </row>
    <row r="1198" spans="1:7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  <c r="F1198" s="26"/>
      <c r="G1198" s="26"/>
    </row>
    <row r="1199" spans="1:7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  <c r="F1199" s="26"/>
      <c r="G1199" s="26"/>
    </row>
    <row r="1200" spans="1:7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  <c r="F1200" s="26"/>
      <c r="G1200" s="26"/>
    </row>
    <row r="1201" spans="1:7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  <c r="F1201" s="26"/>
      <c r="G1201" s="26"/>
    </row>
    <row r="1202" spans="1:7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  <c r="F1202" s="26"/>
      <c r="G1202" s="26"/>
    </row>
    <row r="1203" spans="1:7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  <c r="F1203" s="26"/>
      <c r="G1203" s="26"/>
    </row>
    <row r="1204" spans="1:7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  <c r="F1204" s="26"/>
      <c r="G1204" s="26"/>
    </row>
    <row r="1205" spans="1:7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  <c r="F1205" s="26"/>
      <c r="G1205" s="26"/>
    </row>
    <row r="1206" spans="1:7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  <c r="F1206" s="26"/>
      <c r="G1206" s="26"/>
    </row>
    <row r="1207" spans="1:7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  <c r="F1207" s="26"/>
      <c r="G1207" s="26"/>
    </row>
    <row r="1208" spans="1:7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  <c r="F1208" s="26"/>
      <c r="G1208" s="26"/>
    </row>
    <row r="1209" spans="1:7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  <c r="F1209" s="26"/>
      <c r="G1209" s="26"/>
    </row>
    <row r="1210" spans="1:7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  <c r="F1210" s="26"/>
      <c r="G1210" s="26"/>
    </row>
    <row r="1211" spans="1:7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  <c r="F1211" s="26"/>
      <c r="G1211" s="26"/>
    </row>
    <row r="1212" spans="1:7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  <c r="F1212" s="26"/>
      <c r="G1212" s="26"/>
    </row>
    <row r="1213" spans="1:7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  <c r="F1213" s="26"/>
      <c r="G1213" s="26"/>
    </row>
    <row r="1214" spans="1:7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  <c r="F1214" s="26"/>
      <c r="G1214" s="26"/>
    </row>
    <row r="1215" spans="1:7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  <c r="F1215" s="26"/>
      <c r="G1215" s="26"/>
    </row>
    <row r="1216" spans="1:7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  <c r="F1216" s="26"/>
      <c r="G1216" s="26"/>
    </row>
    <row r="1217" spans="1:7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  <c r="F1217" s="26"/>
      <c r="G1217" s="26"/>
    </row>
    <row r="1218" spans="1:7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  <c r="F1218" s="26"/>
      <c r="G1218" s="26"/>
    </row>
    <row r="1219" spans="1:7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  <c r="F1219" s="26"/>
      <c r="G1219" s="26"/>
    </row>
    <row r="1220" spans="1:7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  <c r="F1220" s="26"/>
      <c r="G1220" s="26"/>
    </row>
    <row r="1221" spans="1:7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  <c r="F1221" s="26"/>
      <c r="G1221" s="26"/>
    </row>
    <row r="1222" spans="1:7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  <c r="F1222" s="26"/>
      <c r="G1222" s="26"/>
    </row>
    <row r="1223" spans="1:7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  <c r="F1223" s="26"/>
      <c r="G1223" s="26"/>
    </row>
    <row r="1224" spans="1:7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  <c r="F1224" s="26"/>
      <c r="G1224" s="26"/>
    </row>
    <row r="1225" spans="1:7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  <c r="F1225" s="26"/>
      <c r="G1225" s="26"/>
    </row>
    <row r="1226" spans="1:7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  <c r="F1226" s="26"/>
      <c r="G1226" s="26"/>
    </row>
    <row r="1227" spans="1:7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  <c r="F1227" s="26"/>
      <c r="G1227" s="26"/>
    </row>
    <row r="1228" spans="1:7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  <c r="F1228" s="26"/>
      <c r="G1228" s="26"/>
    </row>
    <row r="1229" spans="1:7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  <c r="F1229" s="26"/>
      <c r="G1229" s="26"/>
    </row>
    <row r="1230" spans="1:7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  <c r="F1230" s="26"/>
      <c r="G1230" s="26"/>
    </row>
    <row r="1231" spans="1:7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  <c r="F1231" s="26"/>
      <c r="G1231" s="26"/>
    </row>
    <row r="1232" spans="1:7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  <c r="F1232" s="26"/>
      <c r="G1232" s="26"/>
    </row>
    <row r="1233" spans="1:7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  <c r="F1233" s="26"/>
      <c r="G1233" s="26"/>
    </row>
    <row r="1234" spans="1:7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  <c r="F1234" s="26"/>
      <c r="G1234" s="26"/>
    </row>
    <row r="1235" spans="1:7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  <c r="F1235" s="26"/>
      <c r="G1235" s="26"/>
    </row>
    <row r="1236" spans="1:7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  <c r="F1236" s="26"/>
      <c r="G1236" s="26"/>
    </row>
    <row r="1237" spans="1:7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  <c r="F1237" s="26"/>
      <c r="G1237" s="26"/>
    </row>
    <row r="1238" spans="1:7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  <c r="F1238" s="26"/>
      <c r="G1238" s="26"/>
    </row>
    <row r="1239" spans="1:7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  <c r="F1239" s="26"/>
      <c r="G1239" s="26"/>
    </row>
    <row r="1240" spans="1:7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  <c r="F1240" s="26"/>
      <c r="G1240" s="26"/>
    </row>
    <row r="1241" spans="1:7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  <c r="F1241" s="26"/>
      <c r="G1241" s="26"/>
    </row>
    <row r="1242" spans="1:7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  <c r="F1242" s="26"/>
      <c r="G1242" s="26"/>
    </row>
    <row r="1243" spans="1:7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  <c r="F1243" s="26"/>
      <c r="G1243" s="26"/>
    </row>
    <row r="1244" spans="1:7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  <c r="F1244" s="26"/>
      <c r="G1244" s="26"/>
    </row>
    <row r="1245" spans="1:7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  <c r="F1245" s="26"/>
      <c r="G1245" s="26"/>
    </row>
    <row r="1246" spans="1:7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  <c r="F1246" s="26"/>
      <c r="G1246" s="26"/>
    </row>
    <row r="1247" spans="1:7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  <c r="F1247" s="26"/>
      <c r="G1247" s="26"/>
    </row>
    <row r="1248" spans="1:7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  <c r="F1248" s="26"/>
      <c r="G1248" s="26"/>
    </row>
    <row r="1249" spans="1:7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  <c r="F1249" s="26"/>
      <c r="G1249" s="26"/>
    </row>
    <row r="1250" spans="1:7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  <c r="F1250" s="26"/>
      <c r="G1250" s="26"/>
    </row>
    <row r="1251" spans="1:7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  <c r="F1251" s="26"/>
      <c r="G1251" s="26"/>
    </row>
    <row r="1252" spans="1:7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  <c r="F1252" s="26"/>
      <c r="G1252" s="26"/>
    </row>
    <row r="1253" spans="1:7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  <c r="F1253" s="26"/>
      <c r="G1253" s="26"/>
    </row>
    <row r="1254" spans="1:7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  <c r="F1254" s="26"/>
      <c r="G1254" s="26"/>
    </row>
    <row r="1255" spans="1:7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  <c r="F1255" s="26"/>
      <c r="G1255" s="26"/>
    </row>
    <row r="1256" spans="1:7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  <c r="F1256" s="26"/>
      <c r="G1256" s="26"/>
    </row>
    <row r="1257" spans="1:7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  <c r="F1257" s="26"/>
      <c r="G1257" s="26"/>
    </row>
    <row r="1258" spans="1:7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  <c r="F1258" s="26"/>
      <c r="G1258" s="26"/>
    </row>
    <row r="1259" spans="1:7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  <c r="F1259" s="26"/>
      <c r="G1259" s="26"/>
    </row>
    <row r="1260" spans="1:7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  <c r="F1260" s="26"/>
      <c r="G1260" s="26"/>
    </row>
    <row r="1261" spans="1:7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  <c r="F1261" s="26"/>
      <c r="G1261" s="26"/>
    </row>
    <row r="1262" spans="1:7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  <c r="F1262" s="26"/>
      <c r="G1262" s="26"/>
    </row>
    <row r="1263" spans="1:7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  <c r="F1263" s="26"/>
      <c r="G1263" s="26"/>
    </row>
    <row r="1264" spans="1:7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  <c r="F1264" s="26"/>
      <c r="G1264" s="26"/>
    </row>
    <row r="1265" spans="1:7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  <c r="F1265" s="26"/>
      <c r="G1265" s="26"/>
    </row>
    <row r="1266" spans="1:7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  <c r="F1266" s="26"/>
      <c r="G1266" s="26"/>
    </row>
    <row r="1267" spans="1:7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  <c r="F1267" s="26"/>
      <c r="G1267" s="26"/>
    </row>
    <row r="1268" spans="1:7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  <c r="F1268" s="26"/>
      <c r="G1268" s="26"/>
    </row>
    <row r="1269" spans="1:7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  <c r="F1269" s="26"/>
      <c r="G1269" s="26"/>
    </row>
    <row r="1270" spans="1:7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  <c r="F1270" s="26"/>
      <c r="G1270" s="26"/>
    </row>
    <row r="1271" spans="1:7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  <c r="F1271" s="26"/>
      <c r="G1271" s="26"/>
    </row>
    <row r="1272" spans="1:7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  <c r="F1272" s="26"/>
      <c r="G1272" s="26"/>
    </row>
    <row r="1273" spans="1:7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  <c r="F1273" s="26"/>
      <c r="G1273" s="26"/>
    </row>
    <row r="1274" spans="1:7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  <c r="F1274" s="26"/>
      <c r="G1274" s="26"/>
    </row>
    <row r="1275" spans="1:7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  <c r="F1275" s="26"/>
      <c r="G1275" s="26"/>
    </row>
    <row r="1276" spans="1:7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  <c r="F1276" s="26"/>
      <c r="G1276" s="26"/>
    </row>
    <row r="1277" spans="1:7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  <c r="F1277" s="26"/>
      <c r="G1277" s="26"/>
    </row>
    <row r="1278" spans="1:7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  <c r="F1278" s="26"/>
      <c r="G1278" s="26"/>
    </row>
    <row r="1279" spans="1:7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  <c r="F1279" s="26"/>
      <c r="G1279" s="26"/>
    </row>
    <row r="1280" spans="1:7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  <c r="F1280" s="26"/>
      <c r="G1280" s="26"/>
    </row>
    <row r="1281" spans="1:7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  <c r="F1281" s="26"/>
      <c r="G1281" s="26"/>
    </row>
    <row r="1282" spans="1:7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  <c r="F1282" s="26"/>
      <c r="G1282" s="26"/>
    </row>
    <row r="1283" spans="1:7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  <c r="F1283" s="26"/>
      <c r="G1283" s="26"/>
    </row>
    <row r="1284" spans="1:7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  <c r="F1284" s="26"/>
      <c r="G1284" s="26"/>
    </row>
    <row r="1285" spans="1:7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  <c r="F1285" s="26"/>
      <c r="G1285" s="26"/>
    </row>
    <row r="1286" spans="1:7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  <c r="F1286" s="26"/>
      <c r="G1286" s="26"/>
    </row>
    <row r="1287" spans="1:7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  <c r="F1287" s="26"/>
      <c r="G1287" s="26"/>
    </row>
    <row r="1288" spans="1:7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  <c r="F1288" s="26"/>
      <c r="G1288" s="26"/>
    </row>
    <row r="1289" spans="1:7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  <c r="F1289" s="26"/>
      <c r="G1289" s="26"/>
    </row>
    <row r="1290" spans="1:7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  <c r="F1290" s="26"/>
      <c r="G1290" s="26"/>
    </row>
    <row r="1291" spans="1:7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  <c r="F1291" s="26"/>
      <c r="G1291" s="26"/>
    </row>
    <row r="1292" spans="1:7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  <c r="F1292" s="26"/>
      <c r="G1292" s="26"/>
    </row>
    <row r="1293" spans="1:7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  <c r="F1293" s="26"/>
      <c r="G1293" s="26"/>
    </row>
    <row r="1294" spans="1:7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  <c r="F1294" s="26"/>
      <c r="G1294" s="26"/>
    </row>
    <row r="1295" spans="1:7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  <c r="F1295" s="26"/>
      <c r="G1295" s="26"/>
    </row>
    <row r="1296" spans="1:7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  <c r="F1296" s="26"/>
      <c r="G1296" s="26"/>
    </row>
    <row r="1297" spans="1:7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  <c r="F1297" s="26"/>
      <c r="G1297" s="26"/>
    </row>
    <row r="1298" spans="1:7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  <c r="F1298" s="26"/>
      <c r="G1298" s="26"/>
    </row>
    <row r="1299" spans="1:7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  <c r="F1299" s="26"/>
      <c r="G1299" s="26"/>
    </row>
    <row r="1300" spans="1:7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  <c r="F1300" s="26"/>
      <c r="G1300" s="26"/>
    </row>
    <row r="1301" spans="1:7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  <c r="F1301" s="26"/>
      <c r="G1301" s="26"/>
    </row>
    <row r="1302" spans="1:7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  <c r="F1302" s="26"/>
      <c r="G1302" s="26"/>
    </row>
    <row r="1303" spans="1:7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  <c r="F1303" s="26"/>
      <c r="G1303" s="26"/>
    </row>
    <row r="1304" spans="1:7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  <c r="F1304" s="26"/>
      <c r="G1304" s="26"/>
    </row>
    <row r="1305" spans="1:7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  <c r="F1305" s="26"/>
      <c r="G1305" s="26"/>
    </row>
    <row r="1306" spans="1:7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  <c r="F1306" s="26"/>
      <c r="G1306" s="26"/>
    </row>
    <row r="1307" spans="1:7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  <c r="F1307" s="26"/>
      <c r="G1307" s="26"/>
    </row>
    <row r="1308" spans="1:7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  <c r="F1308" s="26"/>
      <c r="G1308" s="26"/>
    </row>
    <row r="1309" spans="1:7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  <c r="F1309" s="26"/>
      <c r="G1309" s="26"/>
    </row>
    <row r="1310" spans="1:7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  <c r="F1310" s="26"/>
      <c r="G1310" s="26"/>
    </row>
    <row r="1311" spans="1:7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  <c r="F1311" s="26"/>
      <c r="G1311" s="26"/>
    </row>
    <row r="1312" spans="1:7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  <c r="F1312" s="26"/>
      <c r="G1312" s="26"/>
    </row>
    <row r="1313" spans="1:7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  <c r="F1313" s="26"/>
      <c r="G1313" s="26"/>
    </row>
    <row r="1314" spans="1:7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  <c r="F1314" s="26"/>
      <c r="G1314" s="26"/>
    </row>
    <row r="1315" spans="1:7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  <c r="F1315" s="26"/>
      <c r="G1315" s="26"/>
    </row>
    <row r="1316" spans="1:7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  <c r="F1316" s="26"/>
      <c r="G1316" s="26"/>
    </row>
    <row r="1317" spans="1:7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  <c r="F1317" s="26"/>
      <c r="G1317" s="26"/>
    </row>
    <row r="1318" spans="1:7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  <c r="F1318" s="26"/>
      <c r="G1318" s="26"/>
    </row>
    <row r="1319" spans="1:7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  <c r="F1319" s="26"/>
      <c r="G1319" s="26"/>
    </row>
    <row r="1320" spans="1:7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  <c r="F1320" s="26"/>
      <c r="G1320" s="26"/>
    </row>
    <row r="1321" spans="1:7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  <c r="F1321" s="26"/>
      <c r="G1321" s="26"/>
    </row>
    <row r="1322" spans="1:7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  <c r="F1322" s="26"/>
      <c r="G1322" s="26"/>
    </row>
    <row r="1323" spans="1:7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  <c r="F1323" s="26"/>
      <c r="G1323" s="26"/>
    </row>
    <row r="1324" spans="1:7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  <c r="F1324" s="26"/>
      <c r="G1324" s="26"/>
    </row>
    <row r="1325" spans="1:7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  <c r="F1325" s="26"/>
      <c r="G1325" s="26"/>
    </row>
    <row r="1326" spans="1:7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  <c r="F1326" s="26"/>
      <c r="G1326" s="26"/>
    </row>
    <row r="1327" spans="1:7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  <c r="F1327" s="26"/>
      <c r="G1327" s="26"/>
    </row>
    <row r="1328" spans="1:7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  <c r="F1328" s="26"/>
      <c r="G1328" s="26"/>
    </row>
    <row r="1329" spans="1:7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  <c r="F1329" s="26"/>
      <c r="G1329" s="26"/>
    </row>
    <row r="1330" spans="1:7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  <c r="F1330" s="26"/>
      <c r="G1330" s="26"/>
    </row>
    <row r="1331" spans="1:7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  <c r="F1331" s="26"/>
      <c r="G1331" s="26"/>
    </row>
    <row r="1332" spans="1:7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  <c r="F1332" s="26"/>
      <c r="G1332" s="26"/>
    </row>
    <row r="1333" spans="1:7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  <c r="F1333" s="26"/>
      <c r="G1333" s="26"/>
    </row>
    <row r="1334" spans="1:7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  <c r="F1334" s="26"/>
      <c r="G1334" s="26"/>
    </row>
    <row r="1335" spans="1:7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  <c r="F1335" s="26"/>
      <c r="G1335" s="26"/>
    </row>
    <row r="1336" spans="1:7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  <c r="F1336" s="26"/>
      <c r="G1336" s="26"/>
    </row>
    <row r="1337" spans="1:7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  <c r="F1337" s="26"/>
      <c r="G1337" s="26"/>
    </row>
    <row r="1338" spans="1:7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  <c r="F1338" s="26"/>
      <c r="G1338" s="26"/>
    </row>
    <row r="1339" spans="1:7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  <c r="F1339" s="26"/>
      <c r="G1339" s="26"/>
    </row>
    <row r="1340" spans="1:7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  <c r="F1340" s="26"/>
      <c r="G1340" s="26"/>
    </row>
    <row r="1341" spans="1:7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  <c r="F1341" s="26"/>
      <c r="G1341" s="26"/>
    </row>
    <row r="1342" spans="1:7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  <c r="F1342" s="26"/>
      <c r="G1342" s="26"/>
    </row>
    <row r="1343" spans="1:7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  <c r="F1343" s="26"/>
      <c r="G1343" s="26"/>
    </row>
    <row r="1344" spans="1:7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  <c r="F1344" s="26"/>
      <c r="G1344" s="26"/>
    </row>
    <row r="1345" spans="1:7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  <c r="F1345" s="26"/>
      <c r="G1345" s="26"/>
    </row>
    <row r="1346" spans="1:7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  <c r="F1346" s="26"/>
      <c r="G1346" s="26"/>
    </row>
    <row r="1347" spans="1:7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  <c r="F1347" s="26"/>
      <c r="G1347" s="26"/>
    </row>
    <row r="1348" spans="1:7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  <c r="F1348" s="26"/>
      <c r="G1348" s="26"/>
    </row>
    <row r="1349" spans="1:7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  <c r="F1349" s="26"/>
      <c r="G1349" s="26"/>
    </row>
    <row r="1350" spans="1:7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  <c r="F1350" s="26"/>
      <c r="G1350" s="26"/>
    </row>
    <row r="1351" spans="1:7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  <c r="F1351" s="26"/>
      <c r="G1351" s="26"/>
    </row>
    <row r="1352" spans="1:7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  <c r="F1352" s="26"/>
      <c r="G1352" s="26"/>
    </row>
    <row r="1353" spans="1:7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  <c r="F1353" s="26"/>
      <c r="G1353" s="26"/>
    </row>
    <row r="1354" spans="1:7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  <c r="F1354" s="26"/>
      <c r="G1354" s="26"/>
    </row>
    <row r="1355" spans="1:7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  <c r="F1355" s="26"/>
      <c r="G1355" s="26"/>
    </row>
    <row r="1356" spans="1:7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  <c r="F1356" s="26"/>
      <c r="G1356" s="26"/>
    </row>
    <row r="1357" spans="1:7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  <c r="F1357" s="26"/>
      <c r="G1357" s="26"/>
    </row>
    <row r="1358" spans="1:7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  <c r="F1358" s="26"/>
      <c r="G1358" s="26"/>
    </row>
    <row r="1359" spans="1:7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  <c r="F1359" s="26"/>
      <c r="G1359" s="26"/>
    </row>
    <row r="1360" spans="1:7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  <c r="F1360" s="26"/>
      <c r="G1360" s="26"/>
    </row>
    <row r="1361" spans="1:7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  <c r="F1361" s="26"/>
      <c r="G1361" s="26"/>
    </row>
    <row r="1362" spans="1:7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  <c r="F1362" s="26"/>
      <c r="G1362" s="26"/>
    </row>
    <row r="1363" spans="1:7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  <c r="F1363" s="26"/>
      <c r="G1363" s="26"/>
    </row>
    <row r="1364" spans="1:7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  <c r="F1364" s="26"/>
      <c r="G1364" s="26"/>
    </row>
    <row r="1365" spans="1:7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  <c r="F1365" s="26"/>
      <c r="G1365" s="26"/>
    </row>
    <row r="1366" spans="1:7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  <c r="F1366" s="26"/>
      <c r="G1366" s="26"/>
    </row>
    <row r="1367" spans="1:7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  <c r="F1367" s="26"/>
      <c r="G1367" s="26"/>
    </row>
    <row r="1368" spans="1:7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  <c r="F1368" s="26"/>
      <c r="G1368" s="26"/>
    </row>
    <row r="1369" spans="1:7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  <c r="F1369" s="26"/>
      <c r="G1369" s="26"/>
    </row>
    <row r="1370" spans="1:7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  <c r="F1370" s="26"/>
      <c r="G1370" s="26"/>
    </row>
    <row r="1371" spans="1:7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  <c r="F1371" s="26"/>
      <c r="G1371" s="26"/>
    </row>
    <row r="1372" spans="1:7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  <c r="F1372" s="26"/>
      <c r="G1372" s="26"/>
    </row>
    <row r="1373" spans="1:7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  <c r="F1373" s="26"/>
      <c r="G1373" s="26"/>
    </row>
    <row r="1374" spans="1:7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  <c r="F1374" s="26"/>
      <c r="G1374" s="26"/>
    </row>
    <row r="1375" spans="1:7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  <c r="F1375" s="26"/>
      <c r="G1375" s="26"/>
    </row>
    <row r="1376" spans="1:7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  <c r="F1376" s="26"/>
      <c r="G1376" s="26"/>
    </row>
    <row r="1377" spans="1:7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  <c r="F1377" s="26"/>
      <c r="G1377" s="26"/>
    </row>
    <row r="1378" spans="1:7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  <c r="F1378" s="26"/>
      <c r="G1378" s="26"/>
    </row>
    <row r="1379" spans="1:7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  <c r="F1379" s="26"/>
      <c r="G1379" s="26"/>
    </row>
    <row r="1380" spans="1:7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  <c r="F1380" s="26"/>
      <c r="G1380" s="26"/>
    </row>
    <row r="1381" spans="1:7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  <c r="F1381" s="26"/>
      <c r="G1381" s="26"/>
    </row>
    <row r="1382" spans="1:7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  <c r="F1382" s="26"/>
      <c r="G1382" s="26"/>
    </row>
    <row r="1383" spans="1:7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  <c r="F1383" s="26"/>
      <c r="G1383" s="26"/>
    </row>
    <row r="1384" spans="1:7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  <c r="F1384" s="26"/>
      <c r="G1384" s="26"/>
    </row>
    <row r="1385" spans="1:7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  <c r="F1385" s="26"/>
      <c r="G1385" s="26"/>
    </row>
    <row r="1386" spans="1:7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  <c r="F1386" s="26"/>
      <c r="G1386" s="26"/>
    </row>
    <row r="1387" spans="1:7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  <c r="F1387" s="26"/>
      <c r="G1387" s="26"/>
    </row>
    <row r="1388" spans="1:7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  <c r="F1388" s="26"/>
      <c r="G1388" s="26"/>
    </row>
    <row r="1389" spans="1:7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  <c r="F1389" s="26"/>
      <c r="G1389" s="26"/>
    </row>
    <row r="1390" spans="1:7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  <c r="F1390" s="26"/>
      <c r="G1390" s="26"/>
    </row>
    <row r="1391" spans="1:7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  <c r="F1391" s="26"/>
      <c r="G1391" s="26"/>
    </row>
    <row r="1392" spans="1:7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  <c r="F1392" s="26"/>
      <c r="G1392" s="26"/>
    </row>
    <row r="1393" spans="1:7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  <c r="F1393" s="26"/>
      <c r="G1393" s="26"/>
    </row>
    <row r="1394" spans="1:7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  <c r="F1394" s="26"/>
      <c r="G1394" s="26"/>
    </row>
    <row r="1395" spans="1:7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  <c r="F1395" s="26"/>
      <c r="G1395" s="26"/>
    </row>
    <row r="1396" spans="1:7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  <c r="F1396" s="26"/>
      <c r="G1396" s="26"/>
    </row>
    <row r="1397" spans="1:7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  <c r="F1397" s="26"/>
      <c r="G1397" s="26"/>
    </row>
    <row r="1398" spans="1:7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  <c r="F1398" s="26"/>
      <c r="G1398" s="26"/>
    </row>
    <row r="1399" spans="1:7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  <c r="F1399" s="26"/>
      <c r="G1399" s="26"/>
    </row>
    <row r="1400" spans="1:7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  <c r="F1400" s="26"/>
      <c r="G1400" s="26"/>
    </row>
    <row r="1401" spans="1:7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  <c r="F1401" s="26"/>
      <c r="G1401" s="26"/>
    </row>
    <row r="1402" spans="1:7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  <c r="F1402" s="26"/>
      <c r="G1402" s="26"/>
    </row>
    <row r="1403" spans="1:7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  <c r="F1403" s="26"/>
      <c r="G1403" s="26"/>
    </row>
    <row r="1404" spans="1:7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  <c r="F1404" s="26"/>
      <c r="G1404" s="26"/>
    </row>
    <row r="1405" spans="1:7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  <c r="F1405" s="26"/>
      <c r="G1405" s="26"/>
    </row>
    <row r="1406" spans="1:7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  <c r="F1406" s="26"/>
      <c r="G1406" s="26"/>
    </row>
    <row r="1407" spans="1:7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  <c r="F1407" s="26"/>
      <c r="G1407" s="26"/>
    </row>
    <row r="1408" spans="1:7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  <c r="F1408" s="26"/>
      <c r="G1408" s="26"/>
    </row>
    <row r="1409" spans="1:7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  <c r="F1409" s="26"/>
      <c r="G1409" s="26"/>
    </row>
    <row r="1410" spans="1:7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  <c r="F1410" s="26"/>
      <c r="G1410" s="26"/>
    </row>
    <row r="1411" spans="1:7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  <c r="F1411" s="26"/>
      <c r="G1411" s="26"/>
    </row>
    <row r="1412" spans="1:7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  <c r="F1412" s="26"/>
      <c r="G1412" s="26"/>
    </row>
    <row r="1413" spans="1:7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  <c r="F1413" s="26"/>
      <c r="G1413" s="26"/>
    </row>
    <row r="1414" spans="1:7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  <c r="F1414" s="26"/>
      <c r="G1414" s="26"/>
    </row>
    <row r="1415" spans="1:7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  <c r="F1415" s="26"/>
      <c r="G1415" s="26"/>
    </row>
    <row r="1416" spans="1:7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  <c r="F1416" s="26"/>
      <c r="G1416" s="26"/>
    </row>
    <row r="1417" spans="1:7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  <c r="F1417" s="26"/>
      <c r="G1417" s="26"/>
    </row>
    <row r="1418" spans="1:7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  <c r="F1418" s="26"/>
      <c r="G1418" s="26"/>
    </row>
    <row r="1419" spans="1:7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  <c r="F1419" s="26"/>
      <c r="G1419" s="26"/>
    </row>
    <row r="1420" spans="1:7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  <c r="F1420" s="26"/>
      <c r="G1420" s="26"/>
    </row>
    <row r="1421" spans="1:7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  <c r="F1421" s="26"/>
      <c r="G1421" s="26"/>
    </row>
    <row r="1422" spans="1:7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  <c r="F1422" s="26"/>
      <c r="G1422" s="26"/>
    </row>
    <row r="1423" spans="1:7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  <c r="F1423" s="26"/>
      <c r="G1423" s="26"/>
    </row>
    <row r="1424" spans="1:7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  <c r="F1424" s="26"/>
      <c r="G1424" s="26"/>
    </row>
    <row r="1425" spans="1:7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  <c r="F1425" s="26"/>
      <c r="G1425" s="26"/>
    </row>
    <row r="1426" spans="1:7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  <c r="F1426" s="26"/>
      <c r="G1426" s="26"/>
    </row>
    <row r="1427" spans="1:7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  <c r="F1427" s="26"/>
      <c r="G1427" s="26"/>
    </row>
    <row r="1428" spans="1:7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  <c r="F1428" s="26"/>
      <c r="G1428" s="26"/>
    </row>
    <row r="1429" spans="1:7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  <c r="F1429" s="26"/>
      <c r="G1429" s="26"/>
    </row>
    <row r="1430" spans="1:7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  <c r="F1430" s="26"/>
      <c r="G1430" s="26"/>
    </row>
    <row r="1431" spans="1:7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  <c r="F1431" s="26"/>
      <c r="G1431" s="26"/>
    </row>
    <row r="1432" spans="1:7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  <c r="F1432" s="26"/>
      <c r="G1432" s="26"/>
    </row>
    <row r="1433" spans="1:7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  <c r="F1433" s="26"/>
      <c r="G1433" s="26"/>
    </row>
    <row r="1434" spans="1:7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  <c r="F1434" s="26"/>
      <c r="G1434" s="26"/>
    </row>
    <row r="1435" spans="1:7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  <c r="F1435" s="26"/>
      <c r="G1435" s="26"/>
    </row>
    <row r="1436" spans="1:7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  <c r="F1436" s="26"/>
      <c r="G1436" s="26"/>
    </row>
    <row r="1437" spans="1:7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  <c r="F1437" s="26"/>
      <c r="G1437" s="26"/>
    </row>
    <row r="1438" spans="1:7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  <c r="F1438" s="26"/>
      <c r="G1438" s="26"/>
    </row>
    <row r="1439" spans="1:7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  <c r="F1439" s="26"/>
      <c r="G1439" s="26"/>
    </row>
    <row r="1440" spans="1:7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  <c r="F1440" s="26"/>
      <c r="G1440" s="26"/>
    </row>
    <row r="1441" spans="1:7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  <c r="F1441" s="26"/>
      <c r="G1441" s="26"/>
    </row>
    <row r="1442" spans="1:7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  <c r="F1442" s="26"/>
      <c r="G1442" s="26"/>
    </row>
    <row r="1443" spans="1:7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  <c r="F1443" s="26"/>
      <c r="G1443" s="26"/>
    </row>
    <row r="1444" spans="1:7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  <c r="F1444" s="26"/>
      <c r="G1444" s="26"/>
    </row>
    <row r="1445" spans="1:7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  <c r="F1445" s="26"/>
      <c r="G1445" s="26"/>
    </row>
    <row r="1446" spans="1:7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  <c r="F1446" s="26"/>
      <c r="G1446" s="26"/>
    </row>
    <row r="1447" spans="1:7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  <c r="F1447" s="26"/>
      <c r="G1447" s="26"/>
    </row>
    <row r="1448" spans="1:7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  <c r="F1448" s="26"/>
      <c r="G1448" s="26"/>
    </row>
    <row r="1449" spans="1:7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  <c r="F1449" s="26"/>
      <c r="G1449" s="26"/>
    </row>
    <row r="1450" spans="1:7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  <c r="F1450" s="26"/>
      <c r="G1450" s="26"/>
    </row>
    <row r="1451" spans="1:7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  <c r="F1451" s="26"/>
      <c r="G1451" s="26"/>
    </row>
    <row r="1452" spans="1:7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  <c r="F1452" s="26"/>
      <c r="G1452" s="26"/>
    </row>
    <row r="1453" spans="1:7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  <c r="F1453" s="26"/>
      <c r="G1453" s="26"/>
    </row>
    <row r="1454" spans="1:7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  <c r="F1454" s="26"/>
      <c r="G1454" s="26"/>
    </row>
    <row r="1455" spans="1:7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  <c r="F1455" s="26"/>
      <c r="G1455" s="26"/>
    </row>
    <row r="1456" spans="1:7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  <c r="F1456" s="26"/>
      <c r="G1456" s="26"/>
    </row>
    <row r="1457" spans="1:7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  <c r="F1457" s="26"/>
      <c r="G1457" s="26"/>
    </row>
    <row r="1458" spans="1:7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  <c r="F1458" s="26"/>
      <c r="G1458" s="26"/>
    </row>
    <row r="1459" spans="1:7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  <c r="F1459" s="26"/>
      <c r="G1459" s="26"/>
    </row>
    <row r="1460" spans="1:7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  <c r="F1460" s="26"/>
      <c r="G1460" s="26"/>
    </row>
    <row r="1461" spans="1:7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  <c r="F1461" s="26"/>
      <c r="G1461" s="26"/>
    </row>
    <row r="1462" spans="1:7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  <c r="F1462" s="26"/>
      <c r="G1462" s="26"/>
    </row>
    <row r="1463" spans="1:7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  <c r="F1463" s="26"/>
      <c r="G1463" s="26"/>
    </row>
    <row r="1464" spans="1:7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  <c r="F1464" s="26"/>
      <c r="G1464" s="26"/>
    </row>
    <row r="1465" spans="1:7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  <c r="F1465" s="26"/>
      <c r="G1465" s="26"/>
    </row>
    <row r="1466" spans="1:7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  <c r="F1466" s="26"/>
      <c r="G1466" s="26"/>
    </row>
    <row r="1467" spans="1:7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  <c r="F1467" s="26"/>
      <c r="G1467" s="26"/>
    </row>
    <row r="1468" spans="1:7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  <c r="F1468" s="26"/>
      <c r="G1468" s="26"/>
    </row>
    <row r="1469" spans="1:7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  <c r="F1469" s="26"/>
      <c r="G1469" s="26"/>
    </row>
    <row r="1470" spans="1:7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  <c r="F1470" s="26"/>
      <c r="G1470" s="26"/>
    </row>
    <row r="1471" spans="1:7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  <c r="F1471" s="26"/>
      <c r="G1471" s="26"/>
    </row>
    <row r="1472" spans="1:7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  <c r="F1472" s="26"/>
      <c r="G1472" s="26"/>
    </row>
    <row r="1473" spans="1:7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  <c r="F1473" s="26"/>
      <c r="G1473" s="26"/>
    </row>
    <row r="1474" spans="1:7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  <c r="F1474" s="26"/>
      <c r="G1474" s="26"/>
    </row>
    <row r="1475" spans="1:7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  <c r="F1475" s="26"/>
      <c r="G1475" s="26"/>
    </row>
    <row r="1476" spans="1:7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  <c r="F1476" s="26"/>
      <c r="G1476" s="26"/>
    </row>
    <row r="1477" spans="1:7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  <c r="F1477" s="26"/>
      <c r="G1477" s="26"/>
    </row>
    <row r="1478" spans="1:7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  <c r="F1478" s="26"/>
      <c r="G1478" s="26"/>
    </row>
    <row r="1479" spans="1:7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  <c r="F1479" s="26"/>
      <c r="G1479" s="26"/>
    </row>
    <row r="1480" spans="1:7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  <c r="F1480" s="26"/>
      <c r="G1480" s="26"/>
    </row>
    <row r="1481" spans="1:7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  <c r="F1481" s="26"/>
      <c r="G1481" s="26"/>
    </row>
    <row r="1482" spans="1:7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  <c r="F1482" s="26"/>
      <c r="G1482" s="26"/>
    </row>
    <row r="1483" spans="1:7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  <c r="F1483" s="26"/>
      <c r="G1483" s="26"/>
    </row>
    <row r="1484" spans="1:7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  <c r="F1484" s="26"/>
      <c r="G1484" s="26"/>
    </row>
    <row r="1485" spans="1:7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  <c r="F1485" s="26"/>
      <c r="G1485" s="26"/>
    </row>
    <row r="1486" spans="1:7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  <c r="F1486" s="26"/>
      <c r="G1486" s="26"/>
    </row>
    <row r="1487" spans="1:7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  <c r="F1487" s="26"/>
      <c r="G1487" s="26"/>
    </row>
    <row r="1488" spans="1:7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  <c r="F1488" s="26"/>
      <c r="G1488" s="26"/>
    </row>
    <row r="1489" spans="1:7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  <c r="F1489" s="26"/>
      <c r="G1489" s="26"/>
    </row>
    <row r="1490" spans="1:7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  <c r="F1490" s="26"/>
      <c r="G1490" s="26"/>
    </row>
    <row r="1491" spans="1:7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  <c r="F1491" s="26"/>
      <c r="G1491" s="26"/>
    </row>
    <row r="1492" spans="1:7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  <c r="F1492" s="26"/>
      <c r="G1492" s="26"/>
    </row>
    <row r="1493" spans="1:7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  <c r="F1493" s="26"/>
      <c r="G1493" s="26"/>
    </row>
    <row r="1494" spans="1:7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  <c r="F1494" s="26"/>
      <c r="G1494" s="26"/>
    </row>
    <row r="1495" spans="1:7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  <c r="F1495" s="26"/>
      <c r="G1495" s="26"/>
    </row>
    <row r="1496" spans="1:7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  <c r="F1496" s="26"/>
      <c r="G1496" s="26"/>
    </row>
    <row r="1497" spans="1:7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  <c r="F1497" s="26"/>
      <c r="G1497" s="26"/>
    </row>
    <row r="1498" spans="1:7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  <c r="F1498" s="26"/>
      <c r="G1498" s="26"/>
    </row>
    <row r="1499" spans="1:7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  <c r="F1499" s="26"/>
      <c r="G1499" s="26"/>
    </row>
    <row r="1500" spans="1:7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  <c r="F1500" s="26"/>
      <c r="G1500" s="26"/>
    </row>
    <row r="1501" spans="1:7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  <c r="F1501" s="26"/>
      <c r="G1501" s="26"/>
    </row>
    <row r="1502" spans="1:7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  <c r="F1502" s="26"/>
      <c r="G1502" s="26"/>
    </row>
    <row r="1503" spans="1:7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  <c r="F1503" s="26"/>
      <c r="G1503" s="26"/>
    </row>
    <row r="1504" spans="1:7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  <c r="F1504" s="26"/>
      <c r="G1504" s="26"/>
    </row>
    <row r="1505" spans="1:7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  <c r="F1505" s="26"/>
      <c r="G1505" s="26"/>
    </row>
    <row r="1506" spans="1:7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  <c r="F1506" s="26"/>
      <c r="G1506" s="26"/>
    </row>
    <row r="1507" spans="1:7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  <c r="F1507" s="26"/>
      <c r="G1507" s="26"/>
    </row>
    <row r="1508" spans="1:7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  <c r="F1508" s="26"/>
      <c r="G1508" s="26"/>
    </row>
    <row r="1509" spans="1:7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  <c r="F1509" s="26"/>
      <c r="G1509" s="26"/>
    </row>
    <row r="1510" spans="1:7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  <c r="F1510" s="26"/>
      <c r="G1510" s="26"/>
    </row>
    <row r="1511" spans="1:7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  <c r="F1511" s="26"/>
      <c r="G1511" s="26"/>
    </row>
    <row r="1512" spans="1:7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  <c r="F1512" s="26"/>
      <c r="G1512" s="26"/>
    </row>
    <row r="1513" spans="1:7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  <c r="F1513" s="26"/>
      <c r="G1513" s="26"/>
    </row>
    <row r="1514" spans="1:7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  <c r="F1514" s="26"/>
      <c r="G1514" s="26"/>
    </row>
    <row r="1515" spans="1:7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  <c r="F1515" s="26"/>
      <c r="G1515" s="26"/>
    </row>
    <row r="1516" spans="1:7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  <c r="F1516" s="26"/>
      <c r="G1516" s="26"/>
    </row>
    <row r="1517" spans="1:7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  <c r="F1517" s="26"/>
      <c r="G1517" s="26"/>
    </row>
    <row r="1518" spans="1:7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  <c r="F1518" s="26"/>
      <c r="G1518" s="26"/>
    </row>
    <row r="1519" spans="1:7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  <c r="F1519" s="26"/>
      <c r="G1519" s="26"/>
    </row>
    <row r="1520" spans="1:7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  <c r="F1520" s="26"/>
      <c r="G1520" s="26"/>
    </row>
    <row r="1521" spans="1:7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  <c r="F1521" s="26"/>
      <c r="G1521" s="26"/>
    </row>
    <row r="1522" spans="1:7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  <c r="F1522" s="26"/>
      <c r="G1522" s="26"/>
    </row>
    <row r="1523" spans="1:7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  <c r="F1523" s="26"/>
      <c r="G1523" s="26"/>
    </row>
    <row r="1524" spans="1:7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  <c r="F1524" s="26"/>
      <c r="G1524" s="26"/>
    </row>
    <row r="1525" spans="1:7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  <c r="F1525" s="26"/>
      <c r="G1525" s="26"/>
    </row>
    <row r="1526" spans="1:7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  <c r="F1526" s="26"/>
      <c r="G1526" s="26"/>
    </row>
    <row r="1527" spans="1:7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  <c r="F1527" s="26"/>
      <c r="G1527" s="26"/>
    </row>
    <row r="1528" spans="1:7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  <c r="F1528" s="26"/>
      <c r="G1528" s="26"/>
    </row>
    <row r="1529" spans="1:7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  <c r="F1529" s="26"/>
      <c r="G1529" s="26"/>
    </row>
    <row r="1530" spans="1:7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  <c r="F1530" s="26"/>
      <c r="G1530" s="26"/>
    </row>
    <row r="1531" spans="1:7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  <c r="F1531" s="26"/>
      <c r="G1531" s="26"/>
    </row>
    <row r="1532" spans="1:7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  <c r="F1532" s="26"/>
      <c r="G1532" s="26"/>
    </row>
    <row r="1533" spans="1:7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  <c r="F1533" s="26"/>
      <c r="G1533" s="26"/>
    </row>
    <row r="1534" spans="1:7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  <c r="F1534" s="26"/>
      <c r="G1534" s="26"/>
    </row>
    <row r="1535" spans="1:7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  <c r="F1535" s="26"/>
      <c r="G1535" s="26"/>
    </row>
    <row r="1536" spans="1:7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  <c r="F1536" s="26"/>
      <c r="G1536" s="26"/>
    </row>
    <row r="1537" spans="1:7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  <c r="F1537" s="26"/>
      <c r="G1537" s="26"/>
    </row>
    <row r="1538" spans="1:7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  <c r="F1538" s="26"/>
      <c r="G1538" s="26"/>
    </row>
    <row r="1539" spans="1:7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  <c r="F1539" s="26"/>
      <c r="G1539" s="26"/>
    </row>
    <row r="1540" spans="1:7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  <c r="F1540" s="26"/>
      <c r="G1540" s="26"/>
    </row>
    <row r="1541" spans="1:7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  <c r="F1541" s="26"/>
      <c r="G1541" s="26"/>
    </row>
    <row r="1542" spans="1:7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  <c r="F1542" s="26"/>
      <c r="G1542" s="26"/>
    </row>
    <row r="1543" spans="1:7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  <c r="F1543" s="26"/>
      <c r="G1543" s="26"/>
    </row>
    <row r="1544" spans="1:7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  <c r="F1544" s="26"/>
      <c r="G1544" s="26"/>
    </row>
    <row r="1545" spans="1:7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  <c r="F1545" s="26"/>
      <c r="G1545" s="26"/>
    </row>
    <row r="1546" spans="1:7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  <c r="F1546" s="26"/>
      <c r="G1546" s="26"/>
    </row>
    <row r="1547" spans="1:7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  <c r="F1547" s="26"/>
      <c r="G1547" s="26"/>
    </row>
    <row r="1548" spans="1:7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  <c r="F1548" s="26"/>
      <c r="G1548" s="26"/>
    </row>
    <row r="1549" spans="1:7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  <c r="F1549" s="26"/>
      <c r="G1549" s="26"/>
    </row>
    <row r="1550" spans="1:7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  <c r="F1550" s="26"/>
      <c r="G1550" s="26"/>
    </row>
    <row r="1551" spans="1:7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  <c r="F1551" s="26"/>
      <c r="G1551" s="26"/>
    </row>
    <row r="1552" spans="1:7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  <c r="F1552" s="26"/>
      <c r="G1552" s="26"/>
    </row>
    <row r="1553" spans="1:7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  <c r="F1553" s="26"/>
      <c r="G1553" s="26"/>
    </row>
    <row r="1554" spans="1:7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  <c r="F1554" s="26"/>
      <c r="G1554" s="26"/>
    </row>
    <row r="1555" spans="1:7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  <c r="F1555" s="26"/>
      <c r="G1555" s="26"/>
    </row>
    <row r="1556" spans="1:7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  <c r="F1556" s="26"/>
      <c r="G1556" s="26"/>
    </row>
    <row r="1557" spans="1:7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  <c r="F1557" s="26"/>
      <c r="G1557" s="26"/>
    </row>
    <row r="1558" spans="1:7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  <c r="F1558" s="26"/>
      <c r="G1558" s="26"/>
    </row>
    <row r="1559" spans="1:7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  <c r="F1559" s="26"/>
      <c r="G1559" s="26"/>
    </row>
    <row r="1560" spans="1:7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  <c r="F1560" s="26"/>
      <c r="G1560" s="26"/>
    </row>
    <row r="1561" spans="1:7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  <c r="F1561" s="26"/>
      <c r="G1561" s="26"/>
    </row>
    <row r="1562" spans="1:7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  <c r="F1562" s="26"/>
      <c r="G1562" s="26"/>
    </row>
    <row r="1563" spans="1:7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  <c r="F1563" s="26"/>
      <c r="G1563" s="26"/>
    </row>
    <row r="1564" spans="1:7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  <c r="F1564" s="26"/>
      <c r="G1564" s="26"/>
    </row>
    <row r="1565" spans="1:7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  <c r="F1565" s="26"/>
      <c r="G1565" s="26"/>
    </row>
    <row r="1566" spans="1:7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  <c r="F1566" s="26"/>
      <c r="G1566" s="26"/>
    </row>
    <row r="1567" spans="1:7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  <c r="F1567" s="26"/>
      <c r="G1567" s="26"/>
    </row>
    <row r="1568" spans="1:7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  <c r="F1568" s="26"/>
      <c r="G1568" s="26"/>
    </row>
    <row r="1569" spans="1:7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  <c r="F1569" s="26"/>
      <c r="G1569" s="26"/>
    </row>
    <row r="1570" spans="1:7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  <c r="F1570" s="26"/>
      <c r="G1570" s="26"/>
    </row>
    <row r="1571" spans="1:7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  <c r="F1571" s="26"/>
      <c r="G1571" s="26"/>
    </row>
    <row r="1572" spans="1:7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  <c r="F1572" s="26"/>
      <c r="G1572" s="26"/>
    </row>
    <row r="1573" spans="1:7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  <c r="F1573" s="26"/>
      <c r="G1573" s="26"/>
    </row>
    <row r="1574" spans="1:7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  <c r="F1574" s="26"/>
      <c r="G1574" s="26"/>
    </row>
    <row r="1575" spans="1:7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  <c r="F1575" s="26"/>
      <c r="G1575" s="26"/>
    </row>
    <row r="1576" spans="1:7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  <c r="F1576" s="26"/>
      <c r="G1576" s="26"/>
    </row>
    <row r="1577" spans="1:7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  <c r="F1577" s="26"/>
      <c r="G1577" s="26"/>
    </row>
    <row r="1578" spans="1:7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  <c r="F1578" s="26"/>
      <c r="G1578" s="26"/>
    </row>
    <row r="1579" spans="1:7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  <c r="F1579" s="26"/>
      <c r="G1579" s="26"/>
    </row>
    <row r="1580" spans="1:7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  <c r="F1580" s="26"/>
      <c r="G1580" s="26"/>
    </row>
    <row r="1581" spans="1:7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  <c r="F1581" s="26"/>
      <c r="G1581" s="26"/>
    </row>
    <row r="1582" spans="1:7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  <c r="F1582" s="26"/>
      <c r="G1582" s="26"/>
    </row>
    <row r="1583" spans="1:7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  <c r="F1583" s="26"/>
      <c r="G1583" s="26"/>
    </row>
    <row r="1584" spans="1:7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  <c r="F1584" s="26"/>
      <c r="G1584" s="26"/>
    </row>
    <row r="1585" spans="1:7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  <c r="F1585" s="26"/>
      <c r="G1585" s="26"/>
    </row>
    <row r="1586" spans="1:7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  <c r="F1586" s="26"/>
      <c r="G1586" s="26"/>
    </row>
    <row r="1587" spans="1:7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  <c r="F1587" s="26"/>
      <c r="G1587" s="26"/>
    </row>
    <row r="1588" spans="1:7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  <c r="F1588" s="26"/>
      <c r="G1588" s="26"/>
    </row>
    <row r="1589" spans="1:7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  <c r="F1589" s="26"/>
      <c r="G1589" s="26"/>
    </row>
    <row r="1590" spans="1:7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  <c r="F1590" s="26"/>
      <c r="G1590" s="26"/>
    </row>
    <row r="1591" spans="1:7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  <c r="F1591" s="26"/>
      <c r="G1591" s="26"/>
    </row>
    <row r="1592" spans="1:7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  <c r="F1592" s="26"/>
      <c r="G1592" s="26"/>
    </row>
    <row r="1593" spans="1:7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  <c r="F1593" s="26"/>
      <c r="G1593" s="26"/>
    </row>
    <row r="1594" spans="1:7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  <c r="F1594" s="26"/>
      <c r="G1594" s="26"/>
    </row>
    <row r="1595" spans="1:7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  <c r="F1595" s="26"/>
      <c r="G1595" s="26"/>
    </row>
    <row r="1596" spans="1:7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  <c r="F1596" s="26"/>
      <c r="G1596" s="26"/>
    </row>
    <row r="1597" spans="1:7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  <c r="F1597" s="26"/>
      <c r="G1597" s="26"/>
    </row>
    <row r="1598" spans="1:7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  <c r="F1598" s="26"/>
      <c r="G1598" s="26"/>
    </row>
    <row r="1599" spans="1:7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  <c r="F1599" s="26"/>
      <c r="G1599" s="26"/>
    </row>
    <row r="1600" spans="1:7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  <c r="F1600" s="26"/>
      <c r="G1600" s="26"/>
    </row>
    <row r="1601" spans="1:7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  <c r="F1601" s="26"/>
      <c r="G1601" s="26"/>
    </row>
    <row r="1602" spans="1:7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  <c r="F1602" s="26"/>
      <c r="G1602" s="26"/>
    </row>
    <row r="1603" spans="1:7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  <c r="F1603" s="26"/>
      <c r="G1603" s="26"/>
    </row>
    <row r="1604" spans="1:7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  <c r="F1604" s="26"/>
      <c r="G1604" s="26"/>
    </row>
    <row r="1605" spans="1:7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  <c r="F1605" s="26"/>
      <c r="G1605" s="26"/>
    </row>
    <row r="1606" spans="1:7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  <c r="F1606" s="26"/>
      <c r="G1606" s="26"/>
    </row>
    <row r="1607" spans="1:7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  <c r="F1607" s="26"/>
      <c r="G1607" s="26"/>
    </row>
    <row r="1608" spans="1:7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  <c r="F1608" s="26"/>
      <c r="G1608" s="26"/>
    </row>
    <row r="1609" spans="1:7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  <c r="F1609" s="26"/>
      <c r="G1609" s="26"/>
    </row>
    <row r="1610" spans="1:7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  <c r="F1610" s="26"/>
      <c r="G1610" s="26"/>
    </row>
    <row r="1611" spans="1:7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  <c r="F1611" s="26"/>
      <c r="G1611" s="26"/>
    </row>
    <row r="1612" spans="1:7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  <c r="F1612" s="26"/>
      <c r="G1612" s="26"/>
    </row>
    <row r="1613" spans="1:7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  <c r="F1613" s="26"/>
      <c r="G1613" s="26"/>
    </row>
    <row r="1614" spans="1:7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  <c r="F1614" s="26"/>
      <c r="G1614" s="26"/>
    </row>
    <row r="1615" spans="1:7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  <c r="F1615" s="26"/>
      <c r="G1615" s="26"/>
    </row>
    <row r="1616" spans="1:7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  <c r="F1616" s="26"/>
      <c r="G1616" s="26"/>
    </row>
    <row r="1617" spans="1:7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  <c r="F1617" s="26"/>
      <c r="G1617" s="26"/>
    </row>
    <row r="1618" spans="1:7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  <c r="F1618" s="26"/>
      <c r="G1618" s="26"/>
    </row>
    <row r="1619" spans="1:7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  <c r="F1619" s="26"/>
      <c r="G1619" s="26"/>
    </row>
    <row r="1620" spans="1:7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  <c r="F1620" s="26"/>
      <c r="G1620" s="26"/>
    </row>
    <row r="1621" spans="1:7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  <c r="F1621" s="26"/>
      <c r="G1621" s="26"/>
    </row>
    <row r="1622" spans="1:7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  <c r="F1622" s="26"/>
      <c r="G1622" s="26"/>
    </row>
    <row r="1623" spans="1:7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  <c r="F1623" s="26"/>
      <c r="G1623" s="26"/>
    </row>
    <row r="1624" spans="1:7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  <c r="F1624" s="26"/>
      <c r="G1624" s="26"/>
    </row>
    <row r="1625" spans="1:7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  <c r="F1625" s="26"/>
      <c r="G1625" s="26"/>
    </row>
    <row r="1626" spans="1:7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  <c r="F1626" s="26"/>
      <c r="G1626" s="26"/>
    </row>
    <row r="1627" spans="1:7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  <c r="F1627" s="26"/>
      <c r="G1627" s="26"/>
    </row>
    <row r="1628" spans="1:7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  <c r="F1628" s="26"/>
      <c r="G1628" s="26"/>
    </row>
    <row r="1629" spans="1:7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  <c r="F1629" s="26"/>
      <c r="G1629" s="26"/>
    </row>
    <row r="1630" spans="1:7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  <c r="F1630" s="26"/>
      <c r="G1630" s="26"/>
    </row>
    <row r="1631" spans="1:7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  <c r="F1631" s="26"/>
      <c r="G1631" s="26"/>
    </row>
    <row r="1632" spans="1:7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  <c r="F1632" s="26"/>
      <c r="G1632" s="26"/>
    </row>
    <row r="1633" spans="1:7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  <c r="F1633" s="26"/>
      <c r="G1633" s="26"/>
    </row>
    <row r="1634" spans="1:7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  <c r="F1634" s="26"/>
      <c r="G1634" s="26"/>
    </row>
    <row r="1635" spans="1:7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  <c r="F1635" s="26"/>
      <c r="G1635" s="26"/>
    </row>
    <row r="1636" spans="1:7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  <c r="F1636" s="26"/>
      <c r="G1636" s="26"/>
    </row>
    <row r="1637" spans="1:7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  <c r="F1637" s="26"/>
      <c r="G1637" s="26"/>
    </row>
    <row r="1638" spans="1:7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  <c r="F1638" s="26"/>
      <c r="G1638" s="26"/>
    </row>
    <row r="1639" spans="1:7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  <c r="F1639" s="26"/>
      <c r="G1639" s="26"/>
    </row>
    <row r="1640" spans="1:7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  <c r="F1640" s="26"/>
      <c r="G1640" s="26"/>
    </row>
    <row r="1641" spans="1:7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  <c r="F1641" s="26"/>
      <c r="G1641" s="26"/>
    </row>
    <row r="1642" spans="1:7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  <c r="F1642" s="26"/>
      <c r="G1642" s="26"/>
    </row>
    <row r="1643" spans="1:7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  <c r="F1643" s="26"/>
      <c r="G1643" s="26"/>
    </row>
    <row r="1644" spans="1:7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  <c r="F1644" s="26"/>
      <c r="G1644" s="26"/>
    </row>
    <row r="1645" spans="1:7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  <c r="F1645" s="26"/>
      <c r="G1645" s="26"/>
    </row>
    <row r="1646" spans="1:7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  <c r="F1646" s="26"/>
      <c r="G1646" s="26"/>
    </row>
    <row r="1647" spans="1:7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  <c r="F1647" s="26"/>
      <c r="G1647" s="26"/>
    </row>
    <row r="1648" spans="1:7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  <c r="F1648" s="26"/>
      <c r="G1648" s="26"/>
    </row>
    <row r="1649" spans="1:7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  <c r="F1649" s="26"/>
      <c r="G1649" s="26"/>
    </row>
    <row r="1650" spans="1:7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  <c r="F1650" s="26"/>
      <c r="G1650" s="26"/>
    </row>
    <row r="1651" spans="1:7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  <c r="F1651" s="26"/>
      <c r="G1651" s="26"/>
    </row>
    <row r="1652" spans="1:7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  <c r="F1652" s="26"/>
      <c r="G1652" s="26"/>
    </row>
    <row r="1653" spans="1:7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  <c r="F1653" s="26"/>
      <c r="G1653" s="26"/>
    </row>
    <row r="1654" spans="1:7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  <c r="F1654" s="26"/>
      <c r="G1654" s="26"/>
    </row>
    <row r="1655" spans="1:7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  <c r="F1655" s="26"/>
      <c r="G1655" s="26"/>
    </row>
    <row r="1656" spans="1:7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  <c r="F1656" s="26"/>
      <c r="G1656" s="26"/>
    </row>
    <row r="1657" spans="1:7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  <c r="F1657" s="26"/>
      <c r="G1657" s="26"/>
    </row>
    <row r="1658" spans="1:7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  <c r="F1658" s="26"/>
      <c r="G1658" s="26"/>
    </row>
    <row r="1659" spans="1:7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  <c r="F1659" s="26"/>
      <c r="G1659" s="26"/>
    </row>
    <row r="1660" spans="1:7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  <c r="F1660" s="26"/>
      <c r="G1660" s="26"/>
    </row>
    <row r="1661" spans="1:7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  <c r="F1661" s="26"/>
      <c r="G1661" s="26"/>
    </row>
    <row r="1662" spans="1:7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  <c r="F1662" s="26"/>
      <c r="G1662" s="26"/>
    </row>
    <row r="1663" spans="1:7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  <c r="F1663" s="26"/>
      <c r="G1663" s="26"/>
    </row>
    <row r="1664" spans="1:7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  <c r="F1664" s="26"/>
      <c r="G1664" s="26"/>
    </row>
    <row r="1665" spans="1:7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  <c r="F1665" s="26"/>
      <c r="G1665" s="26"/>
    </row>
    <row r="1666" spans="1:7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  <c r="F1666" s="26"/>
      <c r="G1666" s="26"/>
    </row>
    <row r="1667" spans="1:7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  <c r="F1667" s="26"/>
      <c r="G1667" s="26"/>
    </row>
    <row r="1668" spans="1:7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  <c r="F1668" s="26"/>
      <c r="G1668" s="26"/>
    </row>
    <row r="1669" spans="1:7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  <c r="F1669" s="26"/>
      <c r="G1669" s="26"/>
    </row>
    <row r="1670" spans="1:7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  <c r="F1670" s="26"/>
      <c r="G1670" s="26"/>
    </row>
    <row r="1671" spans="1:7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  <c r="F1671" s="26"/>
      <c r="G1671" s="26"/>
    </row>
    <row r="1672" spans="1:7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  <c r="F1672" s="26"/>
      <c r="G1672" s="26"/>
    </row>
    <row r="1673" spans="1:7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  <c r="F1673" s="26"/>
      <c r="G1673" s="26"/>
    </row>
    <row r="1674" spans="1:7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  <c r="F1674" s="26"/>
      <c r="G1674" s="26"/>
    </row>
    <row r="1675" spans="1:7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  <c r="F1675" s="26"/>
      <c r="G1675" s="26"/>
    </row>
    <row r="1676" spans="1:7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  <c r="F1676" s="26"/>
      <c r="G1676" s="26"/>
    </row>
    <row r="1677" spans="1:7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  <c r="F1677" s="26"/>
      <c r="G1677" s="26"/>
    </row>
    <row r="1678" spans="1:7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  <c r="F1678" s="26"/>
      <c r="G1678" s="26"/>
    </row>
    <row r="1679" spans="1:7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  <c r="F1679" s="26"/>
      <c r="G1679" s="26"/>
    </row>
    <row r="1680" spans="1:7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  <c r="F1680" s="26"/>
      <c r="G1680" s="26"/>
    </row>
    <row r="1681" spans="1:7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  <c r="F1681" s="26"/>
      <c r="G1681" s="26"/>
    </row>
    <row r="1682" spans="1:7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  <c r="F1682" s="26"/>
      <c r="G1682" s="26"/>
    </row>
    <row r="1683" spans="1:7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  <c r="F1683" s="26"/>
      <c r="G1683" s="26"/>
    </row>
    <row r="1684" spans="1:7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  <c r="F1684" s="26"/>
      <c r="G1684" s="26"/>
    </row>
    <row r="1685" spans="1:7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  <c r="F1685" s="26"/>
      <c r="G1685" s="26"/>
    </row>
    <row r="1686" spans="1:7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  <c r="F1686" s="26"/>
      <c r="G1686" s="26"/>
    </row>
    <row r="1687" spans="1:7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  <c r="F1687" s="26"/>
      <c r="G1687" s="26"/>
    </row>
    <row r="1688" spans="1:7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  <c r="F1688" s="26"/>
      <c r="G1688" s="26"/>
    </row>
    <row r="1689" spans="1:7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  <c r="F1689" s="26"/>
      <c r="G1689" s="26"/>
    </row>
    <row r="1690" spans="1:7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  <c r="F1690" s="26"/>
      <c r="G1690" s="26"/>
    </row>
    <row r="1691" spans="1:7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  <c r="F1691" s="26"/>
      <c r="G1691" s="26"/>
    </row>
    <row r="1692" spans="1:7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  <c r="F1692" s="26"/>
      <c r="G1692" s="26"/>
    </row>
    <row r="1693" spans="1:7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  <c r="F1693" s="26"/>
      <c r="G1693" s="26"/>
    </row>
    <row r="1694" spans="1:7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  <c r="F1694" s="26"/>
      <c r="G1694" s="26"/>
    </row>
    <row r="1695" spans="1:7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  <c r="F1695" s="26"/>
      <c r="G1695" s="26"/>
    </row>
    <row r="1696" spans="1:7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  <c r="F1696" s="26"/>
      <c r="G1696" s="26"/>
    </row>
    <row r="1697" spans="1:7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  <c r="F1697" s="26"/>
      <c r="G1697" s="26"/>
    </row>
    <row r="1698" spans="1:7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  <c r="F1698" s="26"/>
      <c r="G1698" s="26"/>
    </row>
    <row r="1699" spans="1:7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  <c r="F1699" s="26"/>
      <c r="G1699" s="26"/>
    </row>
    <row r="1700" spans="1:7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  <c r="F1700" s="26"/>
      <c r="G1700" s="26"/>
    </row>
    <row r="1701" spans="1:7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  <c r="F1701" s="26"/>
      <c r="G1701" s="26"/>
    </row>
    <row r="1702" spans="1:7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  <c r="F1702" s="26"/>
      <c r="G1702" s="26"/>
    </row>
    <row r="1703" spans="1:7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  <c r="F1703" s="26"/>
      <c r="G1703" s="26"/>
    </row>
    <row r="1704" spans="1:7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  <c r="F1704" s="26"/>
      <c r="G1704" s="26"/>
    </row>
    <row r="1705" spans="1:7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  <c r="F1705" s="26"/>
      <c r="G1705" s="26"/>
    </row>
    <row r="1706" spans="1:7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  <c r="F1706" s="26"/>
      <c r="G1706" s="26"/>
    </row>
    <row r="1707" spans="1:7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  <c r="F1707" s="26"/>
      <c r="G1707" s="26"/>
    </row>
    <row r="1708" spans="1:7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  <c r="F1708" s="26"/>
      <c r="G1708" s="26"/>
    </row>
    <row r="1709" spans="1:7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  <c r="F1709" s="26"/>
      <c r="G1709" s="26"/>
    </row>
    <row r="1710" spans="1:7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  <c r="F1710" s="26"/>
      <c r="G1710" s="26"/>
    </row>
    <row r="1711" spans="1:7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  <c r="F1711" s="26"/>
      <c r="G1711" s="26"/>
    </row>
    <row r="1712" spans="1:7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  <c r="F1712" s="26"/>
      <c r="G1712" s="26"/>
    </row>
    <row r="1713" spans="1:7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  <c r="F1713" s="26"/>
      <c r="G1713" s="26"/>
    </row>
    <row r="1714" spans="1:7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  <c r="F1714" s="26"/>
      <c r="G1714" s="26"/>
    </row>
    <row r="1715" spans="1:7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  <c r="F1715" s="26"/>
      <c r="G1715" s="26"/>
    </row>
    <row r="1716" spans="1:7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  <c r="F1716" s="26"/>
      <c r="G1716" s="26"/>
    </row>
    <row r="1717" spans="1:7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  <c r="F1717" s="26"/>
      <c r="G1717" s="26"/>
    </row>
    <row r="1718" spans="1:7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  <c r="F1718" s="26"/>
      <c r="G1718" s="26"/>
    </row>
    <row r="1719" spans="1:7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  <c r="F1719" s="26"/>
      <c r="G1719" s="26"/>
    </row>
    <row r="1720" spans="1:7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  <c r="F1720" s="26"/>
      <c r="G1720" s="26"/>
    </row>
    <row r="1721" spans="1:7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  <c r="F1721" s="26"/>
      <c r="G1721" s="26"/>
    </row>
    <row r="1722" spans="1:7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  <c r="F1722" s="26"/>
      <c r="G1722" s="26"/>
    </row>
    <row r="1723" spans="1:7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  <c r="F1723" s="26"/>
      <c r="G1723" s="26"/>
    </row>
    <row r="1724" spans="1:7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  <c r="F1724" s="26"/>
      <c r="G1724" s="26"/>
    </row>
    <row r="1725" spans="1:7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  <c r="F1725" s="26"/>
      <c r="G1725" s="26"/>
    </row>
    <row r="1726" spans="1:7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  <c r="F1726" s="26"/>
      <c r="G1726" s="26"/>
    </row>
    <row r="1727" spans="1:7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  <c r="F1727" s="26"/>
      <c r="G1727" s="26"/>
    </row>
    <row r="1728" spans="1:7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  <c r="F1728" s="26"/>
      <c r="G1728" s="26"/>
    </row>
    <row r="1729" spans="1:7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  <c r="F1729" s="26"/>
      <c r="G1729" s="26"/>
    </row>
    <row r="1730" spans="1:7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  <c r="F1730" s="26"/>
      <c r="G1730" s="26"/>
    </row>
    <row r="1731" spans="1:7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  <c r="F1731" s="26"/>
      <c r="G1731" s="26"/>
    </row>
    <row r="1732" spans="1:7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  <c r="F1732" s="26"/>
      <c r="G1732" s="26"/>
    </row>
    <row r="1733" spans="1:7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  <c r="F1733" s="26"/>
      <c r="G1733" s="26"/>
    </row>
    <row r="1734" spans="1:7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  <c r="F1734" s="26"/>
      <c r="G1734" s="26"/>
    </row>
    <row r="1735" spans="1:7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  <c r="F1735" s="26"/>
      <c r="G1735" s="26"/>
    </row>
    <row r="1736" spans="1:7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  <c r="F1736" s="26"/>
      <c r="G1736" s="26"/>
    </row>
    <row r="1737" spans="1:7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  <c r="F1737" s="26"/>
      <c r="G1737" s="26"/>
    </row>
    <row r="1738" spans="1:7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  <c r="F1738" s="26"/>
      <c r="G1738" s="26"/>
    </row>
    <row r="1739" spans="1:7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  <c r="F1739" s="26"/>
      <c r="G1739" s="26"/>
    </row>
    <row r="1740" spans="1:7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  <c r="F1740" s="26"/>
      <c r="G1740" s="26"/>
    </row>
    <row r="1741" spans="1:7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  <c r="F1741" s="26"/>
      <c r="G1741" s="26"/>
    </row>
    <row r="1742" spans="1:7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  <c r="F1742" s="26"/>
      <c r="G1742" s="26"/>
    </row>
    <row r="1743" spans="1:7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  <c r="F1743" s="26"/>
      <c r="G1743" s="26"/>
    </row>
    <row r="1744" spans="1:7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  <c r="F1744" s="26"/>
      <c r="G1744" s="26"/>
    </row>
    <row r="1745" spans="1:7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  <c r="F1745" s="26"/>
      <c r="G1745" s="26"/>
    </row>
    <row r="1746" spans="1:7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  <c r="F1746" s="26"/>
      <c r="G1746" s="26"/>
    </row>
    <row r="1747" spans="1:7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  <c r="F1747" s="26"/>
      <c r="G1747" s="26"/>
    </row>
    <row r="1748" spans="1:7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  <c r="F1748" s="26"/>
      <c r="G1748" s="26"/>
    </row>
    <row r="1749" spans="1:7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  <c r="F1749" s="26"/>
      <c r="G1749" s="26"/>
    </row>
    <row r="1750" spans="1:7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  <c r="F1750" s="26"/>
      <c r="G1750" s="26"/>
    </row>
    <row r="1751" spans="1:7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  <c r="F1751" s="26"/>
      <c r="G1751" s="26"/>
    </row>
    <row r="1752" spans="1:7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  <c r="F1752" s="26"/>
      <c r="G1752" s="26"/>
    </row>
    <row r="1753" spans="1:7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  <c r="F1753" s="26"/>
      <c r="G1753" s="26"/>
    </row>
    <row r="1754" spans="1:7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  <c r="F1754" s="26"/>
      <c r="G1754" s="26"/>
    </row>
    <row r="1755" spans="1:7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  <c r="F1755" s="26"/>
      <c r="G1755" s="26"/>
    </row>
    <row r="1756" spans="1:7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  <c r="F1756" s="26"/>
      <c r="G1756" s="26"/>
    </row>
    <row r="1757" spans="1:7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  <c r="F1757" s="26"/>
      <c r="G1757" s="26"/>
    </row>
    <row r="1758" spans="1:7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  <c r="F1758" s="26"/>
      <c r="G1758" s="26"/>
    </row>
    <row r="1759" spans="1:7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  <c r="F1759" s="26"/>
      <c r="G1759" s="26"/>
    </row>
    <row r="1760" spans="1:7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  <c r="F1760" s="26"/>
      <c r="G1760" s="26"/>
    </row>
    <row r="1761" spans="1:7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  <c r="F1761" s="26"/>
      <c r="G1761" s="26"/>
    </row>
    <row r="1762" spans="1:7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  <c r="F1762" s="26"/>
      <c r="G1762" s="26"/>
    </row>
    <row r="1763" spans="1:7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  <c r="F1763" s="26"/>
      <c r="G1763" s="26"/>
    </row>
    <row r="1764" spans="1:7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  <c r="F1764" s="26"/>
      <c r="G1764" s="26"/>
    </row>
    <row r="1765" spans="1:7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  <c r="F1765" s="26"/>
      <c r="G1765" s="26"/>
    </row>
    <row r="1766" spans="1:7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  <c r="F1766" s="26"/>
      <c r="G1766" s="26"/>
    </row>
    <row r="1767" spans="1:7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  <c r="F1767" s="26"/>
      <c r="G1767" s="26"/>
    </row>
    <row r="1768" spans="1:7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  <c r="F1768" s="26"/>
      <c r="G1768" s="26"/>
    </row>
    <row r="1769" spans="1:7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  <c r="F1769" s="26"/>
      <c r="G1769" s="26"/>
    </row>
    <row r="1770" spans="1:7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  <c r="F1770" s="26"/>
      <c r="G1770" s="26"/>
    </row>
    <row r="1771" spans="1:7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  <c r="F1771" s="26"/>
      <c r="G1771" s="26"/>
    </row>
    <row r="1772" spans="1:7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  <c r="F1772" s="26"/>
      <c r="G1772" s="26"/>
    </row>
    <row r="1773" spans="1:7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  <c r="F1773" s="26"/>
      <c r="G1773" s="26"/>
    </row>
    <row r="1774" spans="1:7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  <c r="F1774" s="26"/>
      <c r="G1774" s="26"/>
    </row>
    <row r="1775" spans="1:7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  <c r="F1775" s="26"/>
      <c r="G1775" s="26"/>
    </row>
    <row r="1776" spans="1:7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  <c r="F1776" s="26"/>
      <c r="G1776" s="26"/>
    </row>
    <row r="1777" spans="1:7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  <c r="F1777" s="26"/>
      <c r="G1777" s="26"/>
    </row>
    <row r="1778" spans="1:7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  <c r="F1778" s="26"/>
      <c r="G1778" s="26"/>
    </row>
    <row r="1779" spans="1:7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  <c r="F1779" s="26"/>
      <c r="G1779" s="26"/>
    </row>
    <row r="1780" spans="1:7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  <c r="F1780" s="26"/>
      <c r="G1780" s="26"/>
    </row>
    <row r="1781" spans="1:7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  <c r="F1781" s="26"/>
      <c r="G1781" s="26"/>
    </row>
    <row r="1782" spans="1:7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  <c r="F1782" s="26"/>
      <c r="G1782" s="26"/>
    </row>
    <row r="1783" spans="1:7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  <c r="F1783" s="26"/>
      <c r="G1783" s="26"/>
    </row>
    <row r="1784" spans="1:7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  <c r="F1784" s="26"/>
      <c r="G1784" s="26"/>
    </row>
    <row r="1785" spans="1:7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  <c r="F1785" s="26"/>
      <c r="G1785" s="26"/>
    </row>
    <row r="1786" spans="1:7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  <c r="F1786" s="26"/>
      <c r="G1786" s="26"/>
    </row>
    <row r="1787" spans="1:7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  <c r="F1787" s="26"/>
      <c r="G1787" s="26"/>
    </row>
    <row r="1788" spans="1:7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  <c r="F1788" s="26"/>
      <c r="G1788" s="26"/>
    </row>
    <row r="1789" spans="1:7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  <c r="F1789" s="26"/>
      <c r="G1789" s="26"/>
    </row>
    <row r="1790" spans="1:7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  <c r="F1790" s="26"/>
      <c r="G1790" s="26"/>
    </row>
    <row r="1791" spans="1:7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  <c r="F1791" s="26"/>
      <c r="G1791" s="26"/>
    </row>
    <row r="1792" spans="1:7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  <c r="F1792" s="26"/>
      <c r="G1792" s="26"/>
    </row>
    <row r="1793" spans="1:7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  <c r="F1793" s="26"/>
      <c r="G1793" s="26"/>
    </row>
    <row r="1794" spans="1:7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  <c r="F1794" s="26"/>
      <c r="G1794" s="26"/>
    </row>
    <row r="1795" spans="1:7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  <c r="F1795" s="26"/>
      <c r="G1795" s="26"/>
    </row>
    <row r="1796" spans="1:7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  <c r="F1796" s="26"/>
      <c r="G1796" s="26"/>
    </row>
    <row r="1797" spans="1:7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  <c r="F1797" s="26"/>
      <c r="G1797" s="26"/>
    </row>
    <row r="1798" spans="1:7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  <c r="F1798" s="26"/>
      <c r="G1798" s="26"/>
    </row>
    <row r="1799" spans="1:7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  <c r="F1799" s="26"/>
      <c r="G1799" s="26"/>
    </row>
    <row r="1800" spans="1:7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  <c r="F1800" s="26"/>
      <c r="G1800" s="26"/>
    </row>
    <row r="1801" spans="1:7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  <c r="F1801" s="26"/>
      <c r="G1801" s="26"/>
    </row>
    <row r="1802" spans="1:7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  <c r="F1802" s="26"/>
      <c r="G1802" s="26"/>
    </row>
    <row r="1803" spans="1:7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  <c r="F1803" s="26"/>
      <c r="G1803" s="26"/>
    </row>
    <row r="1804" spans="1:7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  <c r="F1804" s="26"/>
      <c r="G1804" s="26"/>
    </row>
    <row r="1805" spans="1:7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  <c r="F1805" s="26"/>
      <c r="G1805" s="26"/>
    </row>
    <row r="1806" spans="1:7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  <c r="F1806" s="26"/>
      <c r="G1806" s="26"/>
    </row>
    <row r="1807" spans="1:7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  <c r="F1807" s="26"/>
      <c r="G1807" s="26"/>
    </row>
    <row r="1808" spans="1:7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  <c r="F1808" s="26"/>
      <c r="G1808" s="26"/>
    </row>
    <row r="1809" spans="1:7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  <c r="F1809" s="26"/>
      <c r="G1809" s="26"/>
    </row>
    <row r="1810" spans="1:7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  <c r="F1810" s="26"/>
      <c r="G1810" s="26"/>
    </row>
    <row r="1811" spans="1:7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  <c r="F1811" s="26"/>
      <c r="G1811" s="26"/>
    </row>
    <row r="1812" spans="1:7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  <c r="F1812" s="26"/>
      <c r="G1812" s="26"/>
    </row>
    <row r="1813" spans="1:7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  <c r="F1813" s="26"/>
      <c r="G1813" s="26"/>
    </row>
    <row r="1814" spans="1:7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  <c r="F1814" s="26"/>
      <c r="G1814" s="26"/>
    </row>
    <row r="1815" spans="1:7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  <c r="F1815" s="26"/>
      <c r="G1815" s="26"/>
    </row>
    <row r="1816" spans="1:7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  <c r="F1816" s="26"/>
      <c r="G1816" s="26"/>
    </row>
    <row r="1817" spans="1:7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  <c r="F1817" s="26"/>
      <c r="G1817" s="26"/>
    </row>
    <row r="1818" spans="1:7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  <c r="F1818" s="26"/>
      <c r="G1818" s="26"/>
    </row>
    <row r="1819" spans="1:7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  <c r="F1819" s="26"/>
      <c r="G1819" s="26"/>
    </row>
    <row r="1820" spans="1:7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  <c r="F1820" s="26"/>
      <c r="G1820" s="26"/>
    </row>
    <row r="1821" spans="1:7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  <c r="F1821" s="26"/>
      <c r="G1821" s="26"/>
    </row>
    <row r="1822" spans="1:7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  <c r="F1822" s="26"/>
      <c r="G1822" s="26"/>
    </row>
    <row r="1823" spans="1:7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  <c r="F1823" s="26"/>
      <c r="G1823" s="26"/>
    </row>
    <row r="1824" spans="1:7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  <c r="F1824" s="26"/>
      <c r="G1824" s="26"/>
    </row>
    <row r="1825" spans="1:7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  <c r="F1825" s="26"/>
      <c r="G1825" s="26"/>
    </row>
    <row r="1826" spans="1:7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  <c r="F1826" s="26"/>
      <c r="G1826" s="26"/>
    </row>
    <row r="1827" spans="1:7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  <c r="F1827" s="26"/>
      <c r="G1827" s="26"/>
    </row>
    <row r="1828" spans="1:7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  <c r="F1828" s="26"/>
      <c r="G1828" s="26"/>
    </row>
    <row r="1829" spans="1:7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  <c r="F1829" s="26"/>
      <c r="G1829" s="26"/>
    </row>
    <row r="1830" spans="1:7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  <c r="F1830" s="26"/>
      <c r="G1830" s="26"/>
    </row>
    <row r="1831" spans="1:7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  <c r="F1831" s="26"/>
      <c r="G1831" s="26"/>
    </row>
    <row r="1832" spans="1:7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  <c r="F1832" s="26"/>
      <c r="G1832" s="26"/>
    </row>
    <row r="1833" spans="1:7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  <c r="F1833" s="26"/>
      <c r="G1833" s="26"/>
    </row>
    <row r="1834" spans="1:7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  <c r="F1834" s="26"/>
      <c r="G1834" s="26"/>
    </row>
    <row r="1835" spans="1:7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  <c r="F1835" s="26"/>
      <c r="G1835" s="26"/>
    </row>
    <row r="1836" spans="1:7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  <c r="F1836" s="26"/>
      <c r="G1836" s="26"/>
    </row>
    <row r="1837" spans="1:7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  <c r="F1837" s="26"/>
      <c r="G1837" s="26"/>
    </row>
    <row r="1838" spans="1:7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  <c r="F1838" s="26"/>
      <c r="G1838" s="26"/>
    </row>
    <row r="1839" spans="1:7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  <c r="F1839" s="26"/>
      <c r="G1839" s="26"/>
    </row>
    <row r="1840" spans="1:7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  <c r="F1840" s="26"/>
      <c r="G1840" s="26"/>
    </row>
    <row r="1841" spans="1:7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  <c r="F1841" s="26"/>
      <c r="G1841" s="26"/>
    </row>
    <row r="1842" spans="1:7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  <c r="F1842" s="26"/>
      <c r="G1842" s="26"/>
    </row>
    <row r="1843" spans="1:7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  <c r="F1843" s="26"/>
      <c r="G1843" s="26"/>
    </row>
    <row r="1844" spans="1:7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  <c r="F1844" s="26"/>
      <c r="G1844" s="26"/>
    </row>
    <row r="1845" spans="1:7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  <c r="F1845" s="26"/>
      <c r="G1845" s="26"/>
    </row>
    <row r="1846" spans="1:7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  <c r="F1846" s="26"/>
      <c r="G1846" s="26"/>
    </row>
    <row r="1847" spans="1:7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  <c r="F1847" s="26"/>
      <c r="G1847" s="26"/>
    </row>
    <row r="1848" spans="1:7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  <c r="F1848" s="26"/>
      <c r="G1848" s="26"/>
    </row>
    <row r="1849" spans="1:7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  <c r="F1849" s="26"/>
      <c r="G1849" s="26"/>
    </row>
    <row r="1850" spans="1:7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  <c r="F1850" s="26"/>
      <c r="G1850" s="26"/>
    </row>
    <row r="1851" spans="1:7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  <c r="F1851" s="26"/>
      <c r="G1851" s="26"/>
    </row>
    <row r="1852" spans="1:7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  <c r="F1852" s="26"/>
      <c r="G1852" s="26"/>
    </row>
    <row r="1853" spans="1:7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  <c r="F1853" s="26"/>
      <c r="G1853" s="26"/>
    </row>
    <row r="1854" spans="1:7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  <c r="F1854" s="26"/>
      <c r="G1854" s="26"/>
    </row>
    <row r="1855" spans="1:7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  <c r="F1855" s="26"/>
      <c r="G1855" s="26"/>
    </row>
    <row r="1856" spans="1:7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  <c r="F1856" s="26"/>
      <c r="G1856" s="26"/>
    </row>
    <row r="1857" spans="1:7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  <c r="F1857" s="26"/>
      <c r="G1857" s="26"/>
    </row>
    <row r="1858" spans="1:7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  <c r="F1858" s="26"/>
      <c r="G1858" s="26"/>
    </row>
    <row r="1859" spans="1:7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  <c r="F1859" s="26"/>
      <c r="G1859" s="26"/>
    </row>
    <row r="1860" spans="1:7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  <c r="F1860" s="26"/>
      <c r="G1860" s="26"/>
    </row>
    <row r="1861" spans="1:7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  <c r="F1861" s="26"/>
      <c r="G1861" s="26"/>
    </row>
    <row r="1862" spans="1:7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  <c r="F1862" s="26"/>
      <c r="G1862" s="26"/>
    </row>
    <row r="1863" spans="1:7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  <c r="F1863" s="26"/>
      <c r="G1863" s="26"/>
    </row>
    <row r="1864" spans="1:7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  <c r="F1864" s="26"/>
      <c r="G1864" s="26"/>
    </row>
    <row r="1865" spans="1:7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  <c r="F1865" s="26"/>
      <c r="G1865" s="26"/>
    </row>
    <row r="1866" spans="1:7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  <c r="F1866" s="26"/>
      <c r="G1866" s="26"/>
    </row>
    <row r="1867" spans="1:7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  <c r="F1867" s="26"/>
      <c r="G1867" s="26"/>
    </row>
    <row r="1868" spans="1:7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  <c r="F1868" s="26"/>
      <c r="G1868" s="26"/>
    </row>
    <row r="1869" spans="1:7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  <c r="F1869" s="26"/>
      <c r="G1869" s="26"/>
    </row>
    <row r="1870" spans="1:7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  <c r="F1870" s="26"/>
      <c r="G1870" s="26"/>
    </row>
    <row r="1871" spans="1:7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  <c r="F1871" s="26"/>
      <c r="G1871" s="26"/>
    </row>
    <row r="1872" spans="1:7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  <c r="F1872" s="26"/>
      <c r="G1872" s="26"/>
    </row>
    <row r="1873" spans="1:7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  <c r="F1873" s="26"/>
      <c r="G1873" s="26"/>
    </row>
    <row r="1874" spans="1:7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  <c r="F1874" s="26"/>
      <c r="G1874" s="26"/>
    </row>
    <row r="1875" spans="1:7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  <c r="F1875" s="26"/>
      <c r="G1875" s="26"/>
    </row>
    <row r="1876" spans="1:7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  <c r="F1876" s="26"/>
      <c r="G1876" s="26"/>
    </row>
    <row r="1877" spans="1:7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  <c r="F1877" s="26"/>
      <c r="G1877" s="26"/>
    </row>
    <row r="1878" spans="1:7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  <c r="F1878" s="26"/>
      <c r="G1878" s="26"/>
    </row>
    <row r="1879" spans="1:7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  <c r="F1879" s="26"/>
      <c r="G1879" s="26"/>
    </row>
    <row r="1880" spans="1:7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  <c r="F1880" s="26"/>
      <c r="G1880" s="26"/>
    </row>
    <row r="1881" spans="1:7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  <c r="F1881" s="26"/>
      <c r="G1881" s="26"/>
    </row>
    <row r="1882" spans="1:7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  <c r="F1882" s="26"/>
      <c r="G1882" s="26"/>
    </row>
    <row r="1883" spans="1:7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  <c r="F1883" s="26"/>
      <c r="G1883" s="26"/>
    </row>
    <row r="1884" spans="1:7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  <c r="F1884" s="26"/>
      <c r="G1884" s="26"/>
    </row>
    <row r="1885" spans="1:7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  <c r="F1885" s="26"/>
      <c r="G1885" s="26"/>
    </row>
    <row r="1886" spans="1:7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  <c r="F1886" s="26"/>
      <c r="G1886" s="26"/>
    </row>
    <row r="1887" spans="1:7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  <c r="F1887" s="26"/>
      <c r="G1887" s="26"/>
    </row>
    <row r="1888" spans="1:7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  <c r="F1888" s="26"/>
      <c r="G1888" s="26"/>
    </row>
    <row r="1889" spans="1:7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  <c r="F1889" s="26"/>
      <c r="G1889" s="26"/>
    </row>
    <row r="1890" spans="1:7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  <c r="F1890" s="26"/>
      <c r="G1890" s="26"/>
    </row>
    <row r="1891" spans="1:7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  <c r="F1891" s="26"/>
      <c r="G1891" s="26"/>
    </row>
    <row r="1892" spans="1:7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  <c r="F1892" s="26"/>
      <c r="G1892" s="26"/>
    </row>
    <row r="1893" spans="1:7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  <c r="F1893" s="26"/>
      <c r="G1893" s="26"/>
    </row>
    <row r="1894" spans="1:7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  <c r="F1894" s="26"/>
      <c r="G1894" s="26"/>
    </row>
    <row r="1895" spans="1:7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  <c r="F1895" s="26"/>
      <c r="G1895" s="26"/>
    </row>
    <row r="1896" spans="1:7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  <c r="F1896" s="26"/>
      <c r="G1896" s="26"/>
    </row>
    <row r="1897" spans="1:7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  <c r="F1897" s="26"/>
      <c r="G1897" s="26"/>
    </row>
    <row r="1898" spans="1:7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  <c r="F1898" s="26"/>
      <c r="G1898" s="26"/>
    </row>
    <row r="1899" spans="1:7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  <c r="F1899" s="26"/>
      <c r="G1899" s="26"/>
    </row>
    <row r="1900" spans="1:7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  <c r="F1900" s="26"/>
      <c r="G1900" s="26"/>
    </row>
    <row r="1901" spans="1:7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  <c r="F1901" s="26"/>
      <c r="G1901" s="26"/>
    </row>
    <row r="1902" spans="1:7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  <c r="F1902" s="26"/>
      <c r="G1902" s="26"/>
    </row>
    <row r="1903" spans="1:7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  <c r="F1903" s="26"/>
      <c r="G1903" s="26"/>
    </row>
    <row r="1904" spans="1:7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  <c r="F1904" s="26"/>
      <c r="G1904" s="26"/>
    </row>
    <row r="1905" spans="1:7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  <c r="F1905" s="26"/>
      <c r="G1905" s="26"/>
    </row>
    <row r="1906" spans="1:7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  <c r="F1906" s="26"/>
      <c r="G1906" s="26"/>
    </row>
    <row r="1907" spans="1:7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  <c r="F1907" s="26"/>
      <c r="G1907" s="26"/>
    </row>
    <row r="1908" spans="1:7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  <c r="F1908" s="26"/>
      <c r="G1908" s="26"/>
    </row>
    <row r="1909" spans="1:7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  <c r="F1909" s="26"/>
      <c r="G1909" s="26"/>
    </row>
    <row r="1910" spans="1:7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  <c r="F1910" s="26"/>
      <c r="G1910" s="26"/>
    </row>
    <row r="1911" spans="1:7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  <c r="F1911" s="26"/>
      <c r="G1911" s="26"/>
    </row>
    <row r="1912" spans="1:7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  <c r="F1912" s="26"/>
      <c r="G1912" s="26"/>
    </row>
    <row r="1913" spans="1:7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  <c r="F1913" s="26"/>
      <c r="G1913" s="26"/>
    </row>
    <row r="1914" spans="1:7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  <c r="F1914" s="26"/>
      <c r="G1914" s="26"/>
    </row>
    <row r="1915" spans="1:7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  <c r="F1915" s="26"/>
      <c r="G1915" s="26"/>
    </row>
    <row r="1916" spans="1:7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  <c r="F1916" s="26"/>
      <c r="G1916" s="26"/>
    </row>
    <row r="1917" spans="1:7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  <c r="F1917" s="26"/>
      <c r="G1917" s="26"/>
    </row>
    <row r="1918" spans="1:7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  <c r="F1918" s="26"/>
      <c r="G1918" s="26"/>
    </row>
    <row r="1919" spans="1:7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  <c r="F1919" s="26"/>
      <c r="G1919" s="26"/>
    </row>
    <row r="1920" spans="1:7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  <c r="F1920" s="26"/>
      <c r="G1920" s="26"/>
    </row>
    <row r="1921" spans="1:7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  <c r="F1921" s="26"/>
      <c r="G1921" s="26"/>
    </row>
    <row r="1922" spans="1:7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  <c r="F1922" s="26"/>
      <c r="G1922" s="26"/>
    </row>
    <row r="1923" spans="1:7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  <c r="F1923" s="26"/>
      <c r="G1923" s="26"/>
    </row>
    <row r="1924" spans="1:7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  <c r="F1924" s="26"/>
      <c r="G1924" s="26"/>
    </row>
    <row r="1925" spans="1:7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  <c r="F1925" s="26"/>
      <c r="G1925" s="26"/>
    </row>
    <row r="1926" spans="1:7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  <c r="F1926" s="26"/>
      <c r="G1926" s="26"/>
    </row>
    <row r="1927" spans="1:7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  <c r="F1927" s="26"/>
      <c r="G1927" s="26"/>
    </row>
    <row r="1928" spans="1:7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  <c r="F1928" s="26"/>
      <c r="G1928" s="26"/>
    </row>
    <row r="1929" spans="1:7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  <c r="F1929" s="26"/>
      <c r="G1929" s="26"/>
    </row>
    <row r="1930" spans="1:7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  <c r="F1930" s="26"/>
      <c r="G1930" s="26"/>
    </row>
    <row r="1931" spans="1:7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  <c r="F1931" s="26"/>
      <c r="G1931" s="26"/>
    </row>
    <row r="1932" spans="1:7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  <c r="F1932" s="26"/>
      <c r="G1932" s="26"/>
    </row>
    <row r="1933" spans="1:7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  <c r="F1933" s="26"/>
      <c r="G1933" s="26"/>
    </row>
    <row r="1934" spans="1:7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  <c r="F1934" s="26"/>
      <c r="G1934" s="26"/>
    </row>
    <row r="1935" spans="1:7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  <c r="F1935" s="26"/>
      <c r="G1935" s="26"/>
    </row>
    <row r="1936" spans="1:7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  <c r="F1936" s="26"/>
      <c r="G1936" s="26"/>
    </row>
    <row r="1937" spans="1:7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  <c r="F1937" s="26"/>
      <c r="G1937" s="26"/>
    </row>
    <row r="1938" spans="1:7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  <c r="F1938" s="26"/>
      <c r="G1938" s="26"/>
    </row>
    <row r="1939" spans="1:7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  <c r="F1939" s="26"/>
      <c r="G1939" s="26"/>
    </row>
    <row r="1940" spans="1:7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  <c r="F1940" s="26"/>
      <c r="G1940" s="26"/>
    </row>
    <row r="1941" spans="1:7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  <c r="F1941" s="26"/>
      <c r="G1941" s="26"/>
    </row>
    <row r="1942" spans="1:7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  <c r="F1942" s="26"/>
      <c r="G1942" s="26"/>
    </row>
    <row r="1943" spans="1:7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  <c r="F1943" s="26"/>
      <c r="G1943" s="26"/>
    </row>
    <row r="1944" spans="1:7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  <c r="F1944" s="26"/>
      <c r="G1944" s="26"/>
    </row>
    <row r="1945" spans="1:7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  <c r="F1945" s="26"/>
      <c r="G1945" s="26"/>
    </row>
    <row r="1946" spans="1:7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  <c r="F1946" s="26"/>
      <c r="G1946" s="26"/>
    </row>
    <row r="1947" spans="1:7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  <c r="F1947" s="26"/>
      <c r="G1947" s="26"/>
    </row>
    <row r="1948" spans="1:7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  <c r="F1948" s="26"/>
      <c r="G1948" s="26"/>
    </row>
    <row r="1949" spans="1:7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  <c r="F1949" s="26"/>
      <c r="G1949" s="26"/>
    </row>
    <row r="1950" spans="1:7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  <c r="F1950" s="26"/>
      <c r="G1950" s="26"/>
    </row>
    <row r="1951" spans="1:7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  <c r="F1951" s="26"/>
      <c r="G1951" s="26"/>
    </row>
    <row r="1952" spans="1:7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  <c r="F1952" s="26"/>
      <c r="G1952" s="26"/>
    </row>
    <row r="1953" spans="1:7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  <c r="F1953" s="26"/>
      <c r="G1953" s="26"/>
    </row>
    <row r="1954" spans="1:7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  <c r="F1954" s="26"/>
      <c r="G1954" s="26"/>
    </row>
    <row r="1955" spans="1:7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  <c r="F1955" s="26"/>
      <c r="G1955" s="26"/>
    </row>
    <row r="1956" spans="1:7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  <c r="F1956" s="26"/>
      <c r="G1956" s="26"/>
    </row>
    <row r="1957" spans="1:7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  <c r="F1957" s="26"/>
      <c r="G1957" s="26"/>
    </row>
    <row r="1958" spans="1:7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  <c r="F1958" s="26"/>
      <c r="G1958" s="26"/>
    </row>
    <row r="1959" spans="1:7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  <c r="F1959" s="26"/>
      <c r="G1959" s="26"/>
    </row>
    <row r="1960" spans="1:7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  <c r="F1960" s="26"/>
      <c r="G1960" s="26"/>
    </row>
    <row r="1961" spans="1:7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  <c r="F1961" s="26"/>
      <c r="G1961" s="26"/>
    </row>
    <row r="1962" spans="1:7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  <c r="F1962" s="26"/>
      <c r="G1962" s="26"/>
    </row>
    <row r="1963" spans="1:7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  <c r="F1963" s="26"/>
      <c r="G1963" s="26"/>
    </row>
    <row r="1964" spans="1:7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  <c r="F1964" s="26"/>
      <c r="G1964" s="26"/>
    </row>
    <row r="1965" spans="1:7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  <c r="F1965" s="26"/>
      <c r="G1965" s="26"/>
    </row>
    <row r="1966" spans="1:7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  <c r="F1966" s="26"/>
      <c r="G1966" s="26"/>
    </row>
    <row r="1967" spans="1:7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  <c r="F1967" s="26"/>
      <c r="G1967" s="26"/>
    </row>
    <row r="1968" spans="1:7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  <c r="F1968" s="26"/>
      <c r="G1968" s="26"/>
    </row>
    <row r="1969" spans="1:7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  <c r="F1969" s="26"/>
      <c r="G1969" s="26"/>
    </row>
    <row r="1970" spans="1:7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  <c r="F1970" s="26"/>
      <c r="G1970" s="26"/>
    </row>
    <row r="1971" spans="1:7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  <c r="F1971" s="26"/>
      <c r="G1971" s="26"/>
    </row>
    <row r="1972" spans="1:7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  <c r="F1972" s="26"/>
      <c r="G1972" s="26"/>
    </row>
    <row r="1973" spans="1:7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  <c r="F1973" s="26"/>
      <c r="G1973" s="26"/>
    </row>
    <row r="1974" spans="1:7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  <c r="F1974" s="26"/>
      <c r="G1974" s="26"/>
    </row>
    <row r="1975" spans="1:7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  <c r="F1975" s="26"/>
      <c r="G1975" s="26"/>
    </row>
    <row r="1976" spans="1:7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  <c r="F1976" s="26"/>
      <c r="G1976" s="26"/>
    </row>
    <row r="1977" spans="1:7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  <c r="F1977" s="26"/>
      <c r="G1977" s="26"/>
    </row>
    <row r="1978" spans="1:7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  <c r="F1978" s="26"/>
      <c r="G1978" s="26"/>
    </row>
    <row r="1979" spans="1:7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  <c r="F1979" s="26"/>
      <c r="G1979" s="26"/>
    </row>
    <row r="1980" spans="1:7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  <c r="F1980" s="26"/>
      <c r="G1980" s="26"/>
    </row>
    <row r="1981" spans="1:7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  <c r="F1981" s="26"/>
      <c r="G1981" s="26"/>
    </row>
    <row r="1982" spans="1:7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  <c r="F1982" s="26"/>
      <c r="G1982" s="26"/>
    </row>
    <row r="1983" spans="1:7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  <c r="F1983" s="26"/>
      <c r="G1983" s="26"/>
    </row>
    <row r="1984" spans="1:7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  <c r="F1984" s="26"/>
      <c r="G1984" s="26"/>
    </row>
    <row r="1985" spans="1:7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  <c r="F1985" s="26"/>
      <c r="G1985" s="26"/>
    </row>
    <row r="1986" spans="1:7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  <c r="F1986" s="26"/>
      <c r="G1986" s="26"/>
    </row>
    <row r="1987" spans="1:7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  <c r="F1987" s="26"/>
      <c r="G1987" s="26"/>
    </row>
    <row r="1988" spans="1:7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  <c r="F1988" s="26"/>
      <c r="G1988" s="26"/>
    </row>
    <row r="1989" spans="1:7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  <c r="F1989" s="26"/>
      <c r="G1989" s="26"/>
    </row>
    <row r="1990" spans="1:7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  <c r="F1990" s="26"/>
      <c r="G1990" s="26"/>
    </row>
    <row r="1991" spans="1:7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  <c r="F1991" s="26"/>
      <c r="G1991" s="26"/>
    </row>
    <row r="1992" spans="1:7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  <c r="F1992" s="26"/>
      <c r="G1992" s="26"/>
    </row>
    <row r="1993" spans="1:7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  <c r="F1993" s="26"/>
      <c r="G1993" s="26"/>
    </row>
    <row r="1994" spans="1:7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  <c r="F1994" s="26"/>
      <c r="G1994" s="26"/>
    </row>
    <row r="1995" spans="1:7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  <c r="F1995" s="26"/>
      <c r="G1995" s="26"/>
    </row>
    <row r="1996" spans="1:7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  <c r="F1996" s="26"/>
      <c r="G1996" s="26"/>
    </row>
    <row r="1997" spans="1:7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  <c r="F1997" s="26"/>
      <c r="G1997" s="26"/>
    </row>
    <row r="1998" spans="1:7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  <c r="F1998" s="26"/>
      <c r="G1998" s="26"/>
    </row>
    <row r="1999" spans="1:7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  <c r="F1999" s="26"/>
      <c r="G1999" s="26"/>
    </row>
    <row r="2000" spans="1:7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  <c r="F2000" s="26"/>
      <c r="G2000" s="26"/>
    </row>
    <row r="2001" spans="1:7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  <c r="F2001" s="26"/>
      <c r="G2001" s="26"/>
    </row>
  </sheetData>
  <printOptions horizontalCentered="1"/>
  <pageMargins left="0.7" right="0.7" top="0.75" bottom="0.75" header="0.3" footer="0.3"/>
  <pageSetup scale="76" orientation="landscape" r:id="rId2"/>
  <headerFooter>
    <oddFooter>&amp;LCharts - Busn 216&amp;RPage &amp;P of &amp;N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N2001"/>
  <sheetViews>
    <sheetView topLeftCell="C1" zoomScale="115" zoomScaleNormal="115" workbookViewId="0">
      <selection activeCell="S9" sqref="S9"/>
    </sheetView>
  </sheetViews>
  <sheetFormatPr defaultColWidth="8.77734375" defaultRowHeight="14.4" x14ac:dyDescent="0.3"/>
  <cols>
    <col min="1" max="1" width="8.44140625" bestFit="1" customWidth="1"/>
    <col min="2" max="2" width="7" customWidth="1"/>
    <col min="3" max="3" width="15.44140625" customWidth="1"/>
    <col min="4" max="4" width="14.109375" customWidth="1"/>
    <col min="5" max="5" width="8.77734375" customWidth="1"/>
    <col min="6" max="6" width="3.77734375" customWidth="1"/>
    <col min="7" max="7" width="15.6640625" customWidth="1"/>
    <col min="8" max="10" width="15.77734375" customWidth="1"/>
    <col min="11" max="11" width="15.44140625" customWidth="1"/>
    <col min="13" max="13" width="11.44140625" customWidth="1"/>
    <col min="14" max="14" width="13.77734375" customWidth="1"/>
  </cols>
  <sheetData>
    <row r="1" spans="1:14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70</v>
      </c>
      <c r="H1" s="18"/>
      <c r="I1" s="18"/>
      <c r="J1" s="18"/>
      <c r="K1" s="19"/>
    </row>
    <row r="2" spans="1:14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  <c r="M2" s="12" t="s">
        <v>26</v>
      </c>
      <c r="N2" s="12" t="s">
        <v>31</v>
      </c>
    </row>
    <row r="3" spans="1:14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  <c r="M3" s="13" t="s">
        <v>18</v>
      </c>
      <c r="N3" s="16">
        <f>SUMIFS($E$2:$E$2001,$B$2:$B$2001,M3)</f>
        <v>21497</v>
      </c>
    </row>
    <row r="4" spans="1:14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  <c r="M4" s="13" t="s">
        <v>19</v>
      </c>
      <c r="N4" s="16">
        <f t="shared" ref="N4:N7" si="2">SUMIFS($E$2:$E$2001,$B$2:$B$2001,M4)</f>
        <v>58050</v>
      </c>
    </row>
    <row r="5" spans="1:14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  <c r="M5" s="13" t="s">
        <v>20</v>
      </c>
      <c r="N5" s="16">
        <f t="shared" si="2"/>
        <v>23737</v>
      </c>
    </row>
    <row r="6" spans="1:14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  <c r="M6" s="13" t="s">
        <v>21</v>
      </c>
      <c r="N6" s="16">
        <f t="shared" si="2"/>
        <v>51878</v>
      </c>
    </row>
    <row r="7" spans="1:14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  <c r="M7" s="13" t="s">
        <v>22</v>
      </c>
      <c r="N7" s="16">
        <f t="shared" si="2"/>
        <v>21672</v>
      </c>
    </row>
    <row r="8" spans="1:14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  <c r="M8" s="15" t="s">
        <v>31</v>
      </c>
      <c r="N8" s="16">
        <f>SUM(N3:N7)</f>
        <v>176834</v>
      </c>
    </row>
    <row r="9" spans="1:14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4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4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4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4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4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4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4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F33A2-C876-4A00-9F8B-EA99EED73AD0}">
  <sheetPr>
    <tabColor rgb="FFFF0000"/>
  </sheetPr>
  <dimension ref="A1:K2001"/>
  <sheetViews>
    <sheetView topLeftCell="A2" zoomScale="79" zoomScaleNormal="70" workbookViewId="0">
      <selection activeCell="P54" sqref="P54"/>
    </sheetView>
  </sheetViews>
  <sheetFormatPr defaultColWidth="8.77734375" defaultRowHeight="14.4" x14ac:dyDescent="0.3"/>
  <cols>
    <col min="1" max="1" width="8.44140625" bestFit="1" customWidth="1"/>
    <col min="2" max="2" width="7" customWidth="1"/>
    <col min="3" max="3" width="15.44140625" customWidth="1"/>
    <col min="4" max="4" width="14.109375" customWidth="1"/>
    <col min="5" max="5" width="8.77734375" customWidth="1"/>
    <col min="6" max="6" width="3.77734375" customWidth="1"/>
    <col min="7" max="7" width="15.6640625" customWidth="1"/>
    <col min="8" max="10" width="15.77734375" customWidth="1"/>
    <col min="11" max="11" width="15.4414062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70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H14"/>
  <sheetViews>
    <sheetView zoomScale="79" zoomScaleNormal="175" workbookViewId="0">
      <selection activeCell="R11" sqref="R11"/>
    </sheetView>
  </sheetViews>
  <sheetFormatPr defaultColWidth="8.77734375" defaultRowHeight="14.4" x14ac:dyDescent="0.3"/>
  <cols>
    <col min="1" max="1" width="8.6640625" bestFit="1" customWidth="1"/>
    <col min="2" max="2" width="10.77734375" bestFit="1" customWidth="1"/>
    <col min="3" max="3" width="6.44140625" bestFit="1" customWidth="1"/>
    <col min="5" max="5" width="12.88671875" bestFit="1" customWidth="1"/>
    <col min="6" max="6" width="16.5546875" bestFit="1" customWidth="1"/>
    <col min="7" max="7" width="8.5546875" bestFit="1" customWidth="1"/>
    <col min="8" max="8" width="11.109375" bestFit="1" customWidth="1"/>
    <col min="9" max="9" width="10.6640625" bestFit="1" customWidth="1"/>
    <col min="10" max="10" width="13.44140625" bestFit="1" customWidth="1"/>
    <col min="11" max="11" width="11.109375" bestFit="1" customWidth="1"/>
  </cols>
  <sheetData>
    <row r="1" spans="1:8" x14ac:dyDescent="0.3">
      <c r="A1" s="8" t="s">
        <v>46</v>
      </c>
      <c r="B1" s="8" t="s">
        <v>47</v>
      </c>
      <c r="C1" s="8" t="s">
        <v>48</v>
      </c>
    </row>
    <row r="2" spans="1:8" x14ac:dyDescent="0.3">
      <c r="A2" t="s">
        <v>49</v>
      </c>
      <c r="B2" t="s">
        <v>50</v>
      </c>
      <c r="C2">
        <v>1.7</v>
      </c>
    </row>
    <row r="3" spans="1:8" x14ac:dyDescent="0.3">
      <c r="A3" t="s">
        <v>49</v>
      </c>
      <c r="B3" t="s">
        <v>50</v>
      </c>
      <c r="C3">
        <v>1.9</v>
      </c>
      <c r="E3" s="4" t="s">
        <v>74</v>
      </c>
      <c r="F3" s="4" t="s">
        <v>75</v>
      </c>
    </row>
    <row r="4" spans="1:8" x14ac:dyDescent="0.3">
      <c r="A4" t="s">
        <v>49</v>
      </c>
      <c r="B4" t="s">
        <v>50</v>
      </c>
      <c r="C4">
        <v>0.8</v>
      </c>
      <c r="E4" s="4" t="s">
        <v>46</v>
      </c>
      <c r="F4" t="s">
        <v>50</v>
      </c>
      <c r="G4" t="s">
        <v>51</v>
      </c>
      <c r="H4" t="s">
        <v>17</v>
      </c>
    </row>
    <row r="5" spans="1:8" x14ac:dyDescent="0.3">
      <c r="A5" t="s">
        <v>49</v>
      </c>
      <c r="B5" t="s">
        <v>51</v>
      </c>
      <c r="C5">
        <v>2.9</v>
      </c>
      <c r="E5" s="43" t="s">
        <v>49</v>
      </c>
      <c r="F5" s="42">
        <v>4.3999999999999995</v>
      </c>
      <c r="G5" s="42">
        <v>3.1999999999999997</v>
      </c>
      <c r="H5" s="42">
        <v>7.6</v>
      </c>
    </row>
    <row r="6" spans="1:8" x14ac:dyDescent="0.3">
      <c r="A6" t="s">
        <v>49</v>
      </c>
      <c r="B6" t="s">
        <v>51</v>
      </c>
      <c r="C6">
        <v>0.3</v>
      </c>
      <c r="E6" s="43" t="s">
        <v>52</v>
      </c>
      <c r="F6" s="42">
        <v>2.2000000000000002</v>
      </c>
      <c r="G6" s="42">
        <v>11.9</v>
      </c>
      <c r="H6" s="42">
        <v>14.100000000000001</v>
      </c>
    </row>
    <row r="7" spans="1:8" x14ac:dyDescent="0.3">
      <c r="A7" t="s">
        <v>52</v>
      </c>
      <c r="B7" t="s">
        <v>51</v>
      </c>
      <c r="C7">
        <v>2.4</v>
      </c>
      <c r="E7" s="43" t="s">
        <v>17</v>
      </c>
      <c r="F7" s="42">
        <v>6.6</v>
      </c>
      <c r="G7" s="42">
        <v>15.1</v>
      </c>
      <c r="H7" s="42">
        <v>21.700000000000003</v>
      </c>
    </row>
    <row r="8" spans="1:8" x14ac:dyDescent="0.3">
      <c r="A8" t="s">
        <v>52</v>
      </c>
      <c r="B8" t="s">
        <v>50</v>
      </c>
      <c r="C8">
        <v>0</v>
      </c>
    </row>
    <row r="9" spans="1:8" x14ac:dyDescent="0.3">
      <c r="A9" t="s">
        <v>52</v>
      </c>
      <c r="B9" t="s">
        <v>50</v>
      </c>
      <c r="C9">
        <v>0</v>
      </c>
    </row>
    <row r="10" spans="1:8" x14ac:dyDescent="0.3">
      <c r="A10" t="s">
        <v>52</v>
      </c>
      <c r="B10" t="s">
        <v>50</v>
      </c>
      <c r="C10">
        <v>1.2</v>
      </c>
    </row>
    <row r="11" spans="1:8" x14ac:dyDescent="0.3">
      <c r="A11" t="s">
        <v>52</v>
      </c>
      <c r="B11" t="s">
        <v>50</v>
      </c>
      <c r="C11">
        <v>1</v>
      </c>
    </row>
    <row r="12" spans="1:8" x14ac:dyDescent="0.3">
      <c r="A12" t="s">
        <v>52</v>
      </c>
      <c r="B12" t="s">
        <v>51</v>
      </c>
      <c r="C12">
        <v>3.5</v>
      </c>
    </row>
    <row r="13" spans="1:8" x14ac:dyDescent="0.3">
      <c r="A13" t="s">
        <v>52</v>
      </c>
      <c r="B13" t="s">
        <v>51</v>
      </c>
      <c r="C13">
        <v>2.1</v>
      </c>
    </row>
    <row r="14" spans="1:8" x14ac:dyDescent="0.3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I14"/>
  <sheetViews>
    <sheetView workbookViewId="0">
      <selection activeCell="P54" sqref="P54"/>
    </sheetView>
  </sheetViews>
  <sheetFormatPr defaultColWidth="8.77734375" defaultRowHeight="14.4" x14ac:dyDescent="0.3"/>
  <cols>
    <col min="1" max="1" width="8.6640625" bestFit="1" customWidth="1"/>
    <col min="2" max="2" width="10.77734375" bestFit="1" customWidth="1"/>
    <col min="3" max="3" width="6.44140625" bestFit="1" customWidth="1"/>
    <col min="6" max="6" width="11.33203125" customWidth="1"/>
    <col min="7" max="8" width="10.77734375" customWidth="1"/>
    <col min="9" max="9" width="11.33203125" bestFit="1" customWidth="1"/>
  </cols>
  <sheetData>
    <row r="1" spans="1:9" x14ac:dyDescent="0.3">
      <c r="A1" s="8" t="s">
        <v>46</v>
      </c>
      <c r="B1" s="8" t="s">
        <v>47</v>
      </c>
      <c r="C1" s="8" t="s">
        <v>48</v>
      </c>
      <c r="F1" s="4" t="s">
        <v>53</v>
      </c>
      <c r="G1" s="4" t="s">
        <v>47</v>
      </c>
    </row>
    <row r="2" spans="1:9" x14ac:dyDescent="0.3">
      <c r="A2" t="s">
        <v>49</v>
      </c>
      <c r="B2" t="s">
        <v>50</v>
      </c>
      <c r="C2">
        <v>1.7</v>
      </c>
      <c r="F2" s="4" t="s">
        <v>46</v>
      </c>
      <c r="G2" t="s">
        <v>50</v>
      </c>
      <c r="H2" t="s">
        <v>51</v>
      </c>
      <c r="I2" t="s">
        <v>17</v>
      </c>
    </row>
    <row r="3" spans="1:9" x14ac:dyDescent="0.3">
      <c r="A3" t="s">
        <v>49</v>
      </c>
      <c r="B3" t="s">
        <v>50</v>
      </c>
      <c r="C3">
        <v>1.9</v>
      </c>
      <c r="F3" t="s">
        <v>49</v>
      </c>
      <c r="G3" s="31">
        <v>1.4666666666666666</v>
      </c>
      <c r="H3" s="31">
        <v>1.5999999999999999</v>
      </c>
      <c r="I3" s="31">
        <v>1.5199999999999998</v>
      </c>
    </row>
    <row r="4" spans="1:9" x14ac:dyDescent="0.3">
      <c r="A4" t="s">
        <v>49</v>
      </c>
      <c r="B4" t="s">
        <v>50</v>
      </c>
      <c r="C4">
        <v>0.8</v>
      </c>
      <c r="F4" t="s">
        <v>52</v>
      </c>
      <c r="G4" s="31">
        <v>0.55000000000000004</v>
      </c>
      <c r="H4" s="31">
        <v>2.9750000000000001</v>
      </c>
      <c r="I4" s="31">
        <v>1.7625</v>
      </c>
    </row>
    <row r="5" spans="1:9" x14ac:dyDescent="0.3">
      <c r="A5" t="s">
        <v>49</v>
      </c>
      <c r="B5" t="s">
        <v>51</v>
      </c>
      <c r="C5">
        <v>2.9</v>
      </c>
      <c r="F5" t="s">
        <v>17</v>
      </c>
      <c r="G5" s="31">
        <v>0.94285714285714284</v>
      </c>
      <c r="H5" s="31">
        <v>2.5166666666666666</v>
      </c>
      <c r="I5" s="31">
        <v>1.6692307692307691</v>
      </c>
    </row>
    <row r="6" spans="1:9" x14ac:dyDescent="0.3">
      <c r="A6" t="s">
        <v>49</v>
      </c>
      <c r="B6" t="s">
        <v>51</v>
      </c>
      <c r="C6">
        <v>0.3</v>
      </c>
    </row>
    <row r="7" spans="1:9" x14ac:dyDescent="0.3">
      <c r="A7" t="s">
        <v>52</v>
      </c>
      <c r="B7" t="s">
        <v>51</v>
      </c>
      <c r="C7">
        <v>2.4</v>
      </c>
    </row>
    <row r="8" spans="1:9" x14ac:dyDescent="0.3">
      <c r="A8" t="s">
        <v>52</v>
      </c>
      <c r="B8" t="s">
        <v>50</v>
      </c>
      <c r="C8">
        <v>0</v>
      </c>
    </row>
    <row r="9" spans="1:9" x14ac:dyDescent="0.3">
      <c r="A9" t="s">
        <v>52</v>
      </c>
      <c r="B9" t="s">
        <v>50</v>
      </c>
      <c r="C9">
        <v>0</v>
      </c>
    </row>
    <row r="10" spans="1:9" x14ac:dyDescent="0.3">
      <c r="A10" t="s">
        <v>52</v>
      </c>
      <c r="B10" t="s">
        <v>50</v>
      </c>
      <c r="C10">
        <v>1.2</v>
      </c>
    </row>
    <row r="11" spans="1:9" x14ac:dyDescent="0.3">
      <c r="A11" t="s">
        <v>52</v>
      </c>
      <c r="B11" t="s">
        <v>50</v>
      </c>
      <c r="C11">
        <v>1</v>
      </c>
    </row>
    <row r="12" spans="1:9" x14ac:dyDescent="0.3">
      <c r="A12" t="s">
        <v>52</v>
      </c>
      <c r="B12" t="s">
        <v>51</v>
      </c>
      <c r="C12">
        <v>3.5</v>
      </c>
    </row>
    <row r="13" spans="1:9" x14ac:dyDescent="0.3">
      <c r="A13" t="s">
        <v>52</v>
      </c>
      <c r="B13" t="s">
        <v>51</v>
      </c>
      <c r="C13">
        <v>2.1</v>
      </c>
    </row>
    <row r="14" spans="1:9" x14ac:dyDescent="0.3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K2001"/>
  <sheetViews>
    <sheetView tabSelected="1" zoomScale="115" zoomScaleNormal="115" workbookViewId="0">
      <selection activeCell="I18" sqref="I18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K2001"/>
  <sheetViews>
    <sheetView zoomScale="115" zoomScaleNormal="115" workbookViewId="0">
      <selection activeCell="P54" sqref="P54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G15"/>
  <sheetViews>
    <sheetView zoomScale="115" zoomScaleNormal="115" workbookViewId="0">
      <selection activeCell="B5" sqref="B5"/>
    </sheetView>
  </sheetViews>
  <sheetFormatPr defaultColWidth="8.77734375" defaultRowHeight="14.4" x14ac:dyDescent="0.3"/>
  <cols>
    <col min="2" max="2" width="13.77734375" customWidth="1"/>
    <col min="5" max="6" width="13.77734375" customWidth="1"/>
  </cols>
  <sheetData>
    <row r="1" spans="1:7" x14ac:dyDescent="0.3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3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3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3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3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3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3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3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3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3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3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3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3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3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3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1ADC-BC08-49EE-88B9-740F543CBAA0}">
  <sheetPr>
    <tabColor rgb="FFFF0000"/>
  </sheetPr>
  <dimension ref="A1:G15"/>
  <sheetViews>
    <sheetView zoomScale="85" zoomScaleNormal="85" workbookViewId="0">
      <selection activeCell="P54" sqref="P54"/>
    </sheetView>
  </sheetViews>
  <sheetFormatPr defaultColWidth="8.77734375" defaultRowHeight="14.4" x14ac:dyDescent="0.3"/>
  <cols>
    <col min="2" max="2" width="13.77734375" customWidth="1"/>
    <col min="5" max="6" width="13.77734375" customWidth="1"/>
  </cols>
  <sheetData>
    <row r="1" spans="1:7" x14ac:dyDescent="0.3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3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3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3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3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3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3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3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3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3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3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3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3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3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3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00FF"/>
  </sheetPr>
  <dimension ref="A1:B28"/>
  <sheetViews>
    <sheetView zoomScaleNormal="100" workbookViewId="0">
      <selection activeCell="F1" sqref="F1"/>
    </sheetView>
  </sheetViews>
  <sheetFormatPr defaultColWidth="8.77734375" defaultRowHeight="14.4" x14ac:dyDescent="0.3"/>
  <cols>
    <col min="1" max="2" width="17" customWidth="1"/>
  </cols>
  <sheetData>
    <row r="1" spans="1:2" x14ac:dyDescent="0.3">
      <c r="A1" s="25" t="s">
        <v>71</v>
      </c>
      <c r="B1" s="25" t="s">
        <v>72</v>
      </c>
    </row>
    <row r="2" spans="1:2" x14ac:dyDescent="0.3">
      <c r="A2" s="22">
        <v>7</v>
      </c>
      <c r="B2" s="22">
        <v>83</v>
      </c>
    </row>
    <row r="3" spans="1:2" x14ac:dyDescent="0.3">
      <c r="A3" s="22">
        <v>20</v>
      </c>
      <c r="B3" s="22">
        <v>100</v>
      </c>
    </row>
    <row r="4" spans="1:2" x14ac:dyDescent="0.3">
      <c r="A4" s="22">
        <v>13</v>
      </c>
      <c r="B4" s="22">
        <v>92</v>
      </c>
    </row>
    <row r="5" spans="1:2" x14ac:dyDescent="0.3">
      <c r="A5" s="22">
        <v>9</v>
      </c>
      <c r="B5" s="22">
        <v>90</v>
      </c>
    </row>
    <row r="6" spans="1:2" x14ac:dyDescent="0.3">
      <c r="A6" s="22">
        <v>5</v>
      </c>
      <c r="B6" s="22">
        <v>75</v>
      </c>
    </row>
    <row r="7" spans="1:2" x14ac:dyDescent="0.3">
      <c r="A7" s="22">
        <v>15</v>
      </c>
      <c r="B7" s="22">
        <v>95</v>
      </c>
    </row>
    <row r="8" spans="1:2" x14ac:dyDescent="0.3">
      <c r="A8" s="22">
        <v>22</v>
      </c>
      <c r="B8" s="22">
        <v>105</v>
      </c>
    </row>
    <row r="9" spans="1:2" x14ac:dyDescent="0.3">
      <c r="A9" s="22">
        <v>14</v>
      </c>
      <c r="B9" s="22">
        <v>93</v>
      </c>
    </row>
    <row r="10" spans="1:2" x14ac:dyDescent="0.3">
      <c r="A10" s="22">
        <v>25</v>
      </c>
      <c r="B10" s="22">
        <v>110</v>
      </c>
    </row>
    <row r="11" spans="1:2" x14ac:dyDescent="0.3">
      <c r="A11" s="22">
        <v>2</v>
      </c>
      <c r="B11" s="22">
        <v>51</v>
      </c>
    </row>
    <row r="12" spans="1:2" x14ac:dyDescent="0.3">
      <c r="A12" s="22">
        <v>8</v>
      </c>
      <c r="B12" s="22">
        <v>82</v>
      </c>
    </row>
    <row r="13" spans="1:2" x14ac:dyDescent="0.3">
      <c r="A13" s="22">
        <v>6</v>
      </c>
      <c r="B13" s="22">
        <v>69</v>
      </c>
    </row>
    <row r="14" spans="1:2" x14ac:dyDescent="0.3">
      <c r="A14" s="22">
        <v>10</v>
      </c>
      <c r="B14" s="22">
        <v>81</v>
      </c>
    </row>
    <row r="15" spans="1:2" x14ac:dyDescent="0.3">
      <c r="A15" s="22">
        <v>16</v>
      </c>
      <c r="B15" s="22">
        <v>94</v>
      </c>
    </row>
    <row r="16" spans="1:2" x14ac:dyDescent="0.3">
      <c r="A16" s="22">
        <v>3</v>
      </c>
      <c r="B16" s="22">
        <v>35</v>
      </c>
    </row>
    <row r="17" spans="1:2" x14ac:dyDescent="0.3">
      <c r="A17" s="22">
        <v>24</v>
      </c>
      <c r="B17" s="22">
        <v>103</v>
      </c>
    </row>
    <row r="18" spans="1:2" x14ac:dyDescent="0.3">
      <c r="A18" s="22">
        <v>8</v>
      </c>
      <c r="B18" s="22">
        <v>84</v>
      </c>
    </row>
    <row r="19" spans="1:2" x14ac:dyDescent="0.3">
      <c r="A19" s="22">
        <v>40</v>
      </c>
      <c r="B19" s="22">
        <v>108</v>
      </c>
    </row>
    <row r="20" spans="1:2" x14ac:dyDescent="0.3">
      <c r="A20" s="22">
        <v>15</v>
      </c>
      <c r="B20" s="22">
        <v>89</v>
      </c>
    </row>
    <row r="21" spans="1:2" x14ac:dyDescent="0.3">
      <c r="A21" s="22">
        <v>25</v>
      </c>
      <c r="B21" s="22">
        <v>96</v>
      </c>
    </row>
    <row r="22" spans="1:2" x14ac:dyDescent="0.3">
      <c r="A22" s="22">
        <v>21</v>
      </c>
      <c r="B22" s="22">
        <v>91</v>
      </c>
    </row>
    <row r="23" spans="1:2" x14ac:dyDescent="0.3">
      <c r="A23" s="22">
        <v>7</v>
      </c>
      <c r="B23" s="22">
        <v>80</v>
      </c>
    </row>
    <row r="24" spans="1:2" x14ac:dyDescent="0.3">
      <c r="A24" s="22">
        <v>9</v>
      </c>
      <c r="B24" s="22">
        <v>78</v>
      </c>
    </row>
    <row r="25" spans="1:2" x14ac:dyDescent="0.3">
      <c r="A25" s="22">
        <v>11</v>
      </c>
      <c r="B25" s="22">
        <v>80</v>
      </c>
    </row>
    <row r="26" spans="1:2" x14ac:dyDescent="0.3">
      <c r="A26" s="22">
        <v>14</v>
      </c>
      <c r="B26" s="22">
        <v>91</v>
      </c>
    </row>
    <row r="27" spans="1:2" x14ac:dyDescent="0.3">
      <c r="A27" s="22">
        <v>4</v>
      </c>
      <c r="B27" s="22">
        <v>71</v>
      </c>
    </row>
    <row r="28" spans="1:2" x14ac:dyDescent="0.3">
      <c r="A28" s="22">
        <v>8</v>
      </c>
      <c r="B28" s="22">
        <v>80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FF7A1-2FB8-4DC8-BB38-AA0C9AB19E62}">
  <sheetPr>
    <tabColor rgb="FFFF0000"/>
  </sheetPr>
  <dimension ref="A1:G28"/>
  <sheetViews>
    <sheetView zoomScaleNormal="100" workbookViewId="0">
      <selection activeCell="P54" sqref="P54"/>
    </sheetView>
  </sheetViews>
  <sheetFormatPr defaultColWidth="8.77734375" defaultRowHeight="14.4" x14ac:dyDescent="0.3"/>
  <cols>
    <col min="1" max="2" width="17" customWidth="1"/>
  </cols>
  <sheetData>
    <row r="1" spans="1:7" x14ac:dyDescent="0.3">
      <c r="A1" s="25" t="s">
        <v>71</v>
      </c>
      <c r="B1" s="25" t="s">
        <v>72</v>
      </c>
      <c r="F1" t="s">
        <v>68</v>
      </c>
      <c r="G1" t="s">
        <v>73</v>
      </c>
    </row>
    <row r="2" spans="1:7" x14ac:dyDescent="0.3">
      <c r="A2" s="22">
        <v>7</v>
      </c>
      <c r="B2" s="22">
        <v>83</v>
      </c>
    </row>
    <row r="3" spans="1:7" x14ac:dyDescent="0.3">
      <c r="A3" s="22">
        <v>20</v>
      </c>
      <c r="B3" s="22">
        <v>100</v>
      </c>
    </row>
    <row r="4" spans="1:7" x14ac:dyDescent="0.3">
      <c r="A4" s="22">
        <v>13</v>
      </c>
      <c r="B4" s="22">
        <v>92</v>
      </c>
    </row>
    <row r="5" spans="1:7" x14ac:dyDescent="0.3">
      <c r="A5" s="22">
        <v>9</v>
      </c>
      <c r="B5" s="22">
        <v>90</v>
      </c>
    </row>
    <row r="6" spans="1:7" x14ac:dyDescent="0.3">
      <c r="A6" s="22">
        <v>5</v>
      </c>
      <c r="B6" s="22">
        <v>75</v>
      </c>
    </row>
    <row r="7" spans="1:7" x14ac:dyDescent="0.3">
      <c r="A7" s="22">
        <v>15</v>
      </c>
      <c r="B7" s="22">
        <v>95</v>
      </c>
    </row>
    <row r="8" spans="1:7" x14ac:dyDescent="0.3">
      <c r="A8" s="22">
        <v>22</v>
      </c>
      <c r="B8" s="22">
        <v>105</v>
      </c>
    </row>
    <row r="9" spans="1:7" x14ac:dyDescent="0.3">
      <c r="A9" s="22">
        <v>14</v>
      </c>
      <c r="B9" s="22">
        <v>93</v>
      </c>
    </row>
    <row r="10" spans="1:7" x14ac:dyDescent="0.3">
      <c r="A10" s="22">
        <v>25</v>
      </c>
      <c r="B10" s="22">
        <v>110</v>
      </c>
    </row>
    <row r="11" spans="1:7" x14ac:dyDescent="0.3">
      <c r="A11" s="22">
        <v>2</v>
      </c>
      <c r="B11" s="22">
        <v>51</v>
      </c>
    </row>
    <row r="12" spans="1:7" x14ac:dyDescent="0.3">
      <c r="A12" s="22">
        <v>8</v>
      </c>
      <c r="B12" s="22">
        <v>82</v>
      </c>
    </row>
    <row r="13" spans="1:7" x14ac:dyDescent="0.3">
      <c r="A13" s="22">
        <v>6</v>
      </c>
      <c r="B13" s="22">
        <v>69</v>
      </c>
    </row>
    <row r="14" spans="1:7" x14ac:dyDescent="0.3">
      <c r="A14" s="22">
        <v>10</v>
      </c>
      <c r="B14" s="22">
        <v>81</v>
      </c>
    </row>
    <row r="15" spans="1:7" x14ac:dyDescent="0.3">
      <c r="A15" s="22">
        <v>16</v>
      </c>
      <c r="B15" s="22">
        <v>94</v>
      </c>
    </row>
    <row r="16" spans="1:7" x14ac:dyDescent="0.3">
      <c r="A16" s="22">
        <v>3</v>
      </c>
      <c r="B16" s="22">
        <v>35</v>
      </c>
    </row>
    <row r="17" spans="1:2" x14ac:dyDescent="0.3">
      <c r="A17" s="22">
        <v>24</v>
      </c>
      <c r="B17" s="22">
        <v>103</v>
      </c>
    </row>
    <row r="18" spans="1:2" x14ac:dyDescent="0.3">
      <c r="A18" s="22">
        <v>8</v>
      </c>
      <c r="B18" s="22">
        <v>84</v>
      </c>
    </row>
    <row r="19" spans="1:2" x14ac:dyDescent="0.3">
      <c r="A19" s="22">
        <v>40</v>
      </c>
      <c r="B19" s="22">
        <v>108</v>
      </c>
    </row>
    <row r="20" spans="1:2" x14ac:dyDescent="0.3">
      <c r="A20" s="22">
        <v>15</v>
      </c>
      <c r="B20" s="22">
        <v>89</v>
      </c>
    </row>
    <row r="21" spans="1:2" x14ac:dyDescent="0.3">
      <c r="A21" s="22">
        <v>25</v>
      </c>
      <c r="B21" s="22">
        <v>96</v>
      </c>
    </row>
    <row r="22" spans="1:2" x14ac:dyDescent="0.3">
      <c r="A22" s="22">
        <v>21</v>
      </c>
      <c r="B22" s="22">
        <v>91</v>
      </c>
    </row>
    <row r="23" spans="1:2" x14ac:dyDescent="0.3">
      <c r="A23" s="22">
        <v>7</v>
      </c>
      <c r="B23" s="22">
        <v>80</v>
      </c>
    </row>
    <row r="24" spans="1:2" x14ac:dyDescent="0.3">
      <c r="A24" s="22">
        <v>9</v>
      </c>
      <c r="B24" s="22">
        <v>78</v>
      </c>
    </row>
    <row r="25" spans="1:2" x14ac:dyDescent="0.3">
      <c r="A25" s="22">
        <v>11</v>
      </c>
      <c r="B25" s="22">
        <v>80</v>
      </c>
    </row>
    <row r="26" spans="1:2" x14ac:dyDescent="0.3">
      <c r="A26" s="22">
        <v>14</v>
      </c>
      <c r="B26" s="22">
        <v>91</v>
      </c>
    </row>
    <row r="27" spans="1:2" x14ac:dyDescent="0.3">
      <c r="A27" s="22">
        <v>4</v>
      </c>
      <c r="B27" s="22">
        <v>71</v>
      </c>
    </row>
    <row r="28" spans="1:2" x14ac:dyDescent="0.3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00FF"/>
  </sheetPr>
  <dimension ref="A1:E2001"/>
  <sheetViews>
    <sheetView zoomScale="130" zoomScaleNormal="130" workbookViewId="0">
      <selection activeCell="C4" sqref="C4"/>
    </sheetView>
  </sheetViews>
  <sheetFormatPr defaultColWidth="8.77734375" defaultRowHeight="14.4" x14ac:dyDescent="0.3"/>
  <cols>
    <col min="1" max="1" width="11.33203125" customWidth="1"/>
    <col min="2" max="2" width="10.44140625" customWidth="1"/>
    <col min="3" max="3" width="20" customWidth="1"/>
    <col min="4" max="4" width="15.44140625" customWidth="1"/>
    <col min="5" max="5" width="12.77734375" customWidth="1"/>
  </cols>
  <sheetData>
    <row r="1" spans="1:5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</row>
    <row r="2" spans="1:5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</row>
    <row r="3" spans="1:5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</row>
    <row r="4" spans="1:5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</row>
    <row r="5" spans="1:5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</row>
    <row r="6" spans="1:5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</row>
    <row r="7" spans="1:5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</row>
    <row r="8" spans="1:5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</row>
    <row r="9" spans="1:5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5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5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5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5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5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5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5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6B748-953A-4C5D-B74C-7310699BF9AF}">
  <sheetPr>
    <tabColor rgb="FFFF0000"/>
  </sheetPr>
  <dimension ref="A3:B15"/>
  <sheetViews>
    <sheetView workbookViewId="0">
      <selection activeCell="P54" sqref="P54"/>
    </sheetView>
  </sheetViews>
  <sheetFormatPr defaultColWidth="8.77734375" defaultRowHeight="14.4" x14ac:dyDescent="0.3"/>
  <cols>
    <col min="1" max="1" width="14.109375" bestFit="1" customWidth="1"/>
    <col min="2" max="2" width="15.4414062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>
        <v>7318</v>
      </c>
    </row>
    <row r="5" spans="1:2" x14ac:dyDescent="0.3">
      <c r="A5" t="s">
        <v>12</v>
      </c>
      <c r="B5">
        <v>17283</v>
      </c>
    </row>
    <row r="6" spans="1:2" x14ac:dyDescent="0.3">
      <c r="A6" t="s">
        <v>9</v>
      </c>
      <c r="B6">
        <v>21065</v>
      </c>
    </row>
    <row r="7" spans="1:2" x14ac:dyDescent="0.3">
      <c r="A7" t="s">
        <v>7</v>
      </c>
      <c r="B7">
        <v>8049</v>
      </c>
    </row>
    <row r="8" spans="1:2" x14ac:dyDescent="0.3">
      <c r="A8" t="s">
        <v>5</v>
      </c>
      <c r="B8">
        <v>15977</v>
      </c>
    </row>
    <row r="9" spans="1:2" x14ac:dyDescent="0.3">
      <c r="A9" t="s">
        <v>14</v>
      </c>
      <c r="B9">
        <v>7787</v>
      </c>
    </row>
    <row r="10" spans="1:2" x14ac:dyDescent="0.3">
      <c r="A10" t="s">
        <v>10</v>
      </c>
      <c r="B10">
        <v>14851</v>
      </c>
    </row>
    <row r="11" spans="1:2" x14ac:dyDescent="0.3">
      <c r="A11" t="s">
        <v>8</v>
      </c>
      <c r="B11">
        <v>37318</v>
      </c>
    </row>
    <row r="12" spans="1:2" x14ac:dyDescent="0.3">
      <c r="A12" t="s">
        <v>13</v>
      </c>
      <c r="B12">
        <v>14970</v>
      </c>
    </row>
    <row r="13" spans="1:2" x14ac:dyDescent="0.3">
      <c r="A13" t="s">
        <v>11</v>
      </c>
      <c r="B13">
        <v>12663</v>
      </c>
    </row>
    <row r="14" spans="1:2" x14ac:dyDescent="0.3">
      <c r="A14" t="s">
        <v>6</v>
      </c>
      <c r="B14">
        <v>16227</v>
      </c>
    </row>
    <row r="15" spans="1:2" x14ac:dyDescent="0.3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1"/>
  </sheetPr>
  <dimension ref="A1"/>
  <sheetViews>
    <sheetView workbookViewId="0">
      <selection activeCell="M37" sqref="M37"/>
    </sheetView>
  </sheetViews>
  <sheetFormatPr defaultColWidth="8.77734375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K2004"/>
  <sheetViews>
    <sheetView workbookViewId="0">
      <selection activeCell="A2" sqref="A2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7" t="s">
        <v>69</v>
      </c>
      <c r="B1" s="27"/>
      <c r="C1" s="27"/>
      <c r="D1" s="27"/>
      <c r="E1" s="27"/>
      <c r="F1" s="27"/>
      <c r="G1" s="27"/>
      <c r="H1" s="27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K2004"/>
  <sheetViews>
    <sheetView zoomScale="85" zoomScaleNormal="85" workbookViewId="0">
      <selection activeCell="E2" sqref="E2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7" t="s">
        <v>69</v>
      </c>
      <c r="B1" s="27"/>
      <c r="C1" s="27"/>
      <c r="D1" s="27"/>
      <c r="E1" s="27"/>
      <c r="F1" s="27"/>
      <c r="G1" s="27"/>
      <c r="H1" s="27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0000FF"/>
  </sheetPr>
  <dimension ref="A1:H2004"/>
  <sheetViews>
    <sheetView workbookViewId="0"/>
  </sheetViews>
  <sheetFormatPr defaultColWidth="8.77734375" defaultRowHeight="14.4" x14ac:dyDescent="0.3"/>
  <cols>
    <col min="1" max="5" width="15" customWidth="1"/>
    <col min="7" max="11" width="16.77734375" customWidth="1"/>
  </cols>
  <sheetData>
    <row r="1" spans="1:8" x14ac:dyDescent="0.3">
      <c r="A1" s="27" t="s">
        <v>42</v>
      </c>
      <c r="B1" s="27"/>
      <c r="C1" s="27"/>
      <c r="D1" s="27"/>
      <c r="E1" s="27"/>
      <c r="F1" s="27"/>
      <c r="G1" s="27"/>
      <c r="H1" s="27"/>
    </row>
    <row r="4" spans="1:8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8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8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8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8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</row>
    <row r="9" spans="1:8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</row>
    <row r="10" spans="1:8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</row>
    <row r="11" spans="1:8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8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8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8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8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8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FF0000"/>
  </sheetPr>
  <dimension ref="A3:B15"/>
  <sheetViews>
    <sheetView workbookViewId="0">
      <selection activeCell="E2" sqref="E2"/>
    </sheetView>
  </sheetViews>
  <sheetFormatPr defaultColWidth="8.77734375" defaultRowHeight="14.4" x14ac:dyDescent="0.3"/>
  <cols>
    <col min="1" max="1" width="14.109375" bestFit="1" customWidth="1"/>
    <col min="2" max="2" width="15.4414062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>
        <v>7318</v>
      </c>
    </row>
    <row r="5" spans="1:2" x14ac:dyDescent="0.3">
      <c r="A5" t="s">
        <v>12</v>
      </c>
      <c r="B5">
        <v>17283</v>
      </c>
    </row>
    <row r="6" spans="1:2" x14ac:dyDescent="0.3">
      <c r="A6" t="s">
        <v>9</v>
      </c>
      <c r="B6">
        <v>21065</v>
      </c>
    </row>
    <row r="7" spans="1:2" x14ac:dyDescent="0.3">
      <c r="A7" t="s">
        <v>7</v>
      </c>
      <c r="B7">
        <v>8049</v>
      </c>
    </row>
    <row r="8" spans="1:2" x14ac:dyDescent="0.3">
      <c r="A8" t="s">
        <v>5</v>
      </c>
      <c r="B8">
        <v>15977</v>
      </c>
    </row>
    <row r="9" spans="1:2" x14ac:dyDescent="0.3">
      <c r="A9" t="s">
        <v>14</v>
      </c>
      <c r="B9">
        <v>7787</v>
      </c>
    </row>
    <row r="10" spans="1:2" x14ac:dyDescent="0.3">
      <c r="A10" t="s">
        <v>10</v>
      </c>
      <c r="B10">
        <v>14851</v>
      </c>
    </row>
    <row r="11" spans="1:2" x14ac:dyDescent="0.3">
      <c r="A11" t="s">
        <v>8</v>
      </c>
      <c r="B11">
        <v>37318</v>
      </c>
    </row>
    <row r="12" spans="1:2" x14ac:dyDescent="0.3">
      <c r="A12" t="s">
        <v>13</v>
      </c>
      <c r="B12">
        <v>14970</v>
      </c>
    </row>
    <row r="13" spans="1:2" x14ac:dyDescent="0.3">
      <c r="A13" t="s">
        <v>11</v>
      </c>
      <c r="B13">
        <v>12663</v>
      </c>
    </row>
    <row r="14" spans="1:2" x14ac:dyDescent="0.3">
      <c r="A14" t="s">
        <v>6</v>
      </c>
      <c r="B14">
        <v>16227</v>
      </c>
    </row>
    <row r="15" spans="1:2" x14ac:dyDescent="0.3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0000FF"/>
  </sheetPr>
  <dimension ref="A1:K2004"/>
  <sheetViews>
    <sheetView workbookViewId="0">
      <selection activeCell="H8" sqref="H8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8" t="s">
        <v>45</v>
      </c>
      <c r="B1" s="29"/>
      <c r="C1" s="29"/>
      <c r="D1" s="29"/>
      <c r="E1" s="29"/>
      <c r="F1" s="29"/>
      <c r="G1" s="29"/>
      <c r="H1" s="29"/>
      <c r="I1" s="30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0000"/>
  </sheetPr>
  <dimension ref="A1:K2004"/>
  <sheetViews>
    <sheetView zoomScale="85" zoomScaleNormal="85" workbookViewId="0">
      <selection activeCell="E2" sqref="E2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8" t="s">
        <v>45</v>
      </c>
      <c r="B1" s="29"/>
      <c r="C1" s="29"/>
      <c r="D1" s="29"/>
      <c r="E1" s="29"/>
      <c r="F1" s="29"/>
      <c r="G1" s="29"/>
      <c r="H1" s="29"/>
      <c r="I1" s="30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0000FF"/>
  </sheetPr>
  <dimension ref="A1:H12"/>
  <sheetViews>
    <sheetView zoomScale="145" zoomScaleNormal="145" workbookViewId="0">
      <selection activeCell="B7" sqref="B7"/>
    </sheetView>
  </sheetViews>
  <sheetFormatPr defaultColWidth="8.77734375" defaultRowHeight="14.4" x14ac:dyDescent="0.3"/>
  <cols>
    <col min="2" max="2" width="11.77734375" bestFit="1" customWidth="1"/>
    <col min="7" max="11" width="16.77734375" customWidth="1"/>
  </cols>
  <sheetData>
    <row r="1" spans="1:8" x14ac:dyDescent="0.3">
      <c r="A1" s="27" t="s">
        <v>43</v>
      </c>
      <c r="B1" s="27"/>
      <c r="C1" s="27"/>
      <c r="D1" s="27"/>
      <c r="E1" s="27"/>
      <c r="F1" s="27"/>
      <c r="G1" s="27"/>
      <c r="H1" s="27"/>
    </row>
    <row r="3" spans="1:8" x14ac:dyDescent="0.3">
      <c r="A3" s="8" t="s">
        <v>34</v>
      </c>
      <c r="B3" s="8" t="s">
        <v>35</v>
      </c>
    </row>
    <row r="4" spans="1:8" x14ac:dyDescent="0.3">
      <c r="A4">
        <v>2005</v>
      </c>
      <c r="B4" s="26">
        <v>577023</v>
      </c>
    </row>
    <row r="5" spans="1:8" x14ac:dyDescent="0.3">
      <c r="A5">
        <v>2006</v>
      </c>
      <c r="B5" s="26">
        <v>566239</v>
      </c>
    </row>
    <row r="6" spans="1:8" x14ac:dyDescent="0.3">
      <c r="A6">
        <v>2007</v>
      </c>
      <c r="B6" s="26">
        <v>580987</v>
      </c>
    </row>
    <row r="7" spans="1:8" x14ac:dyDescent="0.3">
      <c r="A7">
        <v>2008</v>
      </c>
      <c r="B7" s="26">
        <v>603500</v>
      </c>
    </row>
    <row r="8" spans="1:8" x14ac:dyDescent="0.3">
      <c r="A8">
        <v>2009</v>
      </c>
      <c r="B8" s="26">
        <v>605821</v>
      </c>
    </row>
    <row r="9" spans="1:8" x14ac:dyDescent="0.3">
      <c r="A9">
        <v>2010</v>
      </c>
      <c r="B9" s="26">
        <v>669356</v>
      </c>
    </row>
    <row r="10" spans="1:8" x14ac:dyDescent="0.3">
      <c r="A10">
        <v>2011</v>
      </c>
      <c r="B10" s="26">
        <v>664569</v>
      </c>
    </row>
    <row r="11" spans="1:8" x14ac:dyDescent="0.3">
      <c r="A11">
        <v>2012</v>
      </c>
      <c r="B11" s="26">
        <v>717832</v>
      </c>
    </row>
    <row r="12" spans="1:8" x14ac:dyDescent="0.3">
      <c r="A12">
        <v>2013</v>
      </c>
      <c r="B12" s="26">
        <v>700144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0000"/>
  </sheetPr>
  <dimension ref="A1:H12"/>
  <sheetViews>
    <sheetView zoomScale="145" zoomScaleNormal="145" workbookViewId="0">
      <selection activeCell="E2" sqref="E2"/>
    </sheetView>
  </sheetViews>
  <sheetFormatPr defaultColWidth="8.77734375" defaultRowHeight="14.4" x14ac:dyDescent="0.3"/>
  <cols>
    <col min="2" max="2" width="11.77734375" bestFit="1" customWidth="1"/>
    <col min="7" max="11" width="16.77734375" customWidth="1"/>
  </cols>
  <sheetData>
    <row r="1" spans="1:8" x14ac:dyDescent="0.3">
      <c r="A1" s="27" t="s">
        <v>43</v>
      </c>
      <c r="B1" s="27"/>
      <c r="C1" s="27"/>
      <c r="D1" s="27"/>
      <c r="E1" s="27"/>
      <c r="F1" s="27"/>
      <c r="G1" s="27"/>
      <c r="H1" s="27"/>
    </row>
    <row r="3" spans="1:8" x14ac:dyDescent="0.3">
      <c r="A3" s="8" t="s">
        <v>34</v>
      </c>
      <c r="B3" s="8" t="s">
        <v>35</v>
      </c>
    </row>
    <row r="4" spans="1:8" x14ac:dyDescent="0.3">
      <c r="A4">
        <v>2005</v>
      </c>
      <c r="B4" s="26">
        <v>577023</v>
      </c>
    </row>
    <row r="5" spans="1:8" x14ac:dyDescent="0.3">
      <c r="A5">
        <v>2006</v>
      </c>
      <c r="B5" s="26">
        <v>566239</v>
      </c>
    </row>
    <row r="6" spans="1:8" x14ac:dyDescent="0.3">
      <c r="A6">
        <v>2007</v>
      </c>
      <c r="B6" s="26">
        <v>580987</v>
      </c>
    </row>
    <row r="7" spans="1:8" x14ac:dyDescent="0.3">
      <c r="A7">
        <v>2008</v>
      </c>
      <c r="B7" s="26">
        <v>603500</v>
      </c>
    </row>
    <row r="8" spans="1:8" x14ac:dyDescent="0.3">
      <c r="A8">
        <v>2009</v>
      </c>
      <c r="B8" s="26">
        <v>605821</v>
      </c>
    </row>
    <row r="9" spans="1:8" x14ac:dyDescent="0.3">
      <c r="A9">
        <v>2010</v>
      </c>
      <c r="B9" s="26">
        <v>669356</v>
      </c>
    </row>
    <row r="10" spans="1:8" x14ac:dyDescent="0.3">
      <c r="A10">
        <v>2011</v>
      </c>
      <c r="B10" s="26">
        <v>664569</v>
      </c>
    </row>
    <row r="11" spans="1:8" x14ac:dyDescent="0.3">
      <c r="A11">
        <v>2012</v>
      </c>
      <c r="B11" s="26">
        <v>717832</v>
      </c>
    </row>
    <row r="12" spans="1:8" x14ac:dyDescent="0.3">
      <c r="A12">
        <v>2013</v>
      </c>
      <c r="B12" s="26">
        <v>700144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0000FF"/>
  </sheetPr>
  <dimension ref="A1:F2004"/>
  <sheetViews>
    <sheetView workbookViewId="0">
      <selection activeCell="D7" sqref="D7"/>
    </sheetView>
  </sheetViews>
  <sheetFormatPr defaultColWidth="8.77734375" defaultRowHeight="14.4" x14ac:dyDescent="0.3"/>
  <cols>
    <col min="2" max="2" width="7" bestFit="1" customWidth="1"/>
    <col min="3" max="3" width="15.44140625" bestFit="1" customWidth="1"/>
    <col min="4" max="4" width="14.109375" bestFit="1" customWidth="1"/>
    <col min="5" max="5" width="8.77734375" bestFit="1" customWidth="1"/>
    <col min="8" max="8" width="11.33203125" customWidth="1"/>
    <col min="9" max="9" width="15.44140625" bestFit="1" customWidth="1"/>
  </cols>
  <sheetData>
    <row r="1" spans="1:6" x14ac:dyDescent="0.3">
      <c r="A1" s="27" t="s">
        <v>44</v>
      </c>
      <c r="B1" s="27"/>
      <c r="C1" s="27"/>
      <c r="D1" s="27"/>
      <c r="E1" s="27"/>
      <c r="F1" s="27"/>
    </row>
    <row r="4" spans="1:6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6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6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6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6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</row>
    <row r="9" spans="1:6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</row>
    <row r="10" spans="1:6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</row>
    <row r="11" spans="1:6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6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6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6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6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6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0000"/>
  </sheetPr>
  <dimension ref="A1:I2004"/>
  <sheetViews>
    <sheetView zoomScale="85" zoomScaleNormal="85" workbookViewId="0">
      <selection activeCell="E2" sqref="E2"/>
    </sheetView>
  </sheetViews>
  <sheetFormatPr defaultColWidth="8.77734375" defaultRowHeight="14.4" x14ac:dyDescent="0.3"/>
  <cols>
    <col min="2" max="2" width="7" bestFit="1" customWidth="1"/>
    <col min="3" max="3" width="15.44140625" bestFit="1" customWidth="1"/>
    <col min="4" max="4" width="14.109375" bestFit="1" customWidth="1"/>
    <col min="5" max="5" width="8.77734375" bestFit="1" customWidth="1"/>
    <col min="8" max="8" width="11.33203125" customWidth="1"/>
    <col min="9" max="9" width="15.44140625" bestFit="1" customWidth="1"/>
  </cols>
  <sheetData>
    <row r="1" spans="1:9" x14ac:dyDescent="0.3">
      <c r="A1" s="27" t="s">
        <v>44</v>
      </c>
      <c r="B1" s="27"/>
      <c r="C1" s="27"/>
      <c r="D1" s="27"/>
      <c r="E1" s="27"/>
      <c r="F1" s="27"/>
    </row>
    <row r="4" spans="1:9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H4" s="4" t="s">
        <v>26</v>
      </c>
      <c r="I4" t="s">
        <v>23</v>
      </c>
    </row>
    <row r="5" spans="1:9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H5" t="s">
        <v>18</v>
      </c>
      <c r="I5" s="9">
        <v>21497</v>
      </c>
    </row>
    <row r="6" spans="1:9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H6" t="s">
        <v>19</v>
      </c>
      <c r="I6" s="9">
        <v>58050</v>
      </c>
    </row>
    <row r="7" spans="1:9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H7" t="s">
        <v>20</v>
      </c>
      <c r="I7" s="9">
        <v>23737</v>
      </c>
    </row>
    <row r="8" spans="1:9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H8" t="s">
        <v>21</v>
      </c>
      <c r="I8" s="9">
        <v>51878</v>
      </c>
    </row>
    <row r="9" spans="1:9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H9" t="s">
        <v>22</v>
      </c>
      <c r="I9" s="9">
        <v>21672</v>
      </c>
    </row>
    <row r="10" spans="1:9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H10" t="s">
        <v>17</v>
      </c>
      <c r="I10" s="9">
        <v>176834</v>
      </c>
    </row>
    <row r="11" spans="1:9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9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9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9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9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9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Data Analysis</vt:lpstr>
      <vt:lpstr>Proper Data Set</vt:lpstr>
      <vt:lpstr>Pictures</vt:lpstr>
      <vt:lpstr>ColumnAndBar</vt:lpstr>
      <vt:lpstr>ColumnAndBar (an)</vt:lpstr>
      <vt:lpstr>StudentData</vt:lpstr>
      <vt:lpstr>StudentData (an)</vt:lpstr>
      <vt:lpstr>Pie</vt:lpstr>
      <vt:lpstr>Pie (an)</vt:lpstr>
      <vt:lpstr>Line</vt:lpstr>
      <vt:lpstr>Line (an)</vt:lpstr>
      <vt:lpstr>X Y</vt:lpstr>
      <vt:lpstr>X Y (an)</vt:lpstr>
      <vt:lpstr>R C</vt:lpstr>
      <vt:lpstr>Product R (an)</vt:lpstr>
      <vt:lpstr>Practice ---&gt; </vt:lpstr>
      <vt:lpstr>HW(1)</vt:lpstr>
      <vt:lpstr>HW(1an)</vt:lpstr>
      <vt:lpstr>HW(2)</vt:lpstr>
      <vt:lpstr>2-Answer</vt:lpstr>
      <vt:lpstr>HW(3)</vt:lpstr>
      <vt:lpstr>HW(3an)</vt:lpstr>
      <vt:lpstr>HW(4)</vt:lpstr>
      <vt:lpstr>HW(4an)</vt:lpstr>
      <vt:lpstr>HW(5)</vt:lpstr>
      <vt:lpstr>HW(5an)</vt:lpstr>
      <vt:lpstr>Pictures!Print_Area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2024-07-04T12:27:36Z</dcterms:modified>
</cp:coreProperties>
</file>