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3176" activeTab="1"/>
  </bookViews>
  <sheets>
    <sheet name="tips" sheetId="1" r:id="rId1"/>
    <sheet name="Correlation" sheetId="5" r:id="rId2"/>
    <sheet name="Regression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" i="5"/>
  <c r="M5" i="2"/>
  <c r="B245" i="2"/>
  <c r="E8" i="2"/>
  <c r="E18" i="2"/>
  <c r="E19" i="2"/>
  <c r="E20" i="2"/>
  <c r="E30" i="2"/>
  <c r="E31" i="2"/>
  <c r="E32" i="2"/>
  <c r="E39" i="2"/>
  <c r="E41" i="2"/>
  <c r="E42" i="2"/>
  <c r="E43" i="2"/>
  <c r="E44" i="2"/>
  <c r="E54" i="2"/>
  <c r="E55" i="2"/>
  <c r="E56" i="2"/>
  <c r="E63" i="2"/>
  <c r="E65" i="2"/>
  <c r="E66" i="2"/>
  <c r="E67" i="2"/>
  <c r="E68" i="2"/>
  <c r="E78" i="2"/>
  <c r="E79" i="2"/>
  <c r="E80" i="2"/>
  <c r="E81" i="2"/>
  <c r="E90" i="2"/>
  <c r="E91" i="2"/>
  <c r="E92" i="2"/>
  <c r="E93" i="2"/>
  <c r="E102" i="2"/>
  <c r="E103" i="2"/>
  <c r="E104" i="2"/>
  <c r="E105" i="2"/>
  <c r="E114" i="2"/>
  <c r="E115" i="2"/>
  <c r="E116" i="2"/>
  <c r="E117" i="2"/>
  <c r="E122" i="2"/>
  <c r="E126" i="2"/>
  <c r="E127" i="2"/>
  <c r="E128" i="2"/>
  <c r="E129" i="2"/>
  <c r="E138" i="2"/>
  <c r="E139" i="2"/>
  <c r="E140" i="2"/>
  <c r="E141" i="2"/>
  <c r="E150" i="2"/>
  <c r="E151" i="2"/>
  <c r="E152" i="2"/>
  <c r="E153" i="2"/>
  <c r="E158" i="2"/>
  <c r="E160" i="2"/>
  <c r="E162" i="2"/>
  <c r="E163" i="2"/>
  <c r="E164" i="2"/>
  <c r="E165" i="2"/>
  <c r="E174" i="2"/>
  <c r="E175" i="2"/>
  <c r="E176" i="2"/>
  <c r="E177" i="2"/>
  <c r="E186" i="2"/>
  <c r="E187" i="2"/>
  <c r="E188" i="2"/>
  <c r="E189" i="2"/>
  <c r="E194" i="2"/>
  <c r="E196" i="2"/>
  <c r="E198" i="2"/>
  <c r="E199" i="2"/>
  <c r="E200" i="2"/>
  <c r="E201" i="2"/>
  <c r="E210" i="2"/>
  <c r="E211" i="2"/>
  <c r="E212" i="2"/>
  <c r="E213" i="2"/>
  <c r="E222" i="2"/>
  <c r="E223" i="2"/>
  <c r="E224" i="2"/>
  <c r="E225" i="2"/>
  <c r="E230" i="2"/>
  <c r="E232" i="2"/>
  <c r="E234" i="2"/>
  <c r="E235" i="2"/>
  <c r="E236" i="2"/>
  <c r="E237" i="2"/>
  <c r="D2" i="2"/>
  <c r="E2" i="2" s="1"/>
  <c r="D3" i="2"/>
  <c r="E3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D31" i="2"/>
  <c r="D32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D40" i="2"/>
  <c r="E40" i="2" s="1"/>
  <c r="D41" i="2"/>
  <c r="D42" i="2"/>
  <c r="D43" i="2"/>
  <c r="D44" i="2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D55" i="2"/>
  <c r="D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D64" i="2"/>
  <c r="E64" i="2" s="1"/>
  <c r="D65" i="2"/>
  <c r="D66" i="2"/>
  <c r="D67" i="2"/>
  <c r="D68" i="2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D79" i="2"/>
  <c r="D80" i="2"/>
  <c r="D81" i="2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D91" i="2"/>
  <c r="D92" i="2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D103" i="2"/>
  <c r="D104" i="2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D115" i="2"/>
  <c r="D116" i="2"/>
  <c r="D117" i="2"/>
  <c r="D118" i="2"/>
  <c r="E118" i="2" s="1"/>
  <c r="D119" i="2"/>
  <c r="E119" i="2" s="1"/>
  <c r="D120" i="2"/>
  <c r="E120" i="2" s="1"/>
  <c r="D121" i="2"/>
  <c r="E121" i="2" s="1"/>
  <c r="D122" i="2"/>
  <c r="D123" i="2"/>
  <c r="E123" i="2" s="1"/>
  <c r="D124" i="2"/>
  <c r="E124" i="2" s="1"/>
  <c r="D125" i="2"/>
  <c r="E125" i="2" s="1"/>
  <c r="D126" i="2"/>
  <c r="D127" i="2"/>
  <c r="D128" i="2"/>
  <c r="D129" i="2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D139" i="2"/>
  <c r="D140" i="2"/>
  <c r="D141" i="2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D151" i="2"/>
  <c r="D152" i="2"/>
  <c r="D153" i="2"/>
  <c r="D154" i="2"/>
  <c r="E154" i="2" s="1"/>
  <c r="D155" i="2"/>
  <c r="E155" i="2" s="1"/>
  <c r="D156" i="2"/>
  <c r="E156" i="2" s="1"/>
  <c r="D157" i="2"/>
  <c r="E157" i="2" s="1"/>
  <c r="D158" i="2"/>
  <c r="D159" i="2"/>
  <c r="E159" i="2" s="1"/>
  <c r="D160" i="2"/>
  <c r="D161" i="2"/>
  <c r="E161" i="2" s="1"/>
  <c r="D162" i="2"/>
  <c r="D163" i="2"/>
  <c r="D164" i="2"/>
  <c r="D165" i="2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D175" i="2"/>
  <c r="D176" i="2"/>
  <c r="D177" i="2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D187" i="2"/>
  <c r="D188" i="2"/>
  <c r="D189" i="2"/>
  <c r="D190" i="2"/>
  <c r="E190" i="2" s="1"/>
  <c r="D191" i="2"/>
  <c r="E191" i="2" s="1"/>
  <c r="D192" i="2"/>
  <c r="E192" i="2" s="1"/>
  <c r="D193" i="2"/>
  <c r="E193" i="2" s="1"/>
  <c r="D194" i="2"/>
  <c r="D195" i="2"/>
  <c r="E195" i="2" s="1"/>
  <c r="D196" i="2"/>
  <c r="D197" i="2"/>
  <c r="E197" i="2" s="1"/>
  <c r="D198" i="2"/>
  <c r="D199" i="2"/>
  <c r="D200" i="2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D211" i="2"/>
  <c r="D212" i="2"/>
  <c r="D213" i="2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D223" i="2"/>
  <c r="D224" i="2"/>
  <c r="D225" i="2"/>
  <c r="D226" i="2"/>
  <c r="E226" i="2" s="1"/>
  <c r="D227" i="2"/>
  <c r="E227" i="2" s="1"/>
  <c r="D228" i="2"/>
  <c r="E228" i="2" s="1"/>
  <c r="D229" i="2"/>
  <c r="E229" i="2" s="1"/>
  <c r="D230" i="2"/>
  <c r="D231" i="2"/>
  <c r="E231" i="2" s="1"/>
  <c r="D232" i="2"/>
  <c r="D233" i="2"/>
  <c r="E233" i="2" s="1"/>
  <c r="D234" i="2"/>
  <c r="D235" i="2"/>
  <c r="D236" i="2"/>
  <c r="D237" i="2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4" i="2"/>
  <c r="E4" i="2" s="1"/>
  <c r="M4" i="2" l="1"/>
</calcChain>
</file>

<file path=xl/sharedStrings.xml><?xml version="1.0" encoding="utf-8"?>
<sst xmlns="http://schemas.openxmlformats.org/spreadsheetml/2006/main" count="1057" uniqueCount="54">
  <si>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</si>
  <si>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</si>
  <si>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</si>
  <si>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</si>
  <si>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</si>
  <si>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</si>
  <si>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</si>
  <si>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</si>
  <si>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</si>
  <si>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</si>
  <si>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</si>
  <si>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</si>
  <si>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</si>
  <si>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</si>
  <si>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</si>
  <si>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</si>
  <si>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</si>
  <si>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</si>
  <si>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</si>
  <si>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</si>
  <si>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</si>
  <si>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</si>
  <si>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</si>
  <si>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</si>
  <si>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</si>
  <si>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</si>
  <si>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Predicted Tips</t>
  </si>
  <si>
    <t>Sq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</si>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</sst>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activeCell="I18" sqref="I18"/>
    </sheetView>
  </sheetViews>
  <sheetFormatPr defaultColWidth="13.44140625" defaultRowHeight="14.4"/>
  <cols>
    <col min="11" max="11" width="46" bestFit="1" customWidth="1"/>
  </cols>
  <sheetData>
    <row r="1" spans="1:11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16.399999999999999</v>
      </c>
      <c r="G204">
        <v>2.5</v>
      </c>
    </row>
    <row r="205" spans="1:7">
      <c r="A205" t="s">
        <v>5</v>
      </c>
      <c r="B205" t="s">
        <v>6</v>
      </c>
      <c r="C205" t="s">
        <v>1</v>
      </c>
      <c r="D205" t="s">
        <v>7</v>
      </c>
      <c r="E205">
        <v>4</v>
      </c>
      <c r="F205">
        <v>20.53</v>
      </c>
      <c r="G205">
        <v>4</v>
      </c>
    </row>
    <row r="206" spans="1:7">
      <c r="A206" t="s">
        <v>3</v>
      </c>
      <c r="B206" t="s">
        <v>6</v>
      </c>
      <c r="C206" t="s">
        <v>1</v>
      </c>
      <c r="D206" t="s">
        <v>7</v>
      </c>
      <c r="E206">
        <v>3</v>
      </c>
      <c r="F206">
        <v>16.47</v>
      </c>
      <c r="G206">
        <v>3.23</v>
      </c>
    </row>
    <row r="207" spans="1:7">
      <c r="A207" t="s">
        <v>5</v>
      </c>
      <c r="B207" t="s">
        <v>6</v>
      </c>
      <c r="C207" t="s">
        <v>4</v>
      </c>
      <c r="D207" t="s">
        <v>0</v>
      </c>
      <c r="E207">
        <v>3</v>
      </c>
      <c r="F207">
        <v>26.59</v>
      </c>
      <c r="G207">
        <v>3.41</v>
      </c>
    </row>
    <row r="208" spans="1:7">
      <c r="A208" t="s">
        <v>5</v>
      </c>
      <c r="B208" t="s">
        <v>6</v>
      </c>
      <c r="C208" t="s">
        <v>4</v>
      </c>
      <c r="D208" t="s">
        <v>0</v>
      </c>
      <c r="E208">
        <v>4</v>
      </c>
      <c r="F208">
        <v>38.729999999999997</v>
      </c>
      <c r="G208">
        <v>3</v>
      </c>
    </row>
    <row r="209" spans="1:7">
      <c r="A209" t="s">
        <v>5</v>
      </c>
      <c r="B209" t="s">
        <v>6</v>
      </c>
      <c r="C209" t="s">
        <v>4</v>
      </c>
      <c r="D209" t="s">
        <v>0</v>
      </c>
      <c r="E209">
        <v>2</v>
      </c>
      <c r="F209">
        <v>24.27</v>
      </c>
      <c r="G209">
        <v>2.0299999999999998</v>
      </c>
    </row>
    <row r="210" spans="1:7">
      <c r="A210" t="s">
        <v>3</v>
      </c>
      <c r="B210" t="s">
        <v>6</v>
      </c>
      <c r="C210" t="s">
        <v>4</v>
      </c>
      <c r="D210" t="s">
        <v>0</v>
      </c>
      <c r="E210">
        <v>2</v>
      </c>
      <c r="F210">
        <v>12.76</v>
      </c>
      <c r="G210">
        <v>2.23</v>
      </c>
    </row>
    <row r="211" spans="1:7">
      <c r="A211" t="s">
        <v>5</v>
      </c>
      <c r="B211" t="s">
        <v>6</v>
      </c>
      <c r="C211" t="s">
        <v>4</v>
      </c>
      <c r="D211" t="s">
        <v>0</v>
      </c>
      <c r="E211">
        <v>3</v>
      </c>
      <c r="F211">
        <v>30.06</v>
      </c>
      <c r="G211">
        <v>2</v>
      </c>
    </row>
    <row r="212" spans="1:7">
      <c r="A212" t="s">
        <v>5</v>
      </c>
      <c r="B212" t="s">
        <v>6</v>
      </c>
      <c r="C212" t="s">
        <v>4</v>
      </c>
      <c r="D212" t="s">
        <v>0</v>
      </c>
      <c r="E212">
        <v>4</v>
      </c>
      <c r="F212">
        <v>25.89</v>
      </c>
      <c r="G212">
        <v>5.16</v>
      </c>
    </row>
    <row r="213" spans="1:7">
      <c r="A213" t="s">
        <v>5</v>
      </c>
      <c r="B213" t="s">
        <v>2</v>
      </c>
      <c r="C213" t="s">
        <v>4</v>
      </c>
      <c r="D213" t="s">
        <v>0</v>
      </c>
      <c r="E213">
        <v>4</v>
      </c>
      <c r="F213">
        <v>48.33</v>
      </c>
      <c r="G213">
        <v>9</v>
      </c>
    </row>
    <row r="214" spans="1:7">
      <c r="A214" t="s">
        <v>3</v>
      </c>
      <c r="B214" t="s">
        <v>6</v>
      </c>
      <c r="C214" t="s">
        <v>4</v>
      </c>
      <c r="D214" t="s">
        <v>0</v>
      </c>
      <c r="E214">
        <v>2</v>
      </c>
      <c r="F214">
        <v>13.27</v>
      </c>
      <c r="G214">
        <v>2.5</v>
      </c>
    </row>
    <row r="215" spans="1:7">
      <c r="A215" t="s">
        <v>3</v>
      </c>
      <c r="B215" t="s">
        <v>6</v>
      </c>
      <c r="C215" t="s">
        <v>4</v>
      </c>
      <c r="D215" t="s">
        <v>0</v>
      </c>
      <c r="E215">
        <v>3</v>
      </c>
      <c r="F215">
        <v>28.17</v>
      </c>
      <c r="G215">
        <v>6.5</v>
      </c>
    </row>
    <row r="216" spans="1:7">
      <c r="A216" t="s">
        <v>3</v>
      </c>
      <c r="B216" t="s">
        <v>6</v>
      </c>
      <c r="C216" t="s">
        <v>4</v>
      </c>
      <c r="D216" t="s">
        <v>0</v>
      </c>
      <c r="E216">
        <v>2</v>
      </c>
      <c r="F216">
        <v>12.9</v>
      </c>
      <c r="G216">
        <v>1.1000000000000001</v>
      </c>
    </row>
    <row r="217" spans="1:7">
      <c r="A217" t="s">
        <v>5</v>
      </c>
      <c r="B217" t="s">
        <v>6</v>
      </c>
      <c r="C217" t="s">
        <v>4</v>
      </c>
      <c r="D217" t="s">
        <v>0</v>
      </c>
      <c r="E217">
        <v>5</v>
      </c>
      <c r="F217">
        <v>28.15</v>
      </c>
      <c r="G217">
        <v>3</v>
      </c>
    </row>
    <row r="218" spans="1:7">
      <c r="A218" t="s">
        <v>5</v>
      </c>
      <c r="B218" t="s">
        <v>6</v>
      </c>
      <c r="C218" t="s">
        <v>4</v>
      </c>
      <c r="D218" t="s">
        <v>0</v>
      </c>
      <c r="E218">
        <v>2</v>
      </c>
      <c r="F218">
        <v>11.59</v>
      </c>
      <c r="G218">
        <v>1.5</v>
      </c>
    </row>
    <row r="219" spans="1:7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7.74</v>
      </c>
      <c r="G219">
        <v>1.44</v>
      </c>
    </row>
    <row r="220" spans="1:7">
      <c r="A220" t="s">
        <v>3</v>
      </c>
      <c r="B220" t="s">
        <v>6</v>
      </c>
      <c r="C220" t="s">
        <v>4</v>
      </c>
      <c r="D220" t="s">
        <v>0</v>
      </c>
      <c r="E220">
        <v>4</v>
      </c>
      <c r="F220">
        <v>30.14</v>
      </c>
      <c r="G220">
        <v>3.09</v>
      </c>
    </row>
    <row r="221" spans="1:7">
      <c r="A221" t="s">
        <v>5</v>
      </c>
      <c r="B221" t="s">
        <v>6</v>
      </c>
      <c r="C221" t="s">
        <v>8</v>
      </c>
      <c r="D221" t="s">
        <v>7</v>
      </c>
      <c r="E221">
        <v>2</v>
      </c>
      <c r="F221">
        <v>12.16</v>
      </c>
      <c r="G221">
        <v>2.2000000000000002</v>
      </c>
    </row>
    <row r="222" spans="1:7">
      <c r="A222" t="s">
        <v>3</v>
      </c>
      <c r="B222" t="s">
        <v>6</v>
      </c>
      <c r="C222" t="s">
        <v>8</v>
      </c>
      <c r="D222" t="s">
        <v>7</v>
      </c>
      <c r="E222">
        <v>2</v>
      </c>
      <c r="F222">
        <v>13.42</v>
      </c>
      <c r="G222">
        <v>3.48</v>
      </c>
    </row>
    <row r="223" spans="1:7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8.58</v>
      </c>
      <c r="G223">
        <v>1.92</v>
      </c>
    </row>
    <row r="224" spans="1:7">
      <c r="A224" t="s">
        <v>3</v>
      </c>
      <c r="B224" t="s">
        <v>2</v>
      </c>
      <c r="C224" t="s">
        <v>8</v>
      </c>
      <c r="D224" t="s">
        <v>7</v>
      </c>
      <c r="E224">
        <v>3</v>
      </c>
      <c r="F224">
        <v>15.98</v>
      </c>
      <c r="G224">
        <v>3</v>
      </c>
    </row>
    <row r="225" spans="1:7">
      <c r="A225" t="s">
        <v>5</v>
      </c>
      <c r="B225" t="s">
        <v>6</v>
      </c>
      <c r="C225" t="s">
        <v>8</v>
      </c>
      <c r="D225" t="s">
        <v>7</v>
      </c>
      <c r="E225">
        <v>2</v>
      </c>
      <c r="F225">
        <v>13.42</v>
      </c>
      <c r="G225">
        <v>1.58</v>
      </c>
    </row>
    <row r="226" spans="1:7">
      <c r="A226" t="s">
        <v>3</v>
      </c>
      <c r="B226" t="s">
        <v>6</v>
      </c>
      <c r="C226" t="s">
        <v>8</v>
      </c>
      <c r="D226" t="s">
        <v>7</v>
      </c>
      <c r="E226">
        <v>2</v>
      </c>
      <c r="F226">
        <v>16.27</v>
      </c>
      <c r="G226">
        <v>2.5</v>
      </c>
    </row>
    <row r="227" spans="1:7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10.09</v>
      </c>
      <c r="G227">
        <v>2</v>
      </c>
    </row>
    <row r="228" spans="1:7">
      <c r="A228" t="s">
        <v>5</v>
      </c>
      <c r="B228" t="s">
        <v>2</v>
      </c>
      <c r="C228" t="s">
        <v>4</v>
      </c>
      <c r="D228" t="s">
        <v>0</v>
      </c>
      <c r="E228">
        <v>4</v>
      </c>
      <c r="F228">
        <v>20.45</v>
      </c>
      <c r="G228">
        <v>3</v>
      </c>
    </row>
    <row r="229" spans="1:7">
      <c r="A229" t="s">
        <v>5</v>
      </c>
      <c r="B229" t="s">
        <v>2</v>
      </c>
      <c r="C229" t="s">
        <v>4</v>
      </c>
      <c r="D229" t="s">
        <v>0</v>
      </c>
      <c r="E229">
        <v>2</v>
      </c>
      <c r="F229">
        <v>13.28</v>
      </c>
      <c r="G229">
        <v>2.72</v>
      </c>
    </row>
    <row r="230" spans="1:7">
      <c r="A230" t="s">
        <v>3</v>
      </c>
      <c r="B230" t="s">
        <v>6</v>
      </c>
      <c r="C230" t="s">
        <v>4</v>
      </c>
      <c r="D230" t="s">
        <v>0</v>
      </c>
      <c r="E230">
        <v>2</v>
      </c>
      <c r="F230">
        <v>22.12</v>
      </c>
      <c r="G230">
        <v>2.88</v>
      </c>
    </row>
    <row r="231" spans="1:7">
      <c r="A231" t="s">
        <v>5</v>
      </c>
      <c r="B231" t="s">
        <v>6</v>
      </c>
      <c r="C231" t="s">
        <v>4</v>
      </c>
      <c r="D231" t="s">
        <v>0</v>
      </c>
      <c r="E231">
        <v>4</v>
      </c>
      <c r="F231">
        <v>24.01</v>
      </c>
      <c r="G231">
        <v>2</v>
      </c>
    </row>
    <row r="232" spans="1:7">
      <c r="A232" t="s">
        <v>5</v>
      </c>
      <c r="B232" t="s">
        <v>6</v>
      </c>
      <c r="C232" t="s">
        <v>4</v>
      </c>
      <c r="D232" t="s">
        <v>0</v>
      </c>
      <c r="E232">
        <v>3</v>
      </c>
      <c r="F232">
        <v>15.69</v>
      </c>
      <c r="G232">
        <v>3</v>
      </c>
    </row>
    <row r="233" spans="1:7">
      <c r="A233" t="s">
        <v>5</v>
      </c>
      <c r="B233" t="s">
        <v>2</v>
      </c>
      <c r="C233" t="s">
        <v>4</v>
      </c>
      <c r="D233" t="s">
        <v>0</v>
      </c>
      <c r="E233">
        <v>2</v>
      </c>
      <c r="F233">
        <v>11.61</v>
      </c>
      <c r="G233">
        <v>3.39</v>
      </c>
    </row>
    <row r="234" spans="1:7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10.77</v>
      </c>
      <c r="G234">
        <v>1.47</v>
      </c>
    </row>
    <row r="235" spans="1:7">
      <c r="A235" t="s">
        <v>5</v>
      </c>
      <c r="B235" t="s">
        <v>6</v>
      </c>
      <c r="C235" t="s">
        <v>4</v>
      </c>
      <c r="D235" t="s">
        <v>0</v>
      </c>
      <c r="E235">
        <v>2</v>
      </c>
      <c r="F235">
        <v>15.53</v>
      </c>
      <c r="G235">
        <v>3</v>
      </c>
    </row>
    <row r="236" spans="1:7">
      <c r="A236" t="s">
        <v>5</v>
      </c>
      <c r="B236" t="s">
        <v>2</v>
      </c>
      <c r="C236" t="s">
        <v>4</v>
      </c>
      <c r="D236" t="s">
        <v>0</v>
      </c>
      <c r="E236">
        <v>2</v>
      </c>
      <c r="F236">
        <v>10.07</v>
      </c>
      <c r="G236">
        <v>1.25</v>
      </c>
    </row>
    <row r="237" spans="1:7">
      <c r="A237" t="s">
        <v>5</v>
      </c>
      <c r="B237" t="s">
        <v>6</v>
      </c>
      <c r="C237" t="s">
        <v>4</v>
      </c>
      <c r="D237" t="s">
        <v>0</v>
      </c>
      <c r="E237">
        <v>2</v>
      </c>
      <c r="F237">
        <v>12.6</v>
      </c>
      <c r="G237">
        <v>1</v>
      </c>
    </row>
    <row r="238" spans="1:7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32.83</v>
      </c>
      <c r="G238">
        <v>1.17</v>
      </c>
    </row>
    <row r="239" spans="1:7">
      <c r="A239" t="s">
        <v>3</v>
      </c>
      <c r="B239" t="s">
        <v>2</v>
      </c>
      <c r="C239" t="s">
        <v>4</v>
      </c>
      <c r="D239" t="s">
        <v>0</v>
      </c>
      <c r="E239">
        <v>3</v>
      </c>
      <c r="F239">
        <v>35.83</v>
      </c>
      <c r="G239">
        <v>4.67</v>
      </c>
    </row>
    <row r="240" spans="1:7">
      <c r="A240" t="s">
        <v>5</v>
      </c>
      <c r="B240" t="s">
        <v>2</v>
      </c>
      <c r="C240" t="s">
        <v>4</v>
      </c>
      <c r="D240" t="s">
        <v>0</v>
      </c>
      <c r="E240">
        <v>3</v>
      </c>
      <c r="F240">
        <v>29.03</v>
      </c>
      <c r="G240">
        <v>5.92</v>
      </c>
    </row>
    <row r="241" spans="1:7">
      <c r="A241" t="s">
        <v>3</v>
      </c>
      <c r="B241" t="s">
        <v>6</v>
      </c>
      <c r="C241" t="s">
        <v>4</v>
      </c>
      <c r="D241" t="s">
        <v>0</v>
      </c>
      <c r="E241">
        <v>2</v>
      </c>
      <c r="F241">
        <v>27.18</v>
      </c>
      <c r="G241">
        <v>2</v>
      </c>
    </row>
    <row r="242" spans="1:7">
      <c r="A242" t="s">
        <v>5</v>
      </c>
      <c r="B242" t="s">
        <v>6</v>
      </c>
      <c r="C242" t="s">
        <v>4</v>
      </c>
      <c r="D242" t="s">
        <v>0</v>
      </c>
      <c r="E242">
        <v>2</v>
      </c>
      <c r="F242">
        <v>22.67</v>
      </c>
      <c r="G242">
        <v>2</v>
      </c>
    </row>
    <row r="243" spans="1:7">
      <c r="A243" t="s">
        <v>5</v>
      </c>
      <c r="B243" t="s">
        <v>2</v>
      </c>
      <c r="C243" t="s">
        <v>4</v>
      </c>
      <c r="D243" t="s">
        <v>0</v>
      </c>
      <c r="E243">
        <v>2</v>
      </c>
      <c r="F243">
        <v>17.82</v>
      </c>
      <c r="G243">
        <v>1.75</v>
      </c>
    </row>
    <row r="244" spans="1:7">
      <c r="A244" t="s">
        <v>3</v>
      </c>
      <c r="B244" t="s">
        <v>2</v>
      </c>
      <c r="C244" t="s">
        <v>1</v>
      </c>
      <c r="D244" t="s">
        <v>0</v>
      </c>
      <c r="E244">
        <v>2</v>
      </c>
      <c r="F244">
        <v>18.78</v>
      </c>
      <c r="G24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tabSelected="1" topLeftCell="A16" zoomScale="70" zoomScaleNormal="70" workbookViewId="0">
      <selection activeCell="B3" sqref="B3"/>
    </sheetView>
  </sheetViews>
  <sheetFormatPr defaultRowHeight="14.4"/>
  <cols>
    <col min="19" max="19" width="12.6640625" bestFit="1" customWidth="1"/>
  </cols>
  <sheetData>
    <row r="1" spans="1:23">
      <c r="A1" t="s">
        <v>14</v>
      </c>
      <c r="B1" t="s">
        <v>13</v>
      </c>
      <c r="C1" t="s">
        <v>9</v>
      </c>
      <c r="D1" t="s">
        <v>4</v>
      </c>
      <c r="E1" t="s">
        <v>1</v>
      </c>
      <c r="F1" t="s">
        <v>8</v>
      </c>
      <c r="G1" t="s">
        <v>11</v>
      </c>
      <c r="H1" t="s">
        <v>10</v>
      </c>
      <c r="I1" t="s">
        <v>16</v>
      </c>
      <c r="J1" t="s">
        <v>15</v>
      </c>
    </row>
    <row r="2" spans="1:23">
      <c r="A2">
        <f>IF(tips!A2= "Male", 1, 0)</f>
        <v>0</v>
      </c>
      <c r="B2">
        <f>IF(tips!B2= "Yes", 1, 0)</f>
        <v>0</v>
      </c>
      <c r="C2">
        <f>IF(tips!C2= "Sun", 1, 0)</f>
        <v>1</v>
      </c>
      <c r="D2">
        <f>IF(tips!C2= "Sat", 1, 0)</f>
        <v>0</v>
      </c>
      <c r="E2">
        <f>IF(tips!C2= "Thur", 1, 0)</f>
        <v>0</v>
      </c>
      <c r="F2">
        <f>IF(tips!C2= "Fri", 1, 0)</f>
        <v>0</v>
      </c>
      <c r="G2">
        <f>IF(tips!D2= "Dinner", 1, 0)</f>
        <v>1</v>
      </c>
      <c r="H2">
        <v>2</v>
      </c>
      <c r="I2">
        <v>16.989999999999998</v>
      </c>
      <c r="J2">
        <v>1.01</v>
      </c>
    </row>
    <row r="3" spans="1:23" ht="15" thickBot="1">
      <c r="A3">
        <f>IF(tips!A3= "Male", 1, 0)</f>
        <v>1</v>
      </c>
      <c r="B3">
        <f>IF(tips!B3= "Yes", 1, 0)</f>
        <v>0</v>
      </c>
      <c r="C3">
        <f>IF(tips!C3= "Sun", 1, 0)</f>
        <v>1</v>
      </c>
      <c r="D3">
        <f>IF(tips!C3= "Sat", 1, 0)</f>
        <v>0</v>
      </c>
      <c r="E3">
        <f>IF(tips!C3= "Thur", 1, 0)</f>
        <v>0</v>
      </c>
      <c r="F3">
        <f>IF(tips!C3= "Fri", 1, 0)</f>
        <v>0</v>
      </c>
      <c r="G3">
        <f>IF(tips!D3= "Dinner", 1, 0)</f>
        <v>1</v>
      </c>
      <c r="H3">
        <v>3</v>
      </c>
      <c r="I3">
        <v>10.34</v>
      </c>
      <c r="J3">
        <v>1.66</v>
      </c>
    </row>
    <row r="4" spans="1:23">
      <c r="A4">
        <f>IF(tips!A4= "Male", 1, 0)</f>
        <v>1</v>
      </c>
      <c r="B4">
        <f>IF(tips!B4= "Yes", 1, 0)</f>
        <v>0</v>
      </c>
      <c r="C4">
        <f>IF(tips!C4= "Sun", 1, 0)</f>
        <v>1</v>
      </c>
      <c r="D4">
        <f>IF(tips!C4= "Sat", 1, 0)</f>
        <v>0</v>
      </c>
      <c r="E4">
        <f>IF(tips!C4= "Thur", 1, 0)</f>
        <v>0</v>
      </c>
      <c r="F4">
        <f>IF(tips!C4= "Fri", 1, 0)</f>
        <v>0</v>
      </c>
      <c r="G4">
        <f>IF(tips!D4= "Dinner", 1, 0)</f>
        <v>1</v>
      </c>
      <c r="H4">
        <v>3</v>
      </c>
      <c r="I4">
        <v>21.01</v>
      </c>
      <c r="J4">
        <v>3.5</v>
      </c>
      <c r="M4" s="4"/>
      <c r="N4" s="4" t="s">
        <v>14</v>
      </c>
      <c r="O4" s="4" t="s">
        <v>13</v>
      </c>
      <c r="P4" s="4" t="s">
        <v>9</v>
      </c>
      <c r="Q4" s="4" t="s">
        <v>4</v>
      </c>
      <c r="R4" s="4" t="s">
        <v>1</v>
      </c>
      <c r="S4" s="4" t="s">
        <v>8</v>
      </c>
      <c r="T4" s="4" t="s">
        <v>11</v>
      </c>
      <c r="U4" s="4" t="s">
        <v>10</v>
      </c>
      <c r="V4" s="4" t="s">
        <v>16</v>
      </c>
      <c r="W4" s="4" t="s">
        <v>15</v>
      </c>
    </row>
    <row r="5" spans="1:23">
      <c r="A5">
        <f>IF(tips!A5= "Male", 1, 0)</f>
        <v>1</v>
      </c>
      <c r="B5">
        <f>IF(tips!B5= "Yes", 1, 0)</f>
        <v>0</v>
      </c>
      <c r="C5">
        <f>IF(tips!C5= "Sun", 1, 0)</f>
        <v>1</v>
      </c>
      <c r="D5">
        <f>IF(tips!C5= "Sat", 1, 0)</f>
        <v>0</v>
      </c>
      <c r="E5">
        <f>IF(tips!C5= "Thur", 1, 0)</f>
        <v>0</v>
      </c>
      <c r="F5">
        <f>IF(tips!C5= "Fri", 1, 0)</f>
        <v>0</v>
      </c>
      <c r="G5">
        <f>IF(tips!D5= "Dinner", 1, 0)</f>
        <v>1</v>
      </c>
      <c r="H5">
        <v>2</v>
      </c>
      <c r="I5">
        <v>23.68</v>
      </c>
      <c r="J5">
        <v>3.31</v>
      </c>
      <c r="M5" s="2" t="s">
        <v>14</v>
      </c>
      <c r="N5" s="2">
        <v>1</v>
      </c>
      <c r="O5" s="2"/>
      <c r="P5" s="2"/>
      <c r="Q5" s="2"/>
      <c r="R5" s="2"/>
      <c r="S5" s="2"/>
      <c r="T5" s="2"/>
      <c r="U5" s="2"/>
      <c r="V5" s="2"/>
      <c r="W5" s="2"/>
    </row>
    <row r="6" spans="1:23">
      <c r="A6">
        <f>IF(tips!A6= "Male", 1, 0)</f>
        <v>0</v>
      </c>
      <c r="B6">
        <f>IF(tips!B6= "Yes", 1, 0)</f>
        <v>0</v>
      </c>
      <c r="C6">
        <f>IF(tips!C6= "Sun", 1, 0)</f>
        <v>1</v>
      </c>
      <c r="D6">
        <f>IF(tips!C6= "Sat", 1, 0)</f>
        <v>0</v>
      </c>
      <c r="E6">
        <f>IF(tips!C6= "Thur", 1, 0)</f>
        <v>0</v>
      </c>
      <c r="F6">
        <f>IF(tips!C6= "Fri", 1, 0)</f>
        <v>0</v>
      </c>
      <c r="G6">
        <f>IF(tips!D6= "Dinner", 1, 0)</f>
        <v>1</v>
      </c>
      <c r="H6">
        <v>4</v>
      </c>
      <c r="I6">
        <v>24.59</v>
      </c>
      <c r="J6">
        <v>3.61</v>
      </c>
      <c r="M6" s="2" t="s">
        <v>13</v>
      </c>
      <c r="N6" s="2">
        <v>9.9301879660361556E-3</v>
      </c>
      <c r="O6" s="2">
        <v>1</v>
      </c>
      <c r="P6" s="2"/>
      <c r="Q6" s="2"/>
      <c r="R6" s="2"/>
      <c r="S6" s="2"/>
      <c r="T6" s="2"/>
      <c r="U6" s="2"/>
      <c r="V6" s="2"/>
      <c r="W6" s="2"/>
    </row>
    <row r="7" spans="1:23">
      <c r="A7">
        <f>IF(tips!A7= "Male", 1, 0)</f>
        <v>1</v>
      </c>
      <c r="B7">
        <f>IF(tips!B7= "Yes", 1, 0)</f>
        <v>0</v>
      </c>
      <c r="C7">
        <f>IF(tips!C7= "Sun", 1, 0)</f>
        <v>1</v>
      </c>
      <c r="D7">
        <f>IF(tips!C7= "Sat", 1, 0)</f>
        <v>0</v>
      </c>
      <c r="E7">
        <f>IF(tips!C7= "Thur", 1, 0)</f>
        <v>0</v>
      </c>
      <c r="F7">
        <f>IF(tips!C7= "Fri", 1, 0)</f>
        <v>0</v>
      </c>
      <c r="G7">
        <f>IF(tips!D7= "Dinner", 1, 0)</f>
        <v>1</v>
      </c>
      <c r="H7">
        <v>4</v>
      </c>
      <c r="I7">
        <v>25.29</v>
      </c>
      <c r="J7">
        <v>4.71</v>
      </c>
      <c r="M7" s="2" t="s">
        <v>9</v>
      </c>
      <c r="N7" s="2">
        <v>0.16515495427572438</v>
      </c>
      <c r="O7" s="2">
        <v>-0.17886122255687062</v>
      </c>
      <c r="P7" s="2">
        <v>1</v>
      </c>
      <c r="Q7" s="2"/>
      <c r="R7" s="2"/>
      <c r="S7" s="2"/>
      <c r="T7" s="2"/>
      <c r="U7" s="2"/>
      <c r="V7" s="2"/>
      <c r="W7" s="2"/>
    </row>
    <row r="8" spans="1:23">
      <c r="A8">
        <f>IF(tips!A8= "Male", 1, 0)</f>
        <v>1</v>
      </c>
      <c r="B8">
        <f>IF(tips!B8= "Yes", 1, 0)</f>
        <v>0</v>
      </c>
      <c r="C8">
        <f>IF(tips!C8= "Sun", 1, 0)</f>
        <v>1</v>
      </c>
      <c r="D8">
        <f>IF(tips!C8= "Sat", 1, 0)</f>
        <v>0</v>
      </c>
      <c r="E8">
        <f>IF(tips!C8= "Thur", 1, 0)</f>
        <v>0</v>
      </c>
      <c r="F8">
        <f>IF(tips!C8= "Fri", 1, 0)</f>
        <v>0</v>
      </c>
      <c r="G8">
        <f>IF(tips!D8= "Dinner", 1, 0)</f>
        <v>1</v>
      </c>
      <c r="H8">
        <v>2</v>
      </c>
      <c r="I8">
        <v>8.77</v>
      </c>
      <c r="J8">
        <v>2</v>
      </c>
      <c r="M8" s="2" t="s">
        <v>4</v>
      </c>
      <c r="N8" s="2">
        <v>5.0085119758678978E-2</v>
      </c>
      <c r="O8" s="2">
        <v>0.16036626035312082</v>
      </c>
      <c r="P8" s="2">
        <v>-0.50378576014358001</v>
      </c>
      <c r="Q8" s="2">
        <v>1</v>
      </c>
      <c r="R8" s="2"/>
      <c r="S8" s="2"/>
      <c r="T8" s="2"/>
      <c r="U8" s="2"/>
      <c r="V8" s="2"/>
      <c r="W8" s="2"/>
    </row>
    <row r="9" spans="1:23">
      <c r="A9">
        <f>IF(tips!A9= "Male", 1, 0)</f>
        <v>1</v>
      </c>
      <c r="B9">
        <f>IF(tips!B9= "Yes", 1, 0)</f>
        <v>0</v>
      </c>
      <c r="C9">
        <f>IF(tips!C9= "Sun", 1, 0)</f>
        <v>1</v>
      </c>
      <c r="D9">
        <f>IF(tips!C9= "Sat", 1, 0)</f>
        <v>0</v>
      </c>
      <c r="E9">
        <f>IF(tips!C9= "Thur", 1, 0)</f>
        <v>0</v>
      </c>
      <c r="F9">
        <f>IF(tips!C9= "Fri", 1, 0)</f>
        <v>0</v>
      </c>
      <c r="G9">
        <f>IF(tips!D9= "Dinner", 1, 0)</f>
        <v>1</v>
      </c>
      <c r="H9">
        <v>4</v>
      </c>
      <c r="I9">
        <v>26.88</v>
      </c>
      <c r="J9">
        <v>3.12</v>
      </c>
      <c r="M9" s="2" t="s">
        <v>1</v>
      </c>
      <c r="N9" s="2">
        <v>-0.18679553941574925</v>
      </c>
      <c r="O9" s="2">
        <v>-0.13882071044611</v>
      </c>
      <c r="P9" s="2">
        <v>-0.39055102691698595</v>
      </c>
      <c r="Q9" s="2">
        <v>-0.43234112732932012</v>
      </c>
      <c r="R9" s="2">
        <v>1</v>
      </c>
      <c r="S9" s="2"/>
      <c r="T9" s="2"/>
      <c r="U9" s="2"/>
      <c r="V9" s="2"/>
      <c r="W9" s="2"/>
    </row>
    <row r="10" spans="1:23">
      <c r="A10">
        <f>IF(tips!A10= "Male", 1, 0)</f>
        <v>1</v>
      </c>
      <c r="B10">
        <f>IF(tips!B10= "Yes", 1, 0)</f>
        <v>0</v>
      </c>
      <c r="C10">
        <f>IF(tips!C10= "Sun", 1, 0)</f>
        <v>1</v>
      </c>
      <c r="D10">
        <f>IF(tips!C10= "Sat", 1, 0)</f>
        <v>0</v>
      </c>
      <c r="E10">
        <f>IF(tips!C10= "Thur", 1, 0)</f>
        <v>0</v>
      </c>
      <c r="F10">
        <f>IF(tips!C10= "Fri", 1, 0)</f>
        <v>0</v>
      </c>
      <c r="G10">
        <f>IF(tips!D10= "Dinner", 1, 0)</f>
        <v>1</v>
      </c>
      <c r="H10">
        <v>2</v>
      </c>
      <c r="I10">
        <v>15.04</v>
      </c>
      <c r="J10">
        <v>1.96</v>
      </c>
      <c r="M10" s="2" t="s">
        <v>8</v>
      </c>
      <c r="N10" s="2">
        <v>-7.2949995566393117E-2</v>
      </c>
      <c r="O10" s="2">
        <v>0.24670851202192423</v>
      </c>
      <c r="P10" s="2">
        <v>-0.19647231024037143</v>
      </c>
      <c r="Q10" s="2">
        <v>-0.2174954211972247</v>
      </c>
      <c r="R10" s="2">
        <v>-0.16860949002232492</v>
      </c>
      <c r="S10" s="2">
        <v>1</v>
      </c>
      <c r="T10" s="2"/>
      <c r="U10" s="2"/>
      <c r="V10" s="2"/>
      <c r="W10" s="2"/>
    </row>
    <row r="11" spans="1:23">
      <c r="A11">
        <f>IF(tips!A11= "Male", 1, 0)</f>
        <v>1</v>
      </c>
      <c r="B11">
        <f>IF(tips!B11= "Yes", 1, 0)</f>
        <v>0</v>
      </c>
      <c r="C11">
        <f>IF(tips!C11= "Sun", 1, 0)</f>
        <v>1</v>
      </c>
      <c r="D11">
        <f>IF(tips!C11= "Sat", 1, 0)</f>
        <v>0</v>
      </c>
      <c r="E11">
        <f>IF(tips!C11= "Thur", 1, 0)</f>
        <v>0</v>
      </c>
      <c r="F11">
        <f>IF(tips!C11= "Fri", 1, 0)</f>
        <v>0</v>
      </c>
      <c r="G11">
        <f>IF(tips!D11= "Dinner", 1, 0)</f>
        <v>1</v>
      </c>
      <c r="H11">
        <v>2</v>
      </c>
      <c r="I11">
        <v>14.78</v>
      </c>
      <c r="J11">
        <v>3.23</v>
      </c>
      <c r="M11" s="2" t="s">
        <v>11</v>
      </c>
      <c r="N11" s="2">
        <v>0.19812862318292873</v>
      </c>
      <c r="O11" s="2">
        <v>6.3911230776324296E-2</v>
      </c>
      <c r="P11" s="2">
        <v>0.416226405037461</v>
      </c>
      <c r="Q11" s="2">
        <v>0.46076384588889019</v>
      </c>
      <c r="R11" s="2">
        <v>-0.91707599589620703</v>
      </c>
      <c r="S11" s="2">
        <v>-6.0415618251569242E-2</v>
      </c>
      <c r="T11" s="2">
        <v>1</v>
      </c>
      <c r="U11" s="2"/>
      <c r="V11" s="2"/>
      <c r="W11" s="2"/>
    </row>
    <row r="12" spans="1:23">
      <c r="A12">
        <f>IF(tips!A12= "Male", 1, 0)</f>
        <v>1</v>
      </c>
      <c r="B12">
        <f>IF(tips!B12= "Yes", 1, 0)</f>
        <v>0</v>
      </c>
      <c r="C12">
        <f>IF(tips!C12= "Sun", 1, 0)</f>
        <v>1</v>
      </c>
      <c r="D12">
        <f>IF(tips!C12= "Sat", 1, 0)</f>
        <v>0</v>
      </c>
      <c r="E12">
        <f>IF(tips!C12= "Thur", 1, 0)</f>
        <v>0</v>
      </c>
      <c r="F12">
        <f>IF(tips!C12= "Fri", 1, 0)</f>
        <v>0</v>
      </c>
      <c r="G12">
        <f>IF(tips!D12= "Dinner", 1, 0)</f>
        <v>1</v>
      </c>
      <c r="H12">
        <v>2</v>
      </c>
      <c r="I12">
        <v>10.27</v>
      </c>
      <c r="J12">
        <v>1.71</v>
      </c>
      <c r="M12" s="2" t="s">
        <v>10</v>
      </c>
      <c r="N12" s="2">
        <v>8.3248016742296649E-2</v>
      </c>
      <c r="O12" s="2">
        <v>-0.13056441135746866</v>
      </c>
      <c r="P12" s="2">
        <v>0.19171283613071702</v>
      </c>
      <c r="Q12" s="2">
        <v>-4.304041129911472E-2</v>
      </c>
      <c r="R12" s="2">
        <v>-6.8834153950937449E-2</v>
      </c>
      <c r="S12" s="2">
        <v>-0.14303299871166475</v>
      </c>
      <c r="T12" s="2">
        <v>0.10004530325852386</v>
      </c>
      <c r="U12" s="2">
        <v>1</v>
      </c>
      <c r="V12" s="2"/>
      <c r="W12" s="2"/>
    </row>
    <row r="13" spans="1:23">
      <c r="A13">
        <f>IF(tips!A13= "Male", 1, 0)</f>
        <v>0</v>
      </c>
      <c r="B13">
        <f>IF(tips!B13= "Yes", 1, 0)</f>
        <v>0</v>
      </c>
      <c r="C13">
        <f>IF(tips!C13= "Sun", 1, 0)</f>
        <v>1</v>
      </c>
      <c r="D13">
        <f>IF(tips!C13= "Sat", 1, 0)</f>
        <v>0</v>
      </c>
      <c r="E13">
        <f>IF(tips!C13= "Thur", 1, 0)</f>
        <v>0</v>
      </c>
      <c r="F13">
        <f>IF(tips!C13= "Fri", 1, 0)</f>
        <v>0</v>
      </c>
      <c r="G13">
        <f>IF(tips!D13= "Dinner", 1, 0)</f>
        <v>1</v>
      </c>
      <c r="H13">
        <v>4</v>
      </c>
      <c r="I13">
        <v>35.26</v>
      </c>
      <c r="J13">
        <v>5</v>
      </c>
      <c r="M13" s="2" t="s">
        <v>16</v>
      </c>
      <c r="N13" s="2">
        <v>0.14134974370169556</v>
      </c>
      <c r="O13" s="2">
        <v>9.0136101893482673E-2</v>
      </c>
      <c r="P13" s="2">
        <v>0.12109649647144587</v>
      </c>
      <c r="Q13" s="2">
        <v>5.270271237901545E-2</v>
      </c>
      <c r="R13" s="2">
        <v>-0.13375810176112579</v>
      </c>
      <c r="S13" s="2">
        <v>-8.7201177030259286E-2</v>
      </c>
      <c r="T13" s="2">
        <v>0.17923185392494193</v>
      </c>
      <c r="U13" s="2">
        <v>0.59758893106572075</v>
      </c>
      <c r="V13" s="2">
        <v>1</v>
      </c>
      <c r="W13" s="2"/>
    </row>
    <row r="14" spans="1:23" ht="15" thickBot="1">
      <c r="A14">
        <f>IF(tips!A14= "Male", 1, 0)</f>
        <v>1</v>
      </c>
      <c r="B14">
        <f>IF(tips!B14= "Yes", 1, 0)</f>
        <v>0</v>
      </c>
      <c r="C14">
        <f>IF(tips!C14= "Sun", 1, 0)</f>
        <v>1</v>
      </c>
      <c r="D14">
        <f>IF(tips!C14= "Sat", 1, 0)</f>
        <v>0</v>
      </c>
      <c r="E14">
        <f>IF(tips!C14= "Thur", 1, 0)</f>
        <v>0</v>
      </c>
      <c r="F14">
        <f>IF(tips!C14= "Fri", 1, 0)</f>
        <v>0</v>
      </c>
      <c r="G14">
        <f>IF(tips!D14= "Dinner", 1, 0)</f>
        <v>1</v>
      </c>
      <c r="H14">
        <v>2</v>
      </c>
      <c r="I14">
        <v>15.42</v>
      </c>
      <c r="J14">
        <v>1.57</v>
      </c>
      <c r="M14" s="3" t="s">
        <v>15</v>
      </c>
      <c r="N14" s="3">
        <v>8.5273975201494573E-2</v>
      </c>
      <c r="O14" s="3">
        <v>9.7627499908010239E-3</v>
      </c>
      <c r="P14" s="3">
        <v>0.12336039217543768</v>
      </c>
      <c r="Q14" s="3">
        <v>-5.0158973143351266E-3</v>
      </c>
      <c r="R14" s="3">
        <v>-9.1433440774826805E-2</v>
      </c>
      <c r="S14" s="3">
        <v>-5.6398176592598499E-2</v>
      </c>
      <c r="T14" s="3">
        <v>0.117596390271059</v>
      </c>
      <c r="U14" s="3">
        <v>0.48840039467488378</v>
      </c>
      <c r="V14" s="3">
        <v>0.6749978565456074</v>
      </c>
      <c r="W14" s="3">
        <v>1</v>
      </c>
    </row>
    <row r="15" spans="1:23">
      <c r="A15">
        <f>IF(tips!A15= "Male", 1, 0)</f>
        <v>1</v>
      </c>
      <c r="B15">
        <f>IF(tips!B15= "Yes", 1, 0)</f>
        <v>0</v>
      </c>
      <c r="C15">
        <f>IF(tips!C15= "Sun", 1, 0)</f>
        <v>1</v>
      </c>
      <c r="D15">
        <f>IF(tips!C15= "Sat", 1, 0)</f>
        <v>0</v>
      </c>
      <c r="E15">
        <f>IF(tips!C15= "Thur", 1, 0)</f>
        <v>0</v>
      </c>
      <c r="F15">
        <f>IF(tips!C15= "Fri", 1, 0)</f>
        <v>0</v>
      </c>
      <c r="G15">
        <f>IF(tips!D15= "Dinner", 1, 0)</f>
        <v>1</v>
      </c>
      <c r="H15">
        <v>4</v>
      </c>
      <c r="I15">
        <v>18.43</v>
      </c>
      <c r="J15">
        <v>3</v>
      </c>
    </row>
    <row r="16" spans="1:23">
      <c r="A16">
        <f>IF(tips!A16= "Male", 1, 0)</f>
        <v>0</v>
      </c>
      <c r="B16">
        <f>IF(tips!B16= "Yes", 1, 0)</f>
        <v>0</v>
      </c>
      <c r="C16">
        <f>IF(tips!C16= "Sun", 1, 0)</f>
        <v>1</v>
      </c>
      <c r="D16">
        <f>IF(tips!C16= "Sat", 1, 0)</f>
        <v>0</v>
      </c>
      <c r="E16">
        <f>IF(tips!C16= "Thur", 1, 0)</f>
        <v>0</v>
      </c>
      <c r="F16">
        <f>IF(tips!C16= "Fri", 1, 0)</f>
        <v>0</v>
      </c>
      <c r="G16">
        <f>IF(tips!D16= "Dinner", 1, 0)</f>
        <v>1</v>
      </c>
      <c r="H16">
        <v>2</v>
      </c>
      <c r="I16">
        <v>14.83</v>
      </c>
      <c r="J16">
        <v>3.02</v>
      </c>
    </row>
    <row r="17" spans="1:10">
      <c r="A17">
        <f>IF(tips!A17= "Male", 1, 0)</f>
        <v>1</v>
      </c>
      <c r="B17">
        <f>IF(tips!B17= "Yes", 1, 0)</f>
        <v>0</v>
      </c>
      <c r="C17">
        <f>IF(tips!C17= "Sun", 1, 0)</f>
        <v>1</v>
      </c>
      <c r="D17">
        <f>IF(tips!C17= "Sat", 1, 0)</f>
        <v>0</v>
      </c>
      <c r="E17">
        <f>IF(tips!C17= "Thur", 1, 0)</f>
        <v>0</v>
      </c>
      <c r="F17">
        <f>IF(tips!C17= "Fri", 1, 0)</f>
        <v>0</v>
      </c>
      <c r="G17">
        <f>IF(tips!D17= "Dinner", 1, 0)</f>
        <v>1</v>
      </c>
      <c r="H17">
        <v>2</v>
      </c>
      <c r="I17">
        <v>21.58</v>
      </c>
      <c r="J17">
        <v>3.92</v>
      </c>
    </row>
    <row r="18" spans="1:10">
      <c r="A18">
        <f>IF(tips!A18= "Male", 1, 0)</f>
        <v>0</v>
      </c>
      <c r="B18">
        <f>IF(tips!B18= "Yes", 1, 0)</f>
        <v>0</v>
      </c>
      <c r="C18">
        <f>IF(tips!C18= "Sun", 1, 0)</f>
        <v>1</v>
      </c>
      <c r="D18">
        <f>IF(tips!C18= "Sat", 1, 0)</f>
        <v>0</v>
      </c>
      <c r="E18">
        <f>IF(tips!C18= "Thur", 1, 0)</f>
        <v>0</v>
      </c>
      <c r="F18">
        <f>IF(tips!C18= "Fri", 1, 0)</f>
        <v>0</v>
      </c>
      <c r="G18">
        <f>IF(tips!D18= "Dinner", 1, 0)</f>
        <v>1</v>
      </c>
      <c r="H18">
        <v>3</v>
      </c>
      <c r="I18">
        <v>10.33</v>
      </c>
      <c r="J18">
        <v>1.67</v>
      </c>
    </row>
    <row r="19" spans="1:10">
      <c r="A19">
        <f>IF(tips!A19= "Male", 1, 0)</f>
        <v>1</v>
      </c>
      <c r="B19">
        <f>IF(tips!B19= "Yes", 1, 0)</f>
        <v>0</v>
      </c>
      <c r="C19">
        <f>IF(tips!C19= "Sun", 1, 0)</f>
        <v>1</v>
      </c>
      <c r="D19">
        <f>IF(tips!C19= "Sat", 1, 0)</f>
        <v>0</v>
      </c>
      <c r="E19">
        <f>IF(tips!C19= "Thur", 1, 0)</f>
        <v>0</v>
      </c>
      <c r="F19">
        <f>IF(tips!C19= "Fri", 1, 0)</f>
        <v>0</v>
      </c>
      <c r="G19">
        <f>IF(tips!D19= "Dinner", 1, 0)</f>
        <v>1</v>
      </c>
      <c r="H19">
        <v>3</v>
      </c>
      <c r="I19">
        <v>16.29</v>
      </c>
      <c r="J19">
        <v>3.71</v>
      </c>
    </row>
    <row r="20" spans="1:10">
      <c r="A20">
        <f>IF(tips!A20= "Male", 1, 0)</f>
        <v>0</v>
      </c>
      <c r="B20">
        <f>IF(tips!B20= "Yes", 1, 0)</f>
        <v>0</v>
      </c>
      <c r="C20">
        <f>IF(tips!C20= "Sun", 1, 0)</f>
        <v>1</v>
      </c>
      <c r="D20">
        <f>IF(tips!C20= "Sat", 1, 0)</f>
        <v>0</v>
      </c>
      <c r="E20">
        <f>IF(tips!C20= "Thur", 1, 0)</f>
        <v>0</v>
      </c>
      <c r="F20">
        <f>IF(tips!C20= "Fri", 1, 0)</f>
        <v>0</v>
      </c>
      <c r="G20">
        <f>IF(tips!D20= "Dinner", 1, 0)</f>
        <v>1</v>
      </c>
      <c r="H20">
        <v>3</v>
      </c>
      <c r="I20">
        <v>16.97</v>
      </c>
      <c r="J20">
        <v>3.5</v>
      </c>
    </row>
    <row r="21" spans="1:10">
      <c r="A21">
        <f>IF(tips!A21= "Male", 1, 0)</f>
        <v>1</v>
      </c>
      <c r="B21">
        <f>IF(tips!B21= "Yes", 1, 0)</f>
        <v>0</v>
      </c>
      <c r="C21">
        <f>IF(tips!C21= "Sun", 1, 0)</f>
        <v>0</v>
      </c>
      <c r="D21">
        <f>IF(tips!C21= "Sat", 1, 0)</f>
        <v>1</v>
      </c>
      <c r="E21">
        <f>IF(tips!C21= "Thur", 1, 0)</f>
        <v>0</v>
      </c>
      <c r="F21">
        <f>IF(tips!C21= "Fri", 1, 0)</f>
        <v>0</v>
      </c>
      <c r="G21">
        <f>IF(tips!D21= "Dinner", 1, 0)</f>
        <v>1</v>
      </c>
      <c r="H21">
        <v>3</v>
      </c>
      <c r="I21">
        <v>20.65</v>
      </c>
      <c r="J21">
        <v>3.35</v>
      </c>
    </row>
    <row r="22" spans="1:10">
      <c r="A22">
        <f>IF(tips!A22= "Male", 1, 0)</f>
        <v>1</v>
      </c>
      <c r="B22">
        <f>IF(tips!B22= "Yes", 1, 0)</f>
        <v>0</v>
      </c>
      <c r="C22">
        <f>IF(tips!C22= "Sun", 1, 0)</f>
        <v>0</v>
      </c>
      <c r="D22">
        <f>IF(tips!C22= "Sat", 1, 0)</f>
        <v>1</v>
      </c>
      <c r="E22">
        <f>IF(tips!C22= "Thur", 1, 0)</f>
        <v>0</v>
      </c>
      <c r="F22">
        <f>IF(tips!C22= "Fri", 1, 0)</f>
        <v>0</v>
      </c>
      <c r="G22">
        <f>IF(tips!D22= "Dinner", 1, 0)</f>
        <v>1</v>
      </c>
      <c r="H22">
        <v>2</v>
      </c>
      <c r="I22">
        <v>17.920000000000002</v>
      </c>
      <c r="J22">
        <v>4.08</v>
      </c>
    </row>
    <row r="23" spans="1:10">
      <c r="A23">
        <f>IF(tips!A23= "Male", 1, 0)</f>
        <v>0</v>
      </c>
      <c r="B23">
        <f>IF(tips!B23= "Yes", 1, 0)</f>
        <v>0</v>
      </c>
      <c r="C23">
        <f>IF(tips!C23= "Sun", 1, 0)</f>
        <v>0</v>
      </c>
      <c r="D23">
        <f>IF(tips!C23= "Sat", 1, 0)</f>
        <v>1</v>
      </c>
      <c r="E23">
        <f>IF(tips!C23= "Thur", 1, 0)</f>
        <v>0</v>
      </c>
      <c r="F23">
        <f>IF(tips!C23= "Fri", 1, 0)</f>
        <v>0</v>
      </c>
      <c r="G23">
        <f>IF(tips!D23= "Dinner", 1, 0)</f>
        <v>1</v>
      </c>
      <c r="H23">
        <v>2</v>
      </c>
      <c r="I23">
        <v>20.29</v>
      </c>
      <c r="J23">
        <v>2.75</v>
      </c>
    </row>
    <row r="24" spans="1:10">
      <c r="A24">
        <f>IF(tips!A24= "Male", 1, 0)</f>
        <v>0</v>
      </c>
      <c r="B24">
        <f>IF(tips!B24= "Yes", 1, 0)</f>
        <v>0</v>
      </c>
      <c r="C24">
        <f>IF(tips!C24= "Sun", 1, 0)</f>
        <v>0</v>
      </c>
      <c r="D24">
        <f>IF(tips!C24= "Sat", 1, 0)</f>
        <v>1</v>
      </c>
      <c r="E24">
        <f>IF(tips!C24= "Thur", 1, 0)</f>
        <v>0</v>
      </c>
      <c r="F24">
        <f>IF(tips!C24= "Fri", 1, 0)</f>
        <v>0</v>
      </c>
      <c r="G24">
        <f>IF(tips!D24= "Dinner", 1, 0)</f>
        <v>1</v>
      </c>
      <c r="H24">
        <v>2</v>
      </c>
      <c r="I24">
        <v>15.77</v>
      </c>
      <c r="J24">
        <v>2.23</v>
      </c>
    </row>
    <row r="25" spans="1:10">
      <c r="A25">
        <f>IF(tips!A25= "Male", 1, 0)</f>
        <v>1</v>
      </c>
      <c r="B25">
        <f>IF(tips!B25= "Yes", 1, 0)</f>
        <v>0</v>
      </c>
      <c r="C25">
        <f>IF(tips!C25= "Sun", 1, 0)</f>
        <v>0</v>
      </c>
      <c r="D25">
        <f>IF(tips!C25= "Sat", 1, 0)</f>
        <v>1</v>
      </c>
      <c r="E25">
        <f>IF(tips!C25= "Thur", 1, 0)</f>
        <v>0</v>
      </c>
      <c r="F25">
        <f>IF(tips!C25= "Fri", 1, 0)</f>
        <v>0</v>
      </c>
      <c r="G25">
        <f>IF(tips!D25= "Dinner", 1, 0)</f>
        <v>1</v>
      </c>
      <c r="H25">
        <v>4</v>
      </c>
      <c r="I25">
        <v>39.42</v>
      </c>
      <c r="J25">
        <v>7.58</v>
      </c>
    </row>
    <row r="26" spans="1:10">
      <c r="A26">
        <f>IF(tips!A26= "Male", 1, 0)</f>
        <v>1</v>
      </c>
      <c r="B26">
        <f>IF(tips!B26= "Yes", 1, 0)</f>
        <v>0</v>
      </c>
      <c r="C26">
        <f>IF(tips!C26= "Sun", 1, 0)</f>
        <v>0</v>
      </c>
      <c r="D26">
        <f>IF(tips!C26= "Sat", 1, 0)</f>
        <v>1</v>
      </c>
      <c r="E26">
        <f>IF(tips!C26= "Thur", 1, 0)</f>
        <v>0</v>
      </c>
      <c r="F26">
        <f>IF(tips!C26= "Fri", 1, 0)</f>
        <v>0</v>
      </c>
      <c r="G26">
        <f>IF(tips!D26= "Dinner", 1, 0)</f>
        <v>1</v>
      </c>
      <c r="H26">
        <v>2</v>
      </c>
      <c r="I26">
        <v>19.82</v>
      </c>
      <c r="J26">
        <v>3.18</v>
      </c>
    </row>
    <row r="27" spans="1:10">
      <c r="A27">
        <f>IF(tips!A27= "Male", 1, 0)</f>
        <v>1</v>
      </c>
      <c r="B27">
        <f>IF(tips!B27= "Yes", 1, 0)</f>
        <v>0</v>
      </c>
      <c r="C27">
        <f>IF(tips!C27= "Sun", 1, 0)</f>
        <v>0</v>
      </c>
      <c r="D27">
        <f>IF(tips!C27= "Sat", 1, 0)</f>
        <v>1</v>
      </c>
      <c r="E27">
        <f>IF(tips!C27= "Thur", 1, 0)</f>
        <v>0</v>
      </c>
      <c r="F27">
        <f>IF(tips!C27= "Fri", 1, 0)</f>
        <v>0</v>
      </c>
      <c r="G27">
        <f>IF(tips!D27= "Dinner", 1, 0)</f>
        <v>1</v>
      </c>
      <c r="H27">
        <v>4</v>
      </c>
      <c r="I27">
        <v>17.809999999999999</v>
      </c>
      <c r="J27">
        <v>2.34</v>
      </c>
    </row>
    <row r="28" spans="1:10">
      <c r="A28">
        <f>IF(tips!A28= "Male", 1, 0)</f>
        <v>1</v>
      </c>
      <c r="B28">
        <f>IF(tips!B28= "Yes", 1, 0)</f>
        <v>0</v>
      </c>
      <c r="C28">
        <f>IF(tips!C28= "Sun", 1, 0)</f>
        <v>0</v>
      </c>
      <c r="D28">
        <f>IF(tips!C28= "Sat", 1, 0)</f>
        <v>1</v>
      </c>
      <c r="E28">
        <f>IF(tips!C28= "Thur", 1, 0)</f>
        <v>0</v>
      </c>
      <c r="F28">
        <f>IF(tips!C28= "Fri", 1, 0)</f>
        <v>0</v>
      </c>
      <c r="G28">
        <f>IF(tips!D28= "Dinner", 1, 0)</f>
        <v>1</v>
      </c>
      <c r="H28">
        <v>2</v>
      </c>
      <c r="I28">
        <v>13.37</v>
      </c>
      <c r="J28">
        <v>2</v>
      </c>
    </row>
    <row r="29" spans="1:10">
      <c r="A29">
        <f>IF(tips!A29= "Male", 1, 0)</f>
        <v>1</v>
      </c>
      <c r="B29">
        <f>IF(tips!B29= "Yes", 1, 0)</f>
        <v>0</v>
      </c>
      <c r="C29">
        <f>IF(tips!C29= "Sun", 1, 0)</f>
        <v>0</v>
      </c>
      <c r="D29">
        <f>IF(tips!C29= "Sat", 1, 0)</f>
        <v>1</v>
      </c>
      <c r="E29">
        <f>IF(tips!C29= "Thur", 1, 0)</f>
        <v>0</v>
      </c>
      <c r="F29">
        <f>IF(tips!C29= "Fri", 1, 0)</f>
        <v>0</v>
      </c>
      <c r="G29">
        <f>IF(tips!D29= "Dinner", 1, 0)</f>
        <v>1</v>
      </c>
      <c r="H29">
        <v>2</v>
      </c>
      <c r="I29">
        <v>12.69</v>
      </c>
      <c r="J29">
        <v>2</v>
      </c>
    </row>
    <row r="30" spans="1:10">
      <c r="A30">
        <f>IF(tips!A30= "Male", 1, 0)</f>
        <v>1</v>
      </c>
      <c r="B30">
        <f>IF(tips!B30= "Yes", 1, 0)</f>
        <v>0</v>
      </c>
      <c r="C30">
        <f>IF(tips!C30= "Sun", 1, 0)</f>
        <v>0</v>
      </c>
      <c r="D30">
        <f>IF(tips!C30= "Sat", 1, 0)</f>
        <v>1</v>
      </c>
      <c r="E30">
        <f>IF(tips!C30= "Thur", 1, 0)</f>
        <v>0</v>
      </c>
      <c r="F30">
        <f>IF(tips!C30= "Fri", 1, 0)</f>
        <v>0</v>
      </c>
      <c r="G30">
        <f>IF(tips!D30= "Dinner", 1, 0)</f>
        <v>1</v>
      </c>
      <c r="H30">
        <v>2</v>
      </c>
      <c r="I30">
        <v>21.7</v>
      </c>
      <c r="J30">
        <v>4.3</v>
      </c>
    </row>
    <row r="31" spans="1:10">
      <c r="A31">
        <f>IF(tips!A31= "Male", 1, 0)</f>
        <v>0</v>
      </c>
      <c r="B31">
        <f>IF(tips!B31= "Yes", 1, 0)</f>
        <v>0</v>
      </c>
      <c r="C31">
        <f>IF(tips!C31= "Sun", 1, 0)</f>
        <v>0</v>
      </c>
      <c r="D31">
        <f>IF(tips!C31= "Sat", 1, 0)</f>
        <v>1</v>
      </c>
      <c r="E31">
        <f>IF(tips!C31= "Thur", 1, 0)</f>
        <v>0</v>
      </c>
      <c r="F31">
        <f>IF(tips!C31= "Fri", 1, 0)</f>
        <v>0</v>
      </c>
      <c r="G31">
        <f>IF(tips!D31= "Dinner", 1, 0)</f>
        <v>1</v>
      </c>
      <c r="H31">
        <v>2</v>
      </c>
      <c r="I31">
        <v>19.649999999999999</v>
      </c>
      <c r="J31">
        <v>3</v>
      </c>
    </row>
    <row r="32" spans="1:10">
      <c r="A32">
        <f>IF(tips!A32= "Male", 1, 0)</f>
        <v>1</v>
      </c>
      <c r="B32">
        <f>IF(tips!B32= "Yes", 1, 0)</f>
        <v>0</v>
      </c>
      <c r="C32">
        <f>IF(tips!C32= "Sun", 1, 0)</f>
        <v>0</v>
      </c>
      <c r="D32">
        <f>IF(tips!C32= "Sat", 1, 0)</f>
        <v>1</v>
      </c>
      <c r="E32">
        <f>IF(tips!C32= "Thur", 1, 0)</f>
        <v>0</v>
      </c>
      <c r="F32">
        <f>IF(tips!C32= "Fri", 1, 0)</f>
        <v>0</v>
      </c>
      <c r="G32">
        <f>IF(tips!D32= "Dinner", 1, 0)</f>
        <v>1</v>
      </c>
      <c r="H32">
        <v>2</v>
      </c>
      <c r="I32">
        <v>9.5500000000000007</v>
      </c>
      <c r="J32">
        <v>1.45</v>
      </c>
    </row>
    <row r="33" spans="1:10">
      <c r="A33">
        <f>IF(tips!A33= "Male", 1, 0)</f>
        <v>1</v>
      </c>
      <c r="B33">
        <f>IF(tips!B33= "Yes", 1, 0)</f>
        <v>0</v>
      </c>
      <c r="C33">
        <f>IF(tips!C33= "Sun", 1, 0)</f>
        <v>0</v>
      </c>
      <c r="D33">
        <f>IF(tips!C33= "Sat", 1, 0)</f>
        <v>1</v>
      </c>
      <c r="E33">
        <f>IF(tips!C33= "Thur", 1, 0)</f>
        <v>0</v>
      </c>
      <c r="F33">
        <f>IF(tips!C33= "Fri", 1, 0)</f>
        <v>0</v>
      </c>
      <c r="G33">
        <f>IF(tips!D33= "Dinner", 1, 0)</f>
        <v>1</v>
      </c>
      <c r="H33">
        <v>4</v>
      </c>
      <c r="I33">
        <v>18.350000000000001</v>
      </c>
      <c r="J33">
        <v>2.5</v>
      </c>
    </row>
    <row r="34" spans="1:10">
      <c r="A34">
        <f>IF(tips!A34= "Male", 1, 0)</f>
        <v>0</v>
      </c>
      <c r="B34">
        <f>IF(tips!B34= "Yes", 1, 0)</f>
        <v>0</v>
      </c>
      <c r="C34">
        <f>IF(tips!C34= "Sun", 1, 0)</f>
        <v>0</v>
      </c>
      <c r="D34">
        <f>IF(tips!C34= "Sat", 1, 0)</f>
        <v>1</v>
      </c>
      <c r="E34">
        <f>IF(tips!C34= "Thur", 1, 0)</f>
        <v>0</v>
      </c>
      <c r="F34">
        <f>IF(tips!C34= "Fri", 1, 0)</f>
        <v>0</v>
      </c>
      <c r="G34">
        <f>IF(tips!D34= "Dinner", 1, 0)</f>
        <v>1</v>
      </c>
      <c r="H34">
        <v>2</v>
      </c>
      <c r="I34">
        <v>15.06</v>
      </c>
      <c r="J34">
        <v>3</v>
      </c>
    </row>
    <row r="35" spans="1:10">
      <c r="A35">
        <f>IF(tips!A35= "Male", 1, 0)</f>
        <v>0</v>
      </c>
      <c r="B35">
        <f>IF(tips!B35= "Yes", 1, 0)</f>
        <v>0</v>
      </c>
      <c r="C35">
        <f>IF(tips!C35= "Sun", 1, 0)</f>
        <v>0</v>
      </c>
      <c r="D35">
        <f>IF(tips!C35= "Sat", 1, 0)</f>
        <v>1</v>
      </c>
      <c r="E35">
        <f>IF(tips!C35= "Thur", 1, 0)</f>
        <v>0</v>
      </c>
      <c r="F35">
        <f>IF(tips!C35= "Fri", 1, 0)</f>
        <v>0</v>
      </c>
      <c r="G35">
        <f>IF(tips!D35= "Dinner", 1, 0)</f>
        <v>1</v>
      </c>
      <c r="H35">
        <v>4</v>
      </c>
      <c r="I35">
        <v>20.69</v>
      </c>
      <c r="J35">
        <v>2.4500000000000002</v>
      </c>
    </row>
    <row r="36" spans="1:10">
      <c r="A36">
        <f>IF(tips!A36= "Male", 1, 0)</f>
        <v>1</v>
      </c>
      <c r="B36">
        <f>IF(tips!B36= "Yes", 1, 0)</f>
        <v>0</v>
      </c>
      <c r="C36">
        <f>IF(tips!C36= "Sun", 1, 0)</f>
        <v>0</v>
      </c>
      <c r="D36">
        <f>IF(tips!C36= "Sat", 1, 0)</f>
        <v>1</v>
      </c>
      <c r="E36">
        <f>IF(tips!C36= "Thur", 1, 0)</f>
        <v>0</v>
      </c>
      <c r="F36">
        <f>IF(tips!C36= "Fri", 1, 0)</f>
        <v>0</v>
      </c>
      <c r="G36">
        <f>IF(tips!D36= "Dinner", 1, 0)</f>
        <v>1</v>
      </c>
      <c r="H36">
        <v>2</v>
      </c>
      <c r="I36">
        <v>17.78</v>
      </c>
      <c r="J36">
        <v>3.27</v>
      </c>
    </row>
    <row r="37" spans="1:10">
      <c r="A37">
        <f>IF(tips!A37= "Male", 1, 0)</f>
        <v>1</v>
      </c>
      <c r="B37">
        <f>IF(tips!B37= "Yes", 1, 0)</f>
        <v>0</v>
      </c>
      <c r="C37">
        <f>IF(tips!C37= "Sun", 1, 0)</f>
        <v>0</v>
      </c>
      <c r="D37">
        <f>IF(tips!C37= "Sat", 1, 0)</f>
        <v>1</v>
      </c>
      <c r="E37">
        <f>IF(tips!C37= "Thur", 1, 0)</f>
        <v>0</v>
      </c>
      <c r="F37">
        <f>IF(tips!C37= "Fri", 1, 0)</f>
        <v>0</v>
      </c>
      <c r="G37">
        <f>IF(tips!D37= "Dinner", 1, 0)</f>
        <v>1</v>
      </c>
      <c r="H37">
        <v>3</v>
      </c>
      <c r="I37">
        <v>24.06</v>
      </c>
      <c r="J37">
        <v>3.6</v>
      </c>
    </row>
    <row r="38" spans="1:10">
      <c r="A38">
        <f>IF(tips!A38= "Male", 1, 0)</f>
        <v>1</v>
      </c>
      <c r="B38">
        <f>IF(tips!B38= "Yes", 1, 0)</f>
        <v>0</v>
      </c>
      <c r="C38">
        <f>IF(tips!C38= "Sun", 1, 0)</f>
        <v>0</v>
      </c>
      <c r="D38">
        <f>IF(tips!C38= "Sat", 1, 0)</f>
        <v>1</v>
      </c>
      <c r="E38">
        <f>IF(tips!C38= "Thur", 1, 0)</f>
        <v>0</v>
      </c>
      <c r="F38">
        <f>IF(tips!C38= "Fri", 1, 0)</f>
        <v>0</v>
      </c>
      <c r="G38">
        <f>IF(tips!D38= "Dinner", 1, 0)</f>
        <v>1</v>
      </c>
      <c r="H38">
        <v>3</v>
      </c>
      <c r="I38">
        <v>16.309999999999999</v>
      </c>
      <c r="J38">
        <v>2</v>
      </c>
    </row>
    <row r="39" spans="1:10">
      <c r="A39">
        <f>IF(tips!A39= "Male", 1, 0)</f>
        <v>0</v>
      </c>
      <c r="B39">
        <f>IF(tips!B39= "Yes", 1, 0)</f>
        <v>0</v>
      </c>
      <c r="C39">
        <f>IF(tips!C39= "Sun", 1, 0)</f>
        <v>0</v>
      </c>
      <c r="D39">
        <f>IF(tips!C39= "Sat", 1, 0)</f>
        <v>1</v>
      </c>
      <c r="E39">
        <f>IF(tips!C39= "Thur", 1, 0)</f>
        <v>0</v>
      </c>
      <c r="F39">
        <f>IF(tips!C39= "Fri", 1, 0)</f>
        <v>0</v>
      </c>
      <c r="G39">
        <f>IF(tips!D39= "Dinner", 1, 0)</f>
        <v>1</v>
      </c>
      <c r="H39">
        <v>3</v>
      </c>
      <c r="I39">
        <v>16.93</v>
      </c>
      <c r="J39">
        <v>3.07</v>
      </c>
    </row>
    <row r="40" spans="1:10">
      <c r="A40">
        <f>IF(tips!A40= "Male", 1, 0)</f>
        <v>1</v>
      </c>
      <c r="B40">
        <f>IF(tips!B40= "Yes", 1, 0)</f>
        <v>0</v>
      </c>
      <c r="C40">
        <f>IF(tips!C40= "Sun", 1, 0)</f>
        <v>0</v>
      </c>
      <c r="D40">
        <f>IF(tips!C40= "Sat", 1, 0)</f>
        <v>1</v>
      </c>
      <c r="E40">
        <f>IF(tips!C40= "Thur", 1, 0)</f>
        <v>0</v>
      </c>
      <c r="F40">
        <f>IF(tips!C40= "Fri", 1, 0)</f>
        <v>0</v>
      </c>
      <c r="G40">
        <f>IF(tips!D40= "Dinner", 1, 0)</f>
        <v>1</v>
      </c>
      <c r="H40">
        <v>3</v>
      </c>
      <c r="I40">
        <v>18.690000000000001</v>
      </c>
      <c r="J40">
        <v>2.31</v>
      </c>
    </row>
    <row r="41" spans="1:10">
      <c r="A41">
        <f>IF(tips!A41= "Male", 1, 0)</f>
        <v>1</v>
      </c>
      <c r="B41">
        <f>IF(tips!B41= "Yes", 1, 0)</f>
        <v>0</v>
      </c>
      <c r="C41">
        <f>IF(tips!C41= "Sun", 1, 0)</f>
        <v>0</v>
      </c>
      <c r="D41">
        <f>IF(tips!C41= "Sat", 1, 0)</f>
        <v>1</v>
      </c>
      <c r="E41">
        <f>IF(tips!C41= "Thur", 1, 0)</f>
        <v>0</v>
      </c>
      <c r="F41">
        <f>IF(tips!C41= "Fri", 1, 0)</f>
        <v>0</v>
      </c>
      <c r="G41">
        <f>IF(tips!D41= "Dinner", 1, 0)</f>
        <v>1</v>
      </c>
      <c r="H41">
        <v>3</v>
      </c>
      <c r="I41">
        <v>31.27</v>
      </c>
      <c r="J41">
        <v>5</v>
      </c>
    </row>
    <row r="42" spans="1:10">
      <c r="A42">
        <f>IF(tips!A42= "Male", 1, 0)</f>
        <v>1</v>
      </c>
      <c r="B42">
        <f>IF(tips!B42= "Yes", 1, 0)</f>
        <v>0</v>
      </c>
      <c r="C42">
        <f>IF(tips!C42= "Sun", 1, 0)</f>
        <v>0</v>
      </c>
      <c r="D42">
        <f>IF(tips!C42= "Sat", 1, 0)</f>
        <v>1</v>
      </c>
      <c r="E42">
        <f>IF(tips!C42= "Thur", 1, 0)</f>
        <v>0</v>
      </c>
      <c r="F42">
        <f>IF(tips!C42= "Fri", 1, 0)</f>
        <v>0</v>
      </c>
      <c r="G42">
        <f>IF(tips!D42= "Dinner", 1, 0)</f>
        <v>1</v>
      </c>
      <c r="H42">
        <v>3</v>
      </c>
      <c r="I42">
        <v>16.04</v>
      </c>
      <c r="J42">
        <v>2.2400000000000002</v>
      </c>
    </row>
    <row r="43" spans="1:10">
      <c r="A43">
        <f>IF(tips!A43= "Male", 1, 0)</f>
        <v>1</v>
      </c>
      <c r="B43">
        <f>IF(tips!B43= "Yes", 1, 0)</f>
        <v>0</v>
      </c>
      <c r="C43">
        <f>IF(tips!C43= "Sun", 1, 0)</f>
        <v>1</v>
      </c>
      <c r="D43">
        <f>IF(tips!C43= "Sat", 1, 0)</f>
        <v>0</v>
      </c>
      <c r="E43">
        <f>IF(tips!C43= "Thur", 1, 0)</f>
        <v>0</v>
      </c>
      <c r="F43">
        <f>IF(tips!C43= "Fri", 1, 0)</f>
        <v>0</v>
      </c>
      <c r="G43">
        <f>IF(tips!D43= "Dinner", 1, 0)</f>
        <v>1</v>
      </c>
      <c r="H43">
        <v>2</v>
      </c>
      <c r="I43">
        <v>17.46</v>
      </c>
      <c r="J43">
        <v>2.54</v>
      </c>
    </row>
    <row r="44" spans="1:10">
      <c r="A44">
        <f>IF(tips!A44= "Male", 1, 0)</f>
        <v>1</v>
      </c>
      <c r="B44">
        <f>IF(tips!B44= "Yes", 1, 0)</f>
        <v>0</v>
      </c>
      <c r="C44">
        <f>IF(tips!C44= "Sun", 1, 0)</f>
        <v>1</v>
      </c>
      <c r="D44">
        <f>IF(tips!C44= "Sat", 1, 0)</f>
        <v>0</v>
      </c>
      <c r="E44">
        <f>IF(tips!C44= "Thur", 1, 0)</f>
        <v>0</v>
      </c>
      <c r="F44">
        <f>IF(tips!C44= "Fri", 1, 0)</f>
        <v>0</v>
      </c>
      <c r="G44">
        <f>IF(tips!D44= "Dinner", 1, 0)</f>
        <v>1</v>
      </c>
      <c r="H44">
        <v>2</v>
      </c>
      <c r="I44">
        <v>13.94</v>
      </c>
      <c r="J44">
        <v>3.06</v>
      </c>
    </row>
    <row r="45" spans="1:10">
      <c r="A45">
        <f>IF(tips!A45= "Male", 1, 0)</f>
        <v>1</v>
      </c>
      <c r="B45">
        <f>IF(tips!B45= "Yes", 1, 0)</f>
        <v>0</v>
      </c>
      <c r="C45">
        <f>IF(tips!C45= "Sun", 1, 0)</f>
        <v>1</v>
      </c>
      <c r="D45">
        <f>IF(tips!C45= "Sat", 1, 0)</f>
        <v>0</v>
      </c>
      <c r="E45">
        <f>IF(tips!C45= "Thur", 1, 0)</f>
        <v>0</v>
      </c>
      <c r="F45">
        <f>IF(tips!C45= "Fri", 1, 0)</f>
        <v>0</v>
      </c>
      <c r="G45">
        <f>IF(tips!D45= "Dinner", 1, 0)</f>
        <v>1</v>
      </c>
      <c r="H45">
        <v>2</v>
      </c>
      <c r="I45">
        <v>9.68</v>
      </c>
      <c r="J45">
        <v>1.32</v>
      </c>
    </row>
    <row r="46" spans="1:10">
      <c r="A46">
        <f>IF(tips!A46= "Male", 1, 0)</f>
        <v>1</v>
      </c>
      <c r="B46">
        <f>IF(tips!B46= "Yes", 1, 0)</f>
        <v>0</v>
      </c>
      <c r="C46">
        <f>IF(tips!C46= "Sun", 1, 0)</f>
        <v>1</v>
      </c>
      <c r="D46">
        <f>IF(tips!C46= "Sat", 1, 0)</f>
        <v>0</v>
      </c>
      <c r="E46">
        <f>IF(tips!C46= "Thur", 1, 0)</f>
        <v>0</v>
      </c>
      <c r="F46">
        <f>IF(tips!C46= "Fri", 1, 0)</f>
        <v>0</v>
      </c>
      <c r="G46">
        <f>IF(tips!D46= "Dinner", 1, 0)</f>
        <v>1</v>
      </c>
      <c r="H46">
        <v>4</v>
      </c>
      <c r="I46">
        <v>30.4</v>
      </c>
      <c r="J46">
        <v>5.6</v>
      </c>
    </row>
    <row r="47" spans="1:10">
      <c r="A47">
        <f>IF(tips!A47= "Male", 1, 0)</f>
        <v>1</v>
      </c>
      <c r="B47">
        <f>IF(tips!B47= "Yes", 1, 0)</f>
        <v>0</v>
      </c>
      <c r="C47">
        <f>IF(tips!C47= "Sun", 1, 0)</f>
        <v>1</v>
      </c>
      <c r="D47">
        <f>IF(tips!C47= "Sat", 1, 0)</f>
        <v>0</v>
      </c>
      <c r="E47">
        <f>IF(tips!C47= "Thur", 1, 0)</f>
        <v>0</v>
      </c>
      <c r="F47">
        <f>IF(tips!C47= "Fri", 1, 0)</f>
        <v>0</v>
      </c>
      <c r="G47">
        <f>IF(tips!D47= "Dinner", 1, 0)</f>
        <v>1</v>
      </c>
      <c r="H47">
        <v>2</v>
      </c>
      <c r="I47">
        <v>18.29</v>
      </c>
      <c r="J47">
        <v>3</v>
      </c>
    </row>
    <row r="48" spans="1:10">
      <c r="A48">
        <f>IF(tips!A48= "Male", 1, 0)</f>
        <v>1</v>
      </c>
      <c r="B48">
        <f>IF(tips!B48= "Yes", 1, 0)</f>
        <v>0</v>
      </c>
      <c r="C48">
        <f>IF(tips!C48= "Sun", 1, 0)</f>
        <v>1</v>
      </c>
      <c r="D48">
        <f>IF(tips!C48= "Sat", 1, 0)</f>
        <v>0</v>
      </c>
      <c r="E48">
        <f>IF(tips!C48= "Thur", 1, 0)</f>
        <v>0</v>
      </c>
      <c r="F48">
        <f>IF(tips!C48= "Fri", 1, 0)</f>
        <v>0</v>
      </c>
      <c r="G48">
        <f>IF(tips!D48= "Dinner", 1, 0)</f>
        <v>1</v>
      </c>
      <c r="H48">
        <v>2</v>
      </c>
      <c r="I48">
        <v>22.23</v>
      </c>
      <c r="J48">
        <v>5</v>
      </c>
    </row>
    <row r="49" spans="1:10">
      <c r="A49">
        <f>IF(tips!A49= "Male", 1, 0)</f>
        <v>1</v>
      </c>
      <c r="B49">
        <f>IF(tips!B49= "Yes", 1, 0)</f>
        <v>0</v>
      </c>
      <c r="C49">
        <f>IF(tips!C49= "Sun", 1, 0)</f>
        <v>1</v>
      </c>
      <c r="D49">
        <f>IF(tips!C49= "Sat", 1, 0)</f>
        <v>0</v>
      </c>
      <c r="E49">
        <f>IF(tips!C49= "Thur", 1, 0)</f>
        <v>0</v>
      </c>
      <c r="F49">
        <f>IF(tips!C49= "Fri", 1, 0)</f>
        <v>0</v>
      </c>
      <c r="G49">
        <f>IF(tips!D49= "Dinner", 1, 0)</f>
        <v>1</v>
      </c>
      <c r="H49">
        <v>4</v>
      </c>
      <c r="I49">
        <v>32.4</v>
      </c>
      <c r="J49">
        <v>6</v>
      </c>
    </row>
    <row r="50" spans="1:10">
      <c r="A50">
        <f>IF(tips!A50= "Male", 1, 0)</f>
        <v>1</v>
      </c>
      <c r="B50">
        <f>IF(tips!B50= "Yes", 1, 0)</f>
        <v>0</v>
      </c>
      <c r="C50">
        <f>IF(tips!C50= "Sun", 1, 0)</f>
        <v>1</v>
      </c>
      <c r="D50">
        <f>IF(tips!C50= "Sat", 1, 0)</f>
        <v>0</v>
      </c>
      <c r="E50">
        <f>IF(tips!C50= "Thur", 1, 0)</f>
        <v>0</v>
      </c>
      <c r="F50">
        <f>IF(tips!C50= "Fri", 1, 0)</f>
        <v>0</v>
      </c>
      <c r="G50">
        <f>IF(tips!D50= "Dinner", 1, 0)</f>
        <v>1</v>
      </c>
      <c r="H50">
        <v>3</v>
      </c>
      <c r="I50">
        <v>28.55</v>
      </c>
      <c r="J50">
        <v>2.0499999999999998</v>
      </c>
    </row>
    <row r="51" spans="1:10">
      <c r="A51">
        <f>IF(tips!A51= "Male", 1, 0)</f>
        <v>1</v>
      </c>
      <c r="B51">
        <f>IF(tips!B51= "Yes", 1, 0)</f>
        <v>0</v>
      </c>
      <c r="C51">
        <f>IF(tips!C51= "Sun", 1, 0)</f>
        <v>1</v>
      </c>
      <c r="D51">
        <f>IF(tips!C51= "Sat", 1, 0)</f>
        <v>0</v>
      </c>
      <c r="E51">
        <f>IF(tips!C51= "Thur", 1, 0)</f>
        <v>0</v>
      </c>
      <c r="F51">
        <f>IF(tips!C51= "Fri", 1, 0)</f>
        <v>0</v>
      </c>
      <c r="G51">
        <f>IF(tips!D51= "Dinner", 1, 0)</f>
        <v>1</v>
      </c>
      <c r="H51">
        <v>2</v>
      </c>
      <c r="I51">
        <v>18.04</v>
      </c>
      <c r="J51">
        <v>3</v>
      </c>
    </row>
    <row r="52" spans="1:10">
      <c r="A52">
        <f>IF(tips!A52= "Male", 1, 0)</f>
        <v>1</v>
      </c>
      <c r="B52">
        <f>IF(tips!B52= "Yes", 1, 0)</f>
        <v>0</v>
      </c>
      <c r="C52">
        <f>IF(tips!C52= "Sun", 1, 0)</f>
        <v>1</v>
      </c>
      <c r="D52">
        <f>IF(tips!C52= "Sat", 1, 0)</f>
        <v>0</v>
      </c>
      <c r="E52">
        <f>IF(tips!C52= "Thur", 1, 0)</f>
        <v>0</v>
      </c>
      <c r="F52">
        <f>IF(tips!C52= "Fri", 1, 0)</f>
        <v>0</v>
      </c>
      <c r="G52">
        <f>IF(tips!D52= "Dinner", 1, 0)</f>
        <v>1</v>
      </c>
      <c r="H52">
        <v>2</v>
      </c>
      <c r="I52">
        <v>12.54</v>
      </c>
      <c r="J52">
        <v>2.5</v>
      </c>
    </row>
    <row r="53" spans="1:10">
      <c r="A53">
        <f>IF(tips!A53= "Male", 1, 0)</f>
        <v>0</v>
      </c>
      <c r="B53">
        <f>IF(tips!B53= "Yes", 1, 0)</f>
        <v>0</v>
      </c>
      <c r="C53">
        <f>IF(tips!C53= "Sun", 1, 0)</f>
        <v>1</v>
      </c>
      <c r="D53">
        <f>IF(tips!C53= "Sat", 1, 0)</f>
        <v>0</v>
      </c>
      <c r="E53">
        <f>IF(tips!C53= "Thur", 1, 0)</f>
        <v>0</v>
      </c>
      <c r="F53">
        <f>IF(tips!C53= "Fri", 1, 0)</f>
        <v>0</v>
      </c>
      <c r="G53">
        <f>IF(tips!D53= "Dinner", 1, 0)</f>
        <v>1</v>
      </c>
      <c r="H53">
        <v>2</v>
      </c>
      <c r="I53">
        <v>10.29</v>
      </c>
      <c r="J53">
        <v>2.6</v>
      </c>
    </row>
    <row r="54" spans="1:10">
      <c r="A54">
        <f>IF(tips!A54= "Male", 1, 0)</f>
        <v>0</v>
      </c>
      <c r="B54">
        <f>IF(tips!B54= "Yes", 1, 0)</f>
        <v>0</v>
      </c>
      <c r="C54">
        <f>IF(tips!C54= "Sun", 1, 0)</f>
        <v>1</v>
      </c>
      <c r="D54">
        <f>IF(tips!C54= "Sat", 1, 0)</f>
        <v>0</v>
      </c>
      <c r="E54">
        <f>IF(tips!C54= "Thur", 1, 0)</f>
        <v>0</v>
      </c>
      <c r="F54">
        <f>IF(tips!C54= "Fri", 1, 0)</f>
        <v>0</v>
      </c>
      <c r="G54">
        <f>IF(tips!D54= "Dinner", 1, 0)</f>
        <v>1</v>
      </c>
      <c r="H54">
        <v>4</v>
      </c>
      <c r="I54">
        <v>34.81</v>
      </c>
      <c r="J54">
        <v>5.2</v>
      </c>
    </row>
    <row r="55" spans="1:10">
      <c r="A55">
        <f>IF(tips!A55= "Male", 1, 0)</f>
        <v>1</v>
      </c>
      <c r="B55">
        <f>IF(tips!B55= "Yes", 1, 0)</f>
        <v>0</v>
      </c>
      <c r="C55">
        <f>IF(tips!C55= "Sun", 1, 0)</f>
        <v>1</v>
      </c>
      <c r="D55">
        <f>IF(tips!C55= "Sat", 1, 0)</f>
        <v>0</v>
      </c>
      <c r="E55">
        <f>IF(tips!C55= "Thur", 1, 0)</f>
        <v>0</v>
      </c>
      <c r="F55">
        <f>IF(tips!C55= "Fri", 1, 0)</f>
        <v>0</v>
      </c>
      <c r="G55">
        <f>IF(tips!D55= "Dinner", 1, 0)</f>
        <v>1</v>
      </c>
      <c r="H55">
        <v>2</v>
      </c>
      <c r="I55">
        <v>9.94</v>
      </c>
      <c r="J55">
        <v>1.56</v>
      </c>
    </row>
    <row r="56" spans="1:10">
      <c r="A56">
        <f>IF(tips!A56= "Male", 1, 0)</f>
        <v>1</v>
      </c>
      <c r="B56">
        <f>IF(tips!B56= "Yes", 1, 0)</f>
        <v>0</v>
      </c>
      <c r="C56">
        <f>IF(tips!C56= "Sun", 1, 0)</f>
        <v>1</v>
      </c>
      <c r="D56">
        <f>IF(tips!C56= "Sat", 1, 0)</f>
        <v>0</v>
      </c>
      <c r="E56">
        <f>IF(tips!C56= "Thur", 1, 0)</f>
        <v>0</v>
      </c>
      <c r="F56">
        <f>IF(tips!C56= "Fri", 1, 0)</f>
        <v>0</v>
      </c>
      <c r="G56">
        <f>IF(tips!D56= "Dinner", 1, 0)</f>
        <v>1</v>
      </c>
      <c r="H56">
        <v>4</v>
      </c>
      <c r="I56">
        <v>25.56</v>
      </c>
      <c r="J56">
        <v>4.34</v>
      </c>
    </row>
    <row r="57" spans="1:10">
      <c r="A57">
        <f>IF(tips!A57= "Male", 1, 0)</f>
        <v>1</v>
      </c>
      <c r="B57">
        <f>IF(tips!B57= "Yes", 1, 0)</f>
        <v>0</v>
      </c>
      <c r="C57">
        <f>IF(tips!C57= "Sun", 1, 0)</f>
        <v>1</v>
      </c>
      <c r="D57">
        <f>IF(tips!C57= "Sat", 1, 0)</f>
        <v>0</v>
      </c>
      <c r="E57">
        <f>IF(tips!C57= "Thur", 1, 0)</f>
        <v>0</v>
      </c>
      <c r="F57">
        <f>IF(tips!C57= "Fri", 1, 0)</f>
        <v>0</v>
      </c>
      <c r="G57">
        <f>IF(tips!D57= "Dinner", 1, 0)</f>
        <v>1</v>
      </c>
      <c r="H57">
        <v>2</v>
      </c>
      <c r="I57">
        <v>19.489999999999998</v>
      </c>
      <c r="J57">
        <v>3.51</v>
      </c>
    </row>
    <row r="58" spans="1:10">
      <c r="A58">
        <f>IF(tips!A58= "Male", 1, 0)</f>
        <v>1</v>
      </c>
      <c r="B58">
        <f>IF(tips!B58= "Yes", 1, 0)</f>
        <v>1</v>
      </c>
      <c r="C58">
        <f>IF(tips!C58= "Sun", 1, 0)</f>
        <v>0</v>
      </c>
      <c r="D58">
        <f>IF(tips!C58= "Sat", 1, 0)</f>
        <v>1</v>
      </c>
      <c r="E58">
        <f>IF(tips!C58= "Thur", 1, 0)</f>
        <v>0</v>
      </c>
      <c r="F58">
        <f>IF(tips!C58= "Fri", 1, 0)</f>
        <v>0</v>
      </c>
      <c r="G58">
        <f>IF(tips!D58= "Dinner", 1, 0)</f>
        <v>1</v>
      </c>
      <c r="H58">
        <v>4</v>
      </c>
      <c r="I58">
        <v>38.01</v>
      </c>
      <c r="J58">
        <v>3</v>
      </c>
    </row>
    <row r="59" spans="1:10">
      <c r="A59">
        <f>IF(tips!A59= "Male", 1, 0)</f>
        <v>0</v>
      </c>
      <c r="B59">
        <f>IF(tips!B59= "Yes", 1, 0)</f>
        <v>0</v>
      </c>
      <c r="C59">
        <f>IF(tips!C59= "Sun", 1, 0)</f>
        <v>0</v>
      </c>
      <c r="D59">
        <f>IF(tips!C59= "Sat", 1, 0)</f>
        <v>1</v>
      </c>
      <c r="E59">
        <f>IF(tips!C59= "Thur", 1, 0)</f>
        <v>0</v>
      </c>
      <c r="F59">
        <f>IF(tips!C59= "Fri", 1, 0)</f>
        <v>0</v>
      </c>
      <c r="G59">
        <f>IF(tips!D59= "Dinner", 1, 0)</f>
        <v>1</v>
      </c>
      <c r="H59">
        <v>2</v>
      </c>
      <c r="I59">
        <v>26.41</v>
      </c>
      <c r="J59">
        <v>1.5</v>
      </c>
    </row>
    <row r="60" spans="1:10">
      <c r="A60">
        <f>IF(tips!A60= "Male", 1, 0)</f>
        <v>1</v>
      </c>
      <c r="B60">
        <f>IF(tips!B60= "Yes", 1, 0)</f>
        <v>1</v>
      </c>
      <c r="C60">
        <f>IF(tips!C60= "Sun", 1, 0)</f>
        <v>0</v>
      </c>
      <c r="D60">
        <f>IF(tips!C60= "Sat", 1, 0)</f>
        <v>1</v>
      </c>
      <c r="E60">
        <f>IF(tips!C60= "Thur", 1, 0)</f>
        <v>0</v>
      </c>
      <c r="F60">
        <f>IF(tips!C60= "Fri", 1, 0)</f>
        <v>0</v>
      </c>
      <c r="G60">
        <f>IF(tips!D60= "Dinner", 1, 0)</f>
        <v>1</v>
      </c>
      <c r="H60">
        <v>2</v>
      </c>
      <c r="I60">
        <v>11.24</v>
      </c>
      <c r="J60">
        <v>1.76</v>
      </c>
    </row>
    <row r="61" spans="1:10">
      <c r="A61">
        <f>IF(tips!A61= "Male", 1, 0)</f>
        <v>1</v>
      </c>
      <c r="B61">
        <f>IF(tips!B61= "Yes", 1, 0)</f>
        <v>0</v>
      </c>
      <c r="C61">
        <f>IF(tips!C61= "Sun", 1, 0)</f>
        <v>0</v>
      </c>
      <c r="D61">
        <f>IF(tips!C61= "Sat", 1, 0)</f>
        <v>1</v>
      </c>
      <c r="E61">
        <f>IF(tips!C61= "Thur", 1, 0)</f>
        <v>0</v>
      </c>
      <c r="F61">
        <f>IF(tips!C61= "Fri", 1, 0)</f>
        <v>0</v>
      </c>
      <c r="G61">
        <f>IF(tips!D61= "Dinner", 1, 0)</f>
        <v>1</v>
      </c>
      <c r="H61">
        <v>4</v>
      </c>
      <c r="I61">
        <v>48.27</v>
      </c>
      <c r="J61">
        <v>6.73</v>
      </c>
    </row>
    <row r="62" spans="1:10">
      <c r="A62">
        <f>IF(tips!A62= "Male", 1, 0)</f>
        <v>1</v>
      </c>
      <c r="B62">
        <f>IF(tips!B62= "Yes", 1, 0)</f>
        <v>1</v>
      </c>
      <c r="C62">
        <f>IF(tips!C62= "Sun", 1, 0)</f>
        <v>0</v>
      </c>
      <c r="D62">
        <f>IF(tips!C62= "Sat", 1, 0)</f>
        <v>1</v>
      </c>
      <c r="E62">
        <f>IF(tips!C62= "Thur", 1, 0)</f>
        <v>0</v>
      </c>
      <c r="F62">
        <f>IF(tips!C62= "Fri", 1, 0)</f>
        <v>0</v>
      </c>
      <c r="G62">
        <f>IF(tips!D62= "Dinner", 1, 0)</f>
        <v>1</v>
      </c>
      <c r="H62">
        <v>2</v>
      </c>
      <c r="I62">
        <v>20.29</v>
      </c>
      <c r="J62">
        <v>3.21</v>
      </c>
    </row>
    <row r="63" spans="1:10">
      <c r="A63">
        <f>IF(tips!A63= "Male", 1, 0)</f>
        <v>1</v>
      </c>
      <c r="B63">
        <f>IF(tips!B63= "Yes", 1, 0)</f>
        <v>1</v>
      </c>
      <c r="C63">
        <f>IF(tips!C63= "Sun", 1, 0)</f>
        <v>0</v>
      </c>
      <c r="D63">
        <f>IF(tips!C63= "Sat", 1, 0)</f>
        <v>1</v>
      </c>
      <c r="E63">
        <f>IF(tips!C63= "Thur", 1, 0)</f>
        <v>0</v>
      </c>
      <c r="F63">
        <f>IF(tips!C63= "Fri", 1, 0)</f>
        <v>0</v>
      </c>
      <c r="G63">
        <f>IF(tips!D63= "Dinner", 1, 0)</f>
        <v>1</v>
      </c>
      <c r="H63">
        <v>2</v>
      </c>
      <c r="I63">
        <v>13.81</v>
      </c>
      <c r="J63">
        <v>2</v>
      </c>
    </row>
    <row r="64" spans="1:10">
      <c r="A64">
        <f>IF(tips!A64= "Male", 1, 0)</f>
        <v>1</v>
      </c>
      <c r="B64">
        <f>IF(tips!B64= "Yes", 1, 0)</f>
        <v>1</v>
      </c>
      <c r="C64">
        <f>IF(tips!C64= "Sun", 1, 0)</f>
        <v>0</v>
      </c>
      <c r="D64">
        <f>IF(tips!C64= "Sat", 1, 0)</f>
        <v>1</v>
      </c>
      <c r="E64">
        <f>IF(tips!C64= "Thur", 1, 0)</f>
        <v>0</v>
      </c>
      <c r="F64">
        <f>IF(tips!C64= "Fri", 1, 0)</f>
        <v>0</v>
      </c>
      <c r="G64">
        <f>IF(tips!D64= "Dinner", 1, 0)</f>
        <v>1</v>
      </c>
      <c r="H64">
        <v>2</v>
      </c>
      <c r="I64">
        <v>11.02</v>
      </c>
      <c r="J64">
        <v>1.98</v>
      </c>
    </row>
    <row r="65" spans="1:10">
      <c r="A65">
        <f>IF(tips!A65= "Male", 1, 0)</f>
        <v>1</v>
      </c>
      <c r="B65">
        <f>IF(tips!B65= "Yes", 1, 0)</f>
        <v>1</v>
      </c>
      <c r="C65">
        <f>IF(tips!C65= "Sun", 1, 0)</f>
        <v>0</v>
      </c>
      <c r="D65">
        <f>IF(tips!C65= "Sat", 1, 0)</f>
        <v>1</v>
      </c>
      <c r="E65">
        <f>IF(tips!C65= "Thur", 1, 0)</f>
        <v>0</v>
      </c>
      <c r="F65">
        <f>IF(tips!C65= "Fri", 1, 0)</f>
        <v>0</v>
      </c>
      <c r="G65">
        <f>IF(tips!D65= "Dinner", 1, 0)</f>
        <v>1</v>
      </c>
      <c r="H65">
        <v>4</v>
      </c>
      <c r="I65">
        <v>18.29</v>
      </c>
      <c r="J65">
        <v>3.76</v>
      </c>
    </row>
    <row r="66" spans="1:10">
      <c r="A66">
        <f>IF(tips!A66= "Male", 1, 0)</f>
        <v>1</v>
      </c>
      <c r="B66">
        <f>IF(tips!B66= "Yes", 1, 0)</f>
        <v>0</v>
      </c>
      <c r="C66">
        <f>IF(tips!C66= "Sun", 1, 0)</f>
        <v>0</v>
      </c>
      <c r="D66">
        <f>IF(tips!C66= "Sat", 1, 0)</f>
        <v>1</v>
      </c>
      <c r="E66">
        <f>IF(tips!C66= "Thur", 1, 0)</f>
        <v>0</v>
      </c>
      <c r="F66">
        <f>IF(tips!C66= "Fri", 1, 0)</f>
        <v>0</v>
      </c>
      <c r="G66">
        <f>IF(tips!D66= "Dinner", 1, 0)</f>
        <v>1</v>
      </c>
      <c r="H66">
        <v>3</v>
      </c>
      <c r="I66">
        <v>17.59</v>
      </c>
      <c r="J66">
        <v>2.64</v>
      </c>
    </row>
    <row r="67" spans="1:10">
      <c r="A67">
        <f>IF(tips!A67= "Male", 1, 0)</f>
        <v>1</v>
      </c>
      <c r="B67">
        <f>IF(tips!B67= "Yes", 1, 0)</f>
        <v>0</v>
      </c>
      <c r="C67">
        <f>IF(tips!C67= "Sun", 1, 0)</f>
        <v>0</v>
      </c>
      <c r="D67">
        <f>IF(tips!C67= "Sat", 1, 0)</f>
        <v>1</v>
      </c>
      <c r="E67">
        <f>IF(tips!C67= "Thur", 1, 0)</f>
        <v>0</v>
      </c>
      <c r="F67">
        <f>IF(tips!C67= "Fri", 1, 0)</f>
        <v>0</v>
      </c>
      <c r="G67">
        <f>IF(tips!D67= "Dinner", 1, 0)</f>
        <v>1</v>
      </c>
      <c r="H67">
        <v>3</v>
      </c>
      <c r="I67">
        <v>20.079999999999998</v>
      </c>
      <c r="J67">
        <v>3.15</v>
      </c>
    </row>
    <row r="68" spans="1:10">
      <c r="A68">
        <f>IF(tips!A68= "Male", 1, 0)</f>
        <v>0</v>
      </c>
      <c r="B68">
        <f>IF(tips!B68= "Yes", 1, 0)</f>
        <v>0</v>
      </c>
      <c r="C68">
        <f>IF(tips!C68= "Sun", 1, 0)</f>
        <v>0</v>
      </c>
      <c r="D68">
        <f>IF(tips!C68= "Sat", 1, 0)</f>
        <v>1</v>
      </c>
      <c r="E68">
        <f>IF(tips!C68= "Thur", 1, 0)</f>
        <v>0</v>
      </c>
      <c r="F68">
        <f>IF(tips!C68= "Fri", 1, 0)</f>
        <v>0</v>
      </c>
      <c r="G68">
        <f>IF(tips!D68= "Dinner", 1, 0)</f>
        <v>1</v>
      </c>
      <c r="H68">
        <v>2</v>
      </c>
      <c r="I68">
        <v>16.45</v>
      </c>
      <c r="J68">
        <v>2.4700000000000002</v>
      </c>
    </row>
    <row r="69" spans="1:10">
      <c r="A69">
        <f>IF(tips!A69= "Male", 1, 0)</f>
        <v>0</v>
      </c>
      <c r="B69">
        <f>IF(tips!B69= "Yes", 1, 0)</f>
        <v>1</v>
      </c>
      <c r="C69">
        <f>IF(tips!C69= "Sun", 1, 0)</f>
        <v>0</v>
      </c>
      <c r="D69">
        <f>IF(tips!C69= "Sat", 1, 0)</f>
        <v>1</v>
      </c>
      <c r="E69">
        <f>IF(tips!C69= "Thur", 1, 0)</f>
        <v>0</v>
      </c>
      <c r="F69">
        <f>IF(tips!C69= "Fri", 1, 0)</f>
        <v>0</v>
      </c>
      <c r="G69">
        <f>IF(tips!D69= "Dinner", 1, 0)</f>
        <v>1</v>
      </c>
      <c r="H69">
        <v>1</v>
      </c>
      <c r="I69">
        <v>3.07</v>
      </c>
      <c r="J69">
        <v>1</v>
      </c>
    </row>
    <row r="70" spans="1:10">
      <c r="A70">
        <f>IF(tips!A70= "Male", 1, 0)</f>
        <v>1</v>
      </c>
      <c r="B70">
        <f>IF(tips!B70= "Yes", 1, 0)</f>
        <v>0</v>
      </c>
      <c r="C70">
        <f>IF(tips!C70= "Sun", 1, 0)</f>
        <v>0</v>
      </c>
      <c r="D70">
        <f>IF(tips!C70= "Sat", 1, 0)</f>
        <v>1</v>
      </c>
      <c r="E70">
        <f>IF(tips!C70= "Thur", 1, 0)</f>
        <v>0</v>
      </c>
      <c r="F70">
        <f>IF(tips!C70= "Fri", 1, 0)</f>
        <v>0</v>
      </c>
      <c r="G70">
        <f>IF(tips!D70= "Dinner", 1, 0)</f>
        <v>1</v>
      </c>
      <c r="H70">
        <v>2</v>
      </c>
      <c r="I70">
        <v>20.23</v>
      </c>
      <c r="J70">
        <v>2.0099999999999998</v>
      </c>
    </row>
    <row r="71" spans="1:10">
      <c r="A71">
        <f>IF(tips!A71= "Male", 1, 0)</f>
        <v>1</v>
      </c>
      <c r="B71">
        <f>IF(tips!B71= "Yes", 1, 0)</f>
        <v>1</v>
      </c>
      <c r="C71">
        <f>IF(tips!C71= "Sun", 1, 0)</f>
        <v>0</v>
      </c>
      <c r="D71">
        <f>IF(tips!C71= "Sat", 1, 0)</f>
        <v>1</v>
      </c>
      <c r="E71">
        <f>IF(tips!C71= "Thur", 1, 0)</f>
        <v>0</v>
      </c>
      <c r="F71">
        <f>IF(tips!C71= "Fri", 1, 0)</f>
        <v>0</v>
      </c>
      <c r="G71">
        <f>IF(tips!D71= "Dinner", 1, 0)</f>
        <v>1</v>
      </c>
      <c r="H71">
        <v>2</v>
      </c>
      <c r="I71">
        <v>15.01</v>
      </c>
      <c r="J71">
        <v>2.09</v>
      </c>
    </row>
    <row r="72" spans="1:10">
      <c r="A72">
        <f>IF(tips!A72= "Male", 1, 0)</f>
        <v>1</v>
      </c>
      <c r="B72">
        <f>IF(tips!B72= "Yes", 1, 0)</f>
        <v>0</v>
      </c>
      <c r="C72">
        <f>IF(tips!C72= "Sun", 1, 0)</f>
        <v>0</v>
      </c>
      <c r="D72">
        <f>IF(tips!C72= "Sat", 1, 0)</f>
        <v>1</v>
      </c>
      <c r="E72">
        <f>IF(tips!C72= "Thur", 1, 0)</f>
        <v>0</v>
      </c>
      <c r="F72">
        <f>IF(tips!C72= "Fri", 1, 0)</f>
        <v>0</v>
      </c>
      <c r="G72">
        <f>IF(tips!D72= "Dinner", 1, 0)</f>
        <v>1</v>
      </c>
      <c r="H72">
        <v>2</v>
      </c>
      <c r="I72">
        <v>12.02</v>
      </c>
      <c r="J72">
        <v>1.97</v>
      </c>
    </row>
    <row r="73" spans="1:10">
      <c r="A73">
        <f>IF(tips!A73= "Male", 1, 0)</f>
        <v>0</v>
      </c>
      <c r="B73">
        <f>IF(tips!B73= "Yes", 1, 0)</f>
        <v>0</v>
      </c>
      <c r="C73">
        <f>IF(tips!C73= "Sun", 1, 0)</f>
        <v>0</v>
      </c>
      <c r="D73">
        <f>IF(tips!C73= "Sat", 1, 0)</f>
        <v>1</v>
      </c>
      <c r="E73">
        <f>IF(tips!C73= "Thur", 1, 0)</f>
        <v>0</v>
      </c>
      <c r="F73">
        <f>IF(tips!C73= "Fri", 1, 0)</f>
        <v>0</v>
      </c>
      <c r="G73">
        <f>IF(tips!D73= "Dinner", 1, 0)</f>
        <v>1</v>
      </c>
      <c r="H73">
        <v>3</v>
      </c>
      <c r="I73">
        <v>17.07</v>
      </c>
      <c r="J73">
        <v>3</v>
      </c>
    </row>
    <row r="74" spans="1:10">
      <c r="A74">
        <f>IF(tips!A74= "Male", 1, 0)</f>
        <v>0</v>
      </c>
      <c r="B74">
        <f>IF(tips!B74= "Yes", 1, 0)</f>
        <v>1</v>
      </c>
      <c r="C74">
        <f>IF(tips!C74= "Sun", 1, 0)</f>
        <v>0</v>
      </c>
      <c r="D74">
        <f>IF(tips!C74= "Sat", 1, 0)</f>
        <v>1</v>
      </c>
      <c r="E74">
        <f>IF(tips!C74= "Thur", 1, 0)</f>
        <v>0</v>
      </c>
      <c r="F74">
        <f>IF(tips!C74= "Fri", 1, 0)</f>
        <v>0</v>
      </c>
      <c r="G74">
        <f>IF(tips!D74= "Dinner", 1, 0)</f>
        <v>1</v>
      </c>
      <c r="H74">
        <v>2</v>
      </c>
      <c r="I74">
        <v>26.86</v>
      </c>
      <c r="J74">
        <v>3.14</v>
      </c>
    </row>
    <row r="75" spans="1:10">
      <c r="A75">
        <f>IF(tips!A75= "Male", 1, 0)</f>
        <v>0</v>
      </c>
      <c r="B75">
        <f>IF(tips!B75= "Yes", 1, 0)</f>
        <v>1</v>
      </c>
      <c r="C75">
        <f>IF(tips!C75= "Sun", 1, 0)</f>
        <v>0</v>
      </c>
      <c r="D75">
        <f>IF(tips!C75= "Sat", 1, 0)</f>
        <v>1</v>
      </c>
      <c r="E75">
        <f>IF(tips!C75= "Thur", 1, 0)</f>
        <v>0</v>
      </c>
      <c r="F75">
        <f>IF(tips!C75= "Fri", 1, 0)</f>
        <v>0</v>
      </c>
      <c r="G75">
        <f>IF(tips!D75= "Dinner", 1, 0)</f>
        <v>1</v>
      </c>
      <c r="H75">
        <v>2</v>
      </c>
      <c r="I75">
        <v>25.28</v>
      </c>
      <c r="J75">
        <v>5</v>
      </c>
    </row>
    <row r="76" spans="1:10">
      <c r="A76">
        <f>IF(tips!A76= "Male", 1, 0)</f>
        <v>0</v>
      </c>
      <c r="B76">
        <f>IF(tips!B76= "Yes", 1, 0)</f>
        <v>0</v>
      </c>
      <c r="C76">
        <f>IF(tips!C76= "Sun", 1, 0)</f>
        <v>0</v>
      </c>
      <c r="D76">
        <f>IF(tips!C76= "Sat", 1, 0)</f>
        <v>1</v>
      </c>
      <c r="E76">
        <f>IF(tips!C76= "Thur", 1, 0)</f>
        <v>0</v>
      </c>
      <c r="F76">
        <f>IF(tips!C76= "Fri", 1, 0)</f>
        <v>0</v>
      </c>
      <c r="G76">
        <f>IF(tips!D76= "Dinner", 1, 0)</f>
        <v>1</v>
      </c>
      <c r="H76">
        <v>2</v>
      </c>
      <c r="I76">
        <v>14.73</v>
      </c>
      <c r="J76">
        <v>2.2000000000000002</v>
      </c>
    </row>
    <row r="77" spans="1:10">
      <c r="A77">
        <f>IF(tips!A77= "Male", 1, 0)</f>
        <v>1</v>
      </c>
      <c r="B77">
        <f>IF(tips!B77= "Yes", 1, 0)</f>
        <v>0</v>
      </c>
      <c r="C77">
        <f>IF(tips!C77= "Sun", 1, 0)</f>
        <v>0</v>
      </c>
      <c r="D77">
        <f>IF(tips!C77= "Sat", 1, 0)</f>
        <v>1</v>
      </c>
      <c r="E77">
        <f>IF(tips!C77= "Thur", 1, 0)</f>
        <v>0</v>
      </c>
      <c r="F77">
        <f>IF(tips!C77= "Fri", 1, 0)</f>
        <v>0</v>
      </c>
      <c r="G77">
        <f>IF(tips!D77= "Dinner", 1, 0)</f>
        <v>1</v>
      </c>
      <c r="H77">
        <v>2</v>
      </c>
      <c r="I77">
        <v>10.51</v>
      </c>
      <c r="J77">
        <v>1.25</v>
      </c>
    </row>
    <row r="78" spans="1:10">
      <c r="A78">
        <f>IF(tips!A78= "Male", 1, 0)</f>
        <v>1</v>
      </c>
      <c r="B78">
        <f>IF(tips!B78= "Yes", 1, 0)</f>
        <v>1</v>
      </c>
      <c r="C78">
        <f>IF(tips!C78= "Sun", 1, 0)</f>
        <v>0</v>
      </c>
      <c r="D78">
        <f>IF(tips!C78= "Sat", 1, 0)</f>
        <v>1</v>
      </c>
      <c r="E78">
        <f>IF(tips!C78= "Thur", 1, 0)</f>
        <v>0</v>
      </c>
      <c r="F78">
        <f>IF(tips!C78= "Fri", 1, 0)</f>
        <v>0</v>
      </c>
      <c r="G78">
        <f>IF(tips!D78= "Dinner", 1, 0)</f>
        <v>1</v>
      </c>
      <c r="H78">
        <v>2</v>
      </c>
      <c r="I78">
        <v>17.920000000000002</v>
      </c>
      <c r="J78">
        <v>3.08</v>
      </c>
    </row>
    <row r="79" spans="1:10">
      <c r="A79">
        <f>IF(tips!A79= "Male", 1, 0)</f>
        <v>1</v>
      </c>
      <c r="B79">
        <f>IF(tips!B79= "Yes", 1, 0)</f>
        <v>0</v>
      </c>
      <c r="C79">
        <f>IF(tips!C79= "Sun", 1, 0)</f>
        <v>0</v>
      </c>
      <c r="D79">
        <f>IF(tips!C79= "Sat", 1, 0)</f>
        <v>0</v>
      </c>
      <c r="E79">
        <f>IF(tips!C79= "Thur", 1, 0)</f>
        <v>1</v>
      </c>
      <c r="F79">
        <f>IF(tips!C79= "Fri", 1, 0)</f>
        <v>0</v>
      </c>
      <c r="G79">
        <f>IF(tips!D79= "Dinner", 1, 0)</f>
        <v>0</v>
      </c>
      <c r="H79">
        <v>4</v>
      </c>
      <c r="I79">
        <v>27.2</v>
      </c>
      <c r="J79">
        <v>4</v>
      </c>
    </row>
    <row r="80" spans="1:10">
      <c r="A80">
        <f>IF(tips!A80= "Male", 1, 0)</f>
        <v>1</v>
      </c>
      <c r="B80">
        <f>IF(tips!B80= "Yes", 1, 0)</f>
        <v>0</v>
      </c>
      <c r="C80">
        <f>IF(tips!C80= "Sun", 1, 0)</f>
        <v>0</v>
      </c>
      <c r="D80">
        <f>IF(tips!C80= "Sat", 1, 0)</f>
        <v>0</v>
      </c>
      <c r="E80">
        <f>IF(tips!C80= "Thur", 1, 0)</f>
        <v>1</v>
      </c>
      <c r="F80">
        <f>IF(tips!C80= "Fri", 1, 0)</f>
        <v>0</v>
      </c>
      <c r="G80">
        <f>IF(tips!D80= "Dinner", 1, 0)</f>
        <v>0</v>
      </c>
      <c r="H80">
        <v>2</v>
      </c>
      <c r="I80">
        <v>22.76</v>
      </c>
      <c r="J80">
        <v>3</v>
      </c>
    </row>
    <row r="81" spans="1:10">
      <c r="A81">
        <f>IF(tips!A81= "Male", 1, 0)</f>
        <v>1</v>
      </c>
      <c r="B81">
        <f>IF(tips!B81= "Yes", 1, 0)</f>
        <v>0</v>
      </c>
      <c r="C81">
        <f>IF(tips!C81= "Sun", 1, 0)</f>
        <v>0</v>
      </c>
      <c r="D81">
        <f>IF(tips!C81= "Sat", 1, 0)</f>
        <v>0</v>
      </c>
      <c r="E81">
        <f>IF(tips!C81= "Thur", 1, 0)</f>
        <v>1</v>
      </c>
      <c r="F81">
        <f>IF(tips!C81= "Fri", 1, 0)</f>
        <v>0</v>
      </c>
      <c r="G81">
        <f>IF(tips!D81= "Dinner", 1, 0)</f>
        <v>0</v>
      </c>
      <c r="H81">
        <v>2</v>
      </c>
      <c r="I81">
        <v>17.29</v>
      </c>
      <c r="J81">
        <v>2.71</v>
      </c>
    </row>
    <row r="82" spans="1:10">
      <c r="A82">
        <f>IF(tips!A82= "Male", 1, 0)</f>
        <v>1</v>
      </c>
      <c r="B82">
        <f>IF(tips!B82= "Yes", 1, 0)</f>
        <v>1</v>
      </c>
      <c r="C82">
        <f>IF(tips!C82= "Sun", 1, 0)</f>
        <v>0</v>
      </c>
      <c r="D82">
        <f>IF(tips!C82= "Sat", 1, 0)</f>
        <v>0</v>
      </c>
      <c r="E82">
        <f>IF(tips!C82= "Thur", 1, 0)</f>
        <v>1</v>
      </c>
      <c r="F82">
        <f>IF(tips!C82= "Fri", 1, 0)</f>
        <v>0</v>
      </c>
      <c r="G82">
        <f>IF(tips!D82= "Dinner", 1, 0)</f>
        <v>0</v>
      </c>
      <c r="H82">
        <v>2</v>
      </c>
      <c r="I82">
        <v>19.440000000000001</v>
      </c>
      <c r="J82">
        <v>3</v>
      </c>
    </row>
    <row r="83" spans="1:10">
      <c r="A83">
        <f>IF(tips!A83= "Male", 1, 0)</f>
        <v>1</v>
      </c>
      <c r="B83">
        <f>IF(tips!B83= "Yes", 1, 0)</f>
        <v>0</v>
      </c>
      <c r="C83">
        <f>IF(tips!C83= "Sun", 1, 0)</f>
        <v>0</v>
      </c>
      <c r="D83">
        <f>IF(tips!C83= "Sat", 1, 0)</f>
        <v>0</v>
      </c>
      <c r="E83">
        <f>IF(tips!C83= "Thur", 1, 0)</f>
        <v>1</v>
      </c>
      <c r="F83">
        <f>IF(tips!C83= "Fri", 1, 0)</f>
        <v>0</v>
      </c>
      <c r="G83">
        <f>IF(tips!D83= "Dinner", 1, 0)</f>
        <v>0</v>
      </c>
      <c r="H83">
        <v>2</v>
      </c>
      <c r="I83">
        <v>16.66</v>
      </c>
      <c r="J83">
        <v>3.4</v>
      </c>
    </row>
    <row r="84" spans="1:10">
      <c r="A84">
        <f>IF(tips!A84= "Male", 1, 0)</f>
        <v>0</v>
      </c>
      <c r="B84">
        <f>IF(tips!B84= "Yes", 1, 0)</f>
        <v>0</v>
      </c>
      <c r="C84">
        <f>IF(tips!C84= "Sun", 1, 0)</f>
        <v>0</v>
      </c>
      <c r="D84">
        <f>IF(tips!C84= "Sat", 1, 0)</f>
        <v>0</v>
      </c>
      <c r="E84">
        <f>IF(tips!C84= "Thur", 1, 0)</f>
        <v>1</v>
      </c>
      <c r="F84">
        <f>IF(tips!C84= "Fri", 1, 0)</f>
        <v>0</v>
      </c>
      <c r="G84">
        <f>IF(tips!D84= "Dinner", 1, 0)</f>
        <v>0</v>
      </c>
      <c r="H84">
        <v>1</v>
      </c>
      <c r="I84">
        <v>10.07</v>
      </c>
      <c r="J84">
        <v>1.83</v>
      </c>
    </row>
    <row r="85" spans="1:10">
      <c r="A85">
        <f>IF(tips!A85= "Male", 1, 0)</f>
        <v>1</v>
      </c>
      <c r="B85">
        <f>IF(tips!B85= "Yes", 1, 0)</f>
        <v>1</v>
      </c>
      <c r="C85">
        <f>IF(tips!C85= "Sun", 1, 0)</f>
        <v>0</v>
      </c>
      <c r="D85">
        <f>IF(tips!C85= "Sat", 1, 0)</f>
        <v>0</v>
      </c>
      <c r="E85">
        <f>IF(tips!C85= "Thur", 1, 0)</f>
        <v>1</v>
      </c>
      <c r="F85">
        <f>IF(tips!C85= "Fri", 1, 0)</f>
        <v>0</v>
      </c>
      <c r="G85">
        <f>IF(tips!D85= "Dinner", 1, 0)</f>
        <v>0</v>
      </c>
      <c r="H85">
        <v>2</v>
      </c>
      <c r="I85">
        <v>32.68</v>
      </c>
      <c r="J85">
        <v>5</v>
      </c>
    </row>
    <row r="86" spans="1:10">
      <c r="A86">
        <f>IF(tips!A86= "Male", 1, 0)</f>
        <v>1</v>
      </c>
      <c r="B86">
        <f>IF(tips!B86= "Yes", 1, 0)</f>
        <v>0</v>
      </c>
      <c r="C86">
        <f>IF(tips!C86= "Sun", 1, 0)</f>
        <v>0</v>
      </c>
      <c r="D86">
        <f>IF(tips!C86= "Sat", 1, 0)</f>
        <v>0</v>
      </c>
      <c r="E86">
        <f>IF(tips!C86= "Thur", 1, 0)</f>
        <v>1</v>
      </c>
      <c r="F86">
        <f>IF(tips!C86= "Fri", 1, 0)</f>
        <v>0</v>
      </c>
      <c r="G86">
        <f>IF(tips!D86= "Dinner", 1, 0)</f>
        <v>0</v>
      </c>
      <c r="H86">
        <v>2</v>
      </c>
      <c r="I86">
        <v>15.98</v>
      </c>
      <c r="J86">
        <v>2.0299999999999998</v>
      </c>
    </row>
    <row r="87" spans="1:10">
      <c r="A87">
        <f>IF(tips!A87= "Male", 1, 0)</f>
        <v>0</v>
      </c>
      <c r="B87">
        <f>IF(tips!B87= "Yes", 1, 0)</f>
        <v>0</v>
      </c>
      <c r="C87">
        <f>IF(tips!C87= "Sun", 1, 0)</f>
        <v>0</v>
      </c>
      <c r="D87">
        <f>IF(tips!C87= "Sat", 1, 0)</f>
        <v>0</v>
      </c>
      <c r="E87">
        <f>IF(tips!C87= "Thur", 1, 0)</f>
        <v>1</v>
      </c>
      <c r="F87">
        <f>IF(tips!C87= "Fri", 1, 0)</f>
        <v>0</v>
      </c>
      <c r="G87">
        <f>IF(tips!D87= "Dinner", 1, 0)</f>
        <v>0</v>
      </c>
      <c r="H87">
        <v>4</v>
      </c>
      <c r="I87">
        <v>34.83</v>
      </c>
      <c r="J87">
        <v>5.17</v>
      </c>
    </row>
    <row r="88" spans="1:10">
      <c r="A88">
        <f>IF(tips!A88= "Male", 1, 0)</f>
        <v>1</v>
      </c>
      <c r="B88">
        <f>IF(tips!B88= "Yes", 1, 0)</f>
        <v>0</v>
      </c>
      <c r="C88">
        <f>IF(tips!C88= "Sun", 1, 0)</f>
        <v>0</v>
      </c>
      <c r="D88">
        <f>IF(tips!C88= "Sat", 1, 0)</f>
        <v>0</v>
      </c>
      <c r="E88">
        <f>IF(tips!C88= "Thur", 1, 0)</f>
        <v>1</v>
      </c>
      <c r="F88">
        <f>IF(tips!C88= "Fri", 1, 0)</f>
        <v>0</v>
      </c>
      <c r="G88">
        <f>IF(tips!D88= "Dinner", 1, 0)</f>
        <v>0</v>
      </c>
      <c r="H88">
        <v>2</v>
      </c>
      <c r="I88">
        <v>13.03</v>
      </c>
      <c r="J88">
        <v>2</v>
      </c>
    </row>
    <row r="89" spans="1:10">
      <c r="A89">
        <f>IF(tips!A89= "Male", 1, 0)</f>
        <v>1</v>
      </c>
      <c r="B89">
        <f>IF(tips!B89= "Yes", 1, 0)</f>
        <v>0</v>
      </c>
      <c r="C89">
        <f>IF(tips!C89= "Sun", 1, 0)</f>
        <v>0</v>
      </c>
      <c r="D89">
        <f>IF(tips!C89= "Sat", 1, 0)</f>
        <v>0</v>
      </c>
      <c r="E89">
        <f>IF(tips!C89= "Thur", 1, 0)</f>
        <v>1</v>
      </c>
      <c r="F89">
        <f>IF(tips!C89= "Fri", 1, 0)</f>
        <v>0</v>
      </c>
      <c r="G89">
        <f>IF(tips!D89= "Dinner", 1, 0)</f>
        <v>0</v>
      </c>
      <c r="H89">
        <v>2</v>
      </c>
      <c r="I89">
        <v>18.28</v>
      </c>
      <c r="J89">
        <v>4</v>
      </c>
    </row>
    <row r="90" spans="1:10">
      <c r="A90">
        <f>IF(tips!A90= "Male", 1, 0)</f>
        <v>1</v>
      </c>
      <c r="B90">
        <f>IF(tips!B90= "Yes", 1, 0)</f>
        <v>0</v>
      </c>
      <c r="C90">
        <f>IF(tips!C90= "Sun", 1, 0)</f>
        <v>0</v>
      </c>
      <c r="D90">
        <f>IF(tips!C90= "Sat", 1, 0)</f>
        <v>0</v>
      </c>
      <c r="E90">
        <f>IF(tips!C90= "Thur", 1, 0)</f>
        <v>1</v>
      </c>
      <c r="F90">
        <f>IF(tips!C90= "Fri", 1, 0)</f>
        <v>0</v>
      </c>
      <c r="G90">
        <f>IF(tips!D90= "Dinner", 1, 0)</f>
        <v>0</v>
      </c>
      <c r="H90">
        <v>2</v>
      </c>
      <c r="I90">
        <v>24.71</v>
      </c>
      <c r="J90">
        <v>5.85</v>
      </c>
    </row>
    <row r="91" spans="1:10">
      <c r="A91">
        <f>IF(tips!A91= "Male", 1, 0)</f>
        <v>1</v>
      </c>
      <c r="B91">
        <f>IF(tips!B91= "Yes", 1, 0)</f>
        <v>0</v>
      </c>
      <c r="C91">
        <f>IF(tips!C91= "Sun", 1, 0)</f>
        <v>0</v>
      </c>
      <c r="D91">
        <f>IF(tips!C91= "Sat", 1, 0)</f>
        <v>0</v>
      </c>
      <c r="E91">
        <f>IF(tips!C91= "Thur", 1, 0)</f>
        <v>1</v>
      </c>
      <c r="F91">
        <f>IF(tips!C91= "Fri", 1, 0)</f>
        <v>0</v>
      </c>
      <c r="G91">
        <f>IF(tips!D91= "Dinner", 1, 0)</f>
        <v>0</v>
      </c>
      <c r="H91">
        <v>2</v>
      </c>
      <c r="I91">
        <v>21.16</v>
      </c>
      <c r="J91">
        <v>3</v>
      </c>
    </row>
    <row r="92" spans="1:10">
      <c r="A92">
        <f>IF(tips!A92= "Male", 1, 0)</f>
        <v>1</v>
      </c>
      <c r="B92">
        <f>IF(tips!B92= "Yes", 1, 0)</f>
        <v>1</v>
      </c>
      <c r="C92">
        <f>IF(tips!C92= "Sun", 1, 0)</f>
        <v>0</v>
      </c>
      <c r="D92">
        <f>IF(tips!C92= "Sat", 1, 0)</f>
        <v>0</v>
      </c>
      <c r="E92">
        <f>IF(tips!C92= "Thur", 1, 0)</f>
        <v>0</v>
      </c>
      <c r="F92">
        <f>IF(tips!C92= "Fri", 1, 0)</f>
        <v>1</v>
      </c>
      <c r="G92">
        <f>IF(tips!D92= "Dinner", 1, 0)</f>
        <v>1</v>
      </c>
      <c r="H92">
        <v>2</v>
      </c>
      <c r="I92">
        <v>28.97</v>
      </c>
      <c r="J92">
        <v>3</v>
      </c>
    </row>
    <row r="93" spans="1:10">
      <c r="A93">
        <f>IF(tips!A93= "Male", 1, 0)</f>
        <v>1</v>
      </c>
      <c r="B93">
        <f>IF(tips!B93= "Yes", 1, 0)</f>
        <v>0</v>
      </c>
      <c r="C93">
        <f>IF(tips!C93= "Sun", 1, 0)</f>
        <v>0</v>
      </c>
      <c r="D93">
        <f>IF(tips!C93= "Sat", 1, 0)</f>
        <v>0</v>
      </c>
      <c r="E93">
        <f>IF(tips!C93= "Thur", 1, 0)</f>
        <v>0</v>
      </c>
      <c r="F93">
        <f>IF(tips!C93= "Fri", 1, 0)</f>
        <v>1</v>
      </c>
      <c r="G93">
        <f>IF(tips!D93= "Dinner", 1, 0)</f>
        <v>1</v>
      </c>
      <c r="H93">
        <v>2</v>
      </c>
      <c r="I93">
        <v>22.49</v>
      </c>
      <c r="J93">
        <v>3.5</v>
      </c>
    </row>
    <row r="94" spans="1:10">
      <c r="A94">
        <f>IF(tips!A94= "Male", 1, 0)</f>
        <v>0</v>
      </c>
      <c r="B94">
        <f>IF(tips!B94= "Yes", 1, 0)</f>
        <v>1</v>
      </c>
      <c r="C94">
        <f>IF(tips!C94= "Sun", 1, 0)</f>
        <v>0</v>
      </c>
      <c r="D94">
        <f>IF(tips!C94= "Sat", 1, 0)</f>
        <v>0</v>
      </c>
      <c r="E94">
        <f>IF(tips!C94= "Thur", 1, 0)</f>
        <v>0</v>
      </c>
      <c r="F94">
        <f>IF(tips!C94= "Fri", 1, 0)</f>
        <v>1</v>
      </c>
      <c r="G94">
        <f>IF(tips!D94= "Dinner", 1, 0)</f>
        <v>1</v>
      </c>
      <c r="H94">
        <v>2</v>
      </c>
      <c r="I94">
        <v>5.75</v>
      </c>
      <c r="J94">
        <v>1</v>
      </c>
    </row>
    <row r="95" spans="1:10">
      <c r="A95">
        <f>IF(tips!A95= "Male", 1, 0)</f>
        <v>0</v>
      </c>
      <c r="B95">
        <f>IF(tips!B95= "Yes", 1, 0)</f>
        <v>1</v>
      </c>
      <c r="C95">
        <f>IF(tips!C95= "Sun", 1, 0)</f>
        <v>0</v>
      </c>
      <c r="D95">
        <f>IF(tips!C95= "Sat", 1, 0)</f>
        <v>0</v>
      </c>
      <c r="E95">
        <f>IF(tips!C95= "Thur", 1, 0)</f>
        <v>0</v>
      </c>
      <c r="F95">
        <f>IF(tips!C95= "Fri", 1, 0)</f>
        <v>1</v>
      </c>
      <c r="G95">
        <f>IF(tips!D95= "Dinner", 1, 0)</f>
        <v>1</v>
      </c>
      <c r="H95">
        <v>2</v>
      </c>
      <c r="I95">
        <v>16.32</v>
      </c>
      <c r="J95">
        <v>4.3</v>
      </c>
    </row>
    <row r="96" spans="1:10">
      <c r="A96">
        <f>IF(tips!A96= "Male", 1, 0)</f>
        <v>0</v>
      </c>
      <c r="B96">
        <f>IF(tips!B96= "Yes", 1, 0)</f>
        <v>0</v>
      </c>
      <c r="C96">
        <f>IF(tips!C96= "Sun", 1, 0)</f>
        <v>0</v>
      </c>
      <c r="D96">
        <f>IF(tips!C96= "Sat", 1, 0)</f>
        <v>0</v>
      </c>
      <c r="E96">
        <f>IF(tips!C96= "Thur", 1, 0)</f>
        <v>0</v>
      </c>
      <c r="F96">
        <f>IF(tips!C96= "Fri", 1, 0)</f>
        <v>1</v>
      </c>
      <c r="G96">
        <f>IF(tips!D96= "Dinner", 1, 0)</f>
        <v>1</v>
      </c>
      <c r="H96">
        <v>2</v>
      </c>
      <c r="I96">
        <v>22.75</v>
      </c>
      <c r="J96">
        <v>3.25</v>
      </c>
    </row>
    <row r="97" spans="1:10">
      <c r="A97">
        <f>IF(tips!A97= "Male", 1, 0)</f>
        <v>1</v>
      </c>
      <c r="B97">
        <f>IF(tips!B97= "Yes", 1, 0)</f>
        <v>1</v>
      </c>
      <c r="C97">
        <f>IF(tips!C97= "Sun", 1, 0)</f>
        <v>0</v>
      </c>
      <c r="D97">
        <f>IF(tips!C97= "Sat", 1, 0)</f>
        <v>0</v>
      </c>
      <c r="E97">
        <f>IF(tips!C97= "Thur", 1, 0)</f>
        <v>0</v>
      </c>
      <c r="F97">
        <f>IF(tips!C97= "Fri", 1, 0)</f>
        <v>1</v>
      </c>
      <c r="G97">
        <f>IF(tips!D97= "Dinner", 1, 0)</f>
        <v>1</v>
      </c>
      <c r="H97">
        <v>4</v>
      </c>
      <c r="I97">
        <v>40.17</v>
      </c>
      <c r="J97">
        <v>4.7300000000000004</v>
      </c>
    </row>
    <row r="98" spans="1:10">
      <c r="A98">
        <f>IF(tips!A98= "Male", 1, 0)</f>
        <v>1</v>
      </c>
      <c r="B98">
        <f>IF(tips!B98= "Yes", 1, 0)</f>
        <v>1</v>
      </c>
      <c r="C98">
        <f>IF(tips!C98= "Sun", 1, 0)</f>
        <v>0</v>
      </c>
      <c r="D98">
        <f>IF(tips!C98= "Sat", 1, 0)</f>
        <v>0</v>
      </c>
      <c r="E98">
        <f>IF(tips!C98= "Thur", 1, 0)</f>
        <v>0</v>
      </c>
      <c r="F98">
        <f>IF(tips!C98= "Fri", 1, 0)</f>
        <v>1</v>
      </c>
      <c r="G98">
        <f>IF(tips!D98= "Dinner", 1, 0)</f>
        <v>1</v>
      </c>
      <c r="H98">
        <v>2</v>
      </c>
      <c r="I98">
        <v>27.28</v>
      </c>
      <c r="J98">
        <v>4</v>
      </c>
    </row>
    <row r="99" spans="1:10">
      <c r="A99">
        <f>IF(tips!A99= "Male", 1, 0)</f>
        <v>1</v>
      </c>
      <c r="B99">
        <f>IF(tips!B99= "Yes", 1, 0)</f>
        <v>1</v>
      </c>
      <c r="C99">
        <f>IF(tips!C99= "Sun", 1, 0)</f>
        <v>0</v>
      </c>
      <c r="D99">
        <f>IF(tips!C99= "Sat", 1, 0)</f>
        <v>0</v>
      </c>
      <c r="E99">
        <f>IF(tips!C99= "Thur", 1, 0)</f>
        <v>0</v>
      </c>
      <c r="F99">
        <f>IF(tips!C99= "Fri", 1, 0)</f>
        <v>1</v>
      </c>
      <c r="G99">
        <f>IF(tips!D99= "Dinner", 1, 0)</f>
        <v>1</v>
      </c>
      <c r="H99">
        <v>2</v>
      </c>
      <c r="I99">
        <v>12.03</v>
      </c>
      <c r="J99">
        <v>1.5</v>
      </c>
    </row>
    <row r="100" spans="1:10">
      <c r="A100">
        <f>IF(tips!A100= "Male", 1, 0)</f>
        <v>1</v>
      </c>
      <c r="B100">
        <f>IF(tips!B100= "Yes", 1, 0)</f>
        <v>1</v>
      </c>
      <c r="C100">
        <f>IF(tips!C100= "Sun", 1, 0)</f>
        <v>0</v>
      </c>
      <c r="D100">
        <f>IF(tips!C100= "Sat", 1, 0)</f>
        <v>0</v>
      </c>
      <c r="E100">
        <f>IF(tips!C100= "Thur", 1, 0)</f>
        <v>0</v>
      </c>
      <c r="F100">
        <f>IF(tips!C100= "Fri", 1, 0)</f>
        <v>1</v>
      </c>
      <c r="G100">
        <f>IF(tips!D100= "Dinner", 1, 0)</f>
        <v>1</v>
      </c>
      <c r="H100">
        <v>2</v>
      </c>
      <c r="I100">
        <v>21.01</v>
      </c>
      <c r="J100">
        <v>3</v>
      </c>
    </row>
    <row r="101" spans="1:10">
      <c r="A101">
        <f>IF(tips!A101= "Male", 1, 0)</f>
        <v>1</v>
      </c>
      <c r="B101">
        <f>IF(tips!B101= "Yes", 1, 0)</f>
        <v>0</v>
      </c>
      <c r="C101">
        <f>IF(tips!C101= "Sun", 1, 0)</f>
        <v>0</v>
      </c>
      <c r="D101">
        <f>IF(tips!C101= "Sat", 1, 0)</f>
        <v>0</v>
      </c>
      <c r="E101">
        <f>IF(tips!C101= "Thur", 1, 0)</f>
        <v>0</v>
      </c>
      <c r="F101">
        <f>IF(tips!C101= "Fri", 1, 0)</f>
        <v>1</v>
      </c>
      <c r="G101">
        <f>IF(tips!D101= "Dinner", 1, 0)</f>
        <v>1</v>
      </c>
      <c r="H101">
        <v>2</v>
      </c>
      <c r="I101">
        <v>12.46</v>
      </c>
      <c r="J101">
        <v>1.5</v>
      </c>
    </row>
    <row r="102" spans="1:10">
      <c r="A102">
        <f>IF(tips!A102= "Male", 1, 0)</f>
        <v>0</v>
      </c>
      <c r="B102">
        <f>IF(tips!B102= "Yes", 1, 0)</f>
        <v>1</v>
      </c>
      <c r="C102">
        <f>IF(tips!C102= "Sun", 1, 0)</f>
        <v>0</v>
      </c>
      <c r="D102">
        <f>IF(tips!C102= "Sat", 1, 0)</f>
        <v>0</v>
      </c>
      <c r="E102">
        <f>IF(tips!C102= "Thur", 1, 0)</f>
        <v>0</v>
      </c>
      <c r="F102">
        <f>IF(tips!C102= "Fri", 1, 0)</f>
        <v>1</v>
      </c>
      <c r="G102">
        <f>IF(tips!D102= "Dinner", 1, 0)</f>
        <v>1</v>
      </c>
      <c r="H102">
        <v>2</v>
      </c>
      <c r="I102">
        <v>11.35</v>
      </c>
      <c r="J102">
        <v>2.5</v>
      </c>
    </row>
    <row r="103" spans="1:10">
      <c r="A103">
        <f>IF(tips!A103= "Male", 1, 0)</f>
        <v>0</v>
      </c>
      <c r="B103">
        <f>IF(tips!B103= "Yes", 1, 0)</f>
        <v>1</v>
      </c>
      <c r="C103">
        <f>IF(tips!C103= "Sun", 1, 0)</f>
        <v>0</v>
      </c>
      <c r="D103">
        <f>IF(tips!C103= "Sat", 1, 0)</f>
        <v>0</v>
      </c>
      <c r="E103">
        <f>IF(tips!C103= "Thur", 1, 0)</f>
        <v>0</v>
      </c>
      <c r="F103">
        <f>IF(tips!C103= "Fri", 1, 0)</f>
        <v>1</v>
      </c>
      <c r="G103">
        <f>IF(tips!D103= "Dinner", 1, 0)</f>
        <v>1</v>
      </c>
      <c r="H103">
        <v>2</v>
      </c>
      <c r="I103">
        <v>15.38</v>
      </c>
      <c r="J103">
        <v>3</v>
      </c>
    </row>
    <row r="104" spans="1:10">
      <c r="A104">
        <f>IF(tips!A104= "Male", 1, 0)</f>
        <v>0</v>
      </c>
      <c r="B104">
        <f>IF(tips!B104= "Yes", 1, 0)</f>
        <v>1</v>
      </c>
      <c r="C104">
        <f>IF(tips!C104= "Sun", 1, 0)</f>
        <v>0</v>
      </c>
      <c r="D104">
        <f>IF(tips!C104= "Sat", 1, 0)</f>
        <v>1</v>
      </c>
      <c r="E104">
        <f>IF(tips!C104= "Thur", 1, 0)</f>
        <v>0</v>
      </c>
      <c r="F104">
        <f>IF(tips!C104= "Fri", 1, 0)</f>
        <v>0</v>
      </c>
      <c r="G104">
        <f>IF(tips!D104= "Dinner", 1, 0)</f>
        <v>1</v>
      </c>
      <c r="H104">
        <v>3</v>
      </c>
      <c r="I104">
        <v>44.3</v>
      </c>
      <c r="J104">
        <v>2.5</v>
      </c>
    </row>
    <row r="105" spans="1:10">
      <c r="A105">
        <f>IF(tips!A105= "Male", 1, 0)</f>
        <v>0</v>
      </c>
      <c r="B105">
        <f>IF(tips!B105= "Yes", 1, 0)</f>
        <v>1</v>
      </c>
      <c r="C105">
        <f>IF(tips!C105= "Sun", 1, 0)</f>
        <v>0</v>
      </c>
      <c r="D105">
        <f>IF(tips!C105= "Sat", 1, 0)</f>
        <v>1</v>
      </c>
      <c r="E105">
        <f>IF(tips!C105= "Thur", 1, 0)</f>
        <v>0</v>
      </c>
      <c r="F105">
        <f>IF(tips!C105= "Fri", 1, 0)</f>
        <v>0</v>
      </c>
      <c r="G105">
        <f>IF(tips!D105= "Dinner", 1, 0)</f>
        <v>1</v>
      </c>
      <c r="H105">
        <v>2</v>
      </c>
      <c r="I105">
        <v>22.42</v>
      </c>
      <c r="J105">
        <v>3.48</v>
      </c>
    </row>
    <row r="106" spans="1:10">
      <c r="A106">
        <f>IF(tips!A106= "Male", 1, 0)</f>
        <v>0</v>
      </c>
      <c r="B106">
        <f>IF(tips!B106= "Yes", 1, 0)</f>
        <v>0</v>
      </c>
      <c r="C106">
        <f>IF(tips!C106= "Sun", 1, 0)</f>
        <v>0</v>
      </c>
      <c r="D106">
        <f>IF(tips!C106= "Sat", 1, 0)</f>
        <v>1</v>
      </c>
      <c r="E106">
        <f>IF(tips!C106= "Thur", 1, 0)</f>
        <v>0</v>
      </c>
      <c r="F106">
        <f>IF(tips!C106= "Fri", 1, 0)</f>
        <v>0</v>
      </c>
      <c r="G106">
        <f>IF(tips!D106= "Dinner", 1, 0)</f>
        <v>1</v>
      </c>
      <c r="H106">
        <v>2</v>
      </c>
      <c r="I106">
        <v>20.92</v>
      </c>
      <c r="J106">
        <v>4.08</v>
      </c>
    </row>
    <row r="107" spans="1:10">
      <c r="A107">
        <f>IF(tips!A107= "Male", 1, 0)</f>
        <v>1</v>
      </c>
      <c r="B107">
        <f>IF(tips!B107= "Yes", 1, 0)</f>
        <v>1</v>
      </c>
      <c r="C107">
        <f>IF(tips!C107= "Sun", 1, 0)</f>
        <v>0</v>
      </c>
      <c r="D107">
        <f>IF(tips!C107= "Sat", 1, 0)</f>
        <v>1</v>
      </c>
      <c r="E107">
        <f>IF(tips!C107= "Thur", 1, 0)</f>
        <v>0</v>
      </c>
      <c r="F107">
        <f>IF(tips!C107= "Fri", 1, 0)</f>
        <v>0</v>
      </c>
      <c r="G107">
        <f>IF(tips!D107= "Dinner", 1, 0)</f>
        <v>1</v>
      </c>
      <c r="H107">
        <v>2</v>
      </c>
      <c r="I107">
        <v>15.36</v>
      </c>
      <c r="J107">
        <v>1.64</v>
      </c>
    </row>
    <row r="108" spans="1:10">
      <c r="A108">
        <f>IF(tips!A108= "Male", 1, 0)</f>
        <v>1</v>
      </c>
      <c r="B108">
        <f>IF(tips!B108= "Yes", 1, 0)</f>
        <v>1</v>
      </c>
      <c r="C108">
        <f>IF(tips!C108= "Sun", 1, 0)</f>
        <v>0</v>
      </c>
      <c r="D108">
        <f>IF(tips!C108= "Sat", 1, 0)</f>
        <v>1</v>
      </c>
      <c r="E108">
        <f>IF(tips!C108= "Thur", 1, 0)</f>
        <v>0</v>
      </c>
      <c r="F108">
        <f>IF(tips!C108= "Fri", 1, 0)</f>
        <v>0</v>
      </c>
      <c r="G108">
        <f>IF(tips!D108= "Dinner", 1, 0)</f>
        <v>1</v>
      </c>
      <c r="H108">
        <v>2</v>
      </c>
      <c r="I108">
        <v>20.49</v>
      </c>
      <c r="J108">
        <v>4.0599999999999996</v>
      </c>
    </row>
    <row r="109" spans="1:10">
      <c r="A109">
        <f>IF(tips!A109= "Male", 1, 0)</f>
        <v>1</v>
      </c>
      <c r="B109">
        <f>IF(tips!B109= "Yes", 1, 0)</f>
        <v>1</v>
      </c>
      <c r="C109">
        <f>IF(tips!C109= "Sun", 1, 0)</f>
        <v>0</v>
      </c>
      <c r="D109">
        <f>IF(tips!C109= "Sat", 1, 0)</f>
        <v>1</v>
      </c>
      <c r="E109">
        <f>IF(tips!C109= "Thur", 1, 0)</f>
        <v>0</v>
      </c>
      <c r="F109">
        <f>IF(tips!C109= "Fri", 1, 0)</f>
        <v>0</v>
      </c>
      <c r="G109">
        <f>IF(tips!D109= "Dinner", 1, 0)</f>
        <v>1</v>
      </c>
      <c r="H109">
        <v>2</v>
      </c>
      <c r="I109">
        <v>25.21</v>
      </c>
      <c r="J109">
        <v>4.29</v>
      </c>
    </row>
    <row r="110" spans="1:10">
      <c r="A110">
        <f>IF(tips!A110= "Male", 1, 0)</f>
        <v>1</v>
      </c>
      <c r="B110">
        <f>IF(tips!B110= "Yes", 1, 0)</f>
        <v>0</v>
      </c>
      <c r="C110">
        <f>IF(tips!C110= "Sun", 1, 0)</f>
        <v>0</v>
      </c>
      <c r="D110">
        <f>IF(tips!C110= "Sat", 1, 0)</f>
        <v>1</v>
      </c>
      <c r="E110">
        <f>IF(tips!C110= "Thur", 1, 0)</f>
        <v>0</v>
      </c>
      <c r="F110">
        <f>IF(tips!C110= "Fri", 1, 0)</f>
        <v>0</v>
      </c>
      <c r="G110">
        <f>IF(tips!D110= "Dinner", 1, 0)</f>
        <v>1</v>
      </c>
      <c r="H110">
        <v>2</v>
      </c>
      <c r="I110">
        <v>18.239999999999998</v>
      </c>
      <c r="J110">
        <v>3.76</v>
      </c>
    </row>
    <row r="111" spans="1:10">
      <c r="A111">
        <f>IF(tips!A111= "Male", 1, 0)</f>
        <v>0</v>
      </c>
      <c r="B111">
        <f>IF(tips!B111= "Yes", 1, 0)</f>
        <v>1</v>
      </c>
      <c r="C111">
        <f>IF(tips!C111= "Sun", 1, 0)</f>
        <v>0</v>
      </c>
      <c r="D111">
        <f>IF(tips!C111= "Sat", 1, 0)</f>
        <v>1</v>
      </c>
      <c r="E111">
        <f>IF(tips!C111= "Thur", 1, 0)</f>
        <v>0</v>
      </c>
      <c r="F111">
        <f>IF(tips!C111= "Fri", 1, 0)</f>
        <v>0</v>
      </c>
      <c r="G111">
        <f>IF(tips!D111= "Dinner", 1, 0)</f>
        <v>1</v>
      </c>
      <c r="H111">
        <v>2</v>
      </c>
      <c r="I111">
        <v>14.31</v>
      </c>
      <c r="J111">
        <v>4</v>
      </c>
    </row>
    <row r="112" spans="1:10">
      <c r="A112">
        <f>IF(tips!A112= "Male", 1, 0)</f>
        <v>1</v>
      </c>
      <c r="B112">
        <f>IF(tips!B112= "Yes", 1, 0)</f>
        <v>0</v>
      </c>
      <c r="C112">
        <f>IF(tips!C112= "Sun", 1, 0)</f>
        <v>0</v>
      </c>
      <c r="D112">
        <f>IF(tips!C112= "Sat", 1, 0)</f>
        <v>1</v>
      </c>
      <c r="E112">
        <f>IF(tips!C112= "Thur", 1, 0)</f>
        <v>0</v>
      </c>
      <c r="F112">
        <f>IF(tips!C112= "Fri", 1, 0)</f>
        <v>0</v>
      </c>
      <c r="G112">
        <f>IF(tips!D112= "Dinner", 1, 0)</f>
        <v>1</v>
      </c>
      <c r="H112">
        <v>2</v>
      </c>
      <c r="I112">
        <v>14</v>
      </c>
      <c r="J112">
        <v>3</v>
      </c>
    </row>
    <row r="113" spans="1:10">
      <c r="A113">
        <f>IF(tips!A113= "Male", 1, 0)</f>
        <v>0</v>
      </c>
      <c r="B113">
        <f>IF(tips!B113= "Yes", 1, 0)</f>
        <v>0</v>
      </c>
      <c r="C113">
        <f>IF(tips!C113= "Sun", 1, 0)</f>
        <v>0</v>
      </c>
      <c r="D113">
        <f>IF(tips!C113= "Sat", 1, 0)</f>
        <v>1</v>
      </c>
      <c r="E113">
        <f>IF(tips!C113= "Thur", 1, 0)</f>
        <v>0</v>
      </c>
      <c r="F113">
        <f>IF(tips!C113= "Fri", 1, 0)</f>
        <v>0</v>
      </c>
      <c r="G113">
        <f>IF(tips!D113= "Dinner", 1, 0)</f>
        <v>1</v>
      </c>
      <c r="H113">
        <v>1</v>
      </c>
      <c r="I113">
        <v>7.25</v>
      </c>
      <c r="J113">
        <v>1</v>
      </c>
    </row>
    <row r="114" spans="1:10">
      <c r="A114">
        <f>IF(tips!A114= "Male", 1, 0)</f>
        <v>1</v>
      </c>
      <c r="B114">
        <f>IF(tips!B114= "Yes", 1, 0)</f>
        <v>0</v>
      </c>
      <c r="C114">
        <f>IF(tips!C114= "Sun", 1, 0)</f>
        <v>1</v>
      </c>
      <c r="D114">
        <f>IF(tips!C114= "Sat", 1, 0)</f>
        <v>0</v>
      </c>
      <c r="E114">
        <f>IF(tips!C114= "Thur", 1, 0)</f>
        <v>0</v>
      </c>
      <c r="F114">
        <f>IF(tips!C114= "Fri", 1, 0)</f>
        <v>0</v>
      </c>
      <c r="G114">
        <f>IF(tips!D114= "Dinner", 1, 0)</f>
        <v>1</v>
      </c>
      <c r="H114">
        <v>3</v>
      </c>
      <c r="I114">
        <v>38.07</v>
      </c>
      <c r="J114">
        <v>4</v>
      </c>
    </row>
    <row r="115" spans="1:10">
      <c r="A115">
        <f>IF(tips!A115= "Male", 1, 0)</f>
        <v>1</v>
      </c>
      <c r="B115">
        <f>IF(tips!B115= "Yes", 1, 0)</f>
        <v>0</v>
      </c>
      <c r="C115">
        <f>IF(tips!C115= "Sun", 1, 0)</f>
        <v>1</v>
      </c>
      <c r="D115">
        <f>IF(tips!C115= "Sat", 1, 0)</f>
        <v>0</v>
      </c>
      <c r="E115">
        <f>IF(tips!C115= "Thur", 1, 0)</f>
        <v>0</v>
      </c>
      <c r="F115">
        <f>IF(tips!C115= "Fri", 1, 0)</f>
        <v>0</v>
      </c>
      <c r="G115">
        <f>IF(tips!D115= "Dinner", 1, 0)</f>
        <v>1</v>
      </c>
      <c r="H115">
        <v>2</v>
      </c>
      <c r="I115">
        <v>23.95</v>
      </c>
      <c r="J115">
        <v>2.5499999999999998</v>
      </c>
    </row>
    <row r="116" spans="1:10">
      <c r="A116">
        <f>IF(tips!A116= "Male", 1, 0)</f>
        <v>0</v>
      </c>
      <c r="B116">
        <f>IF(tips!B116= "Yes", 1, 0)</f>
        <v>0</v>
      </c>
      <c r="C116">
        <f>IF(tips!C116= "Sun", 1, 0)</f>
        <v>1</v>
      </c>
      <c r="D116">
        <f>IF(tips!C116= "Sat", 1, 0)</f>
        <v>0</v>
      </c>
      <c r="E116">
        <f>IF(tips!C116= "Thur", 1, 0)</f>
        <v>0</v>
      </c>
      <c r="F116">
        <f>IF(tips!C116= "Fri", 1, 0)</f>
        <v>0</v>
      </c>
      <c r="G116">
        <f>IF(tips!D116= "Dinner", 1, 0)</f>
        <v>1</v>
      </c>
      <c r="H116">
        <v>3</v>
      </c>
      <c r="I116">
        <v>25.71</v>
      </c>
      <c r="J116">
        <v>4</v>
      </c>
    </row>
    <row r="117" spans="1:10">
      <c r="A117">
        <f>IF(tips!A117= "Male", 1, 0)</f>
        <v>0</v>
      </c>
      <c r="B117">
        <f>IF(tips!B117= "Yes", 1, 0)</f>
        <v>0</v>
      </c>
      <c r="C117">
        <f>IF(tips!C117= "Sun", 1, 0)</f>
        <v>1</v>
      </c>
      <c r="D117">
        <f>IF(tips!C117= "Sat", 1, 0)</f>
        <v>0</v>
      </c>
      <c r="E117">
        <f>IF(tips!C117= "Thur", 1, 0)</f>
        <v>0</v>
      </c>
      <c r="F117">
        <f>IF(tips!C117= "Fri", 1, 0)</f>
        <v>0</v>
      </c>
      <c r="G117">
        <f>IF(tips!D117= "Dinner", 1, 0)</f>
        <v>1</v>
      </c>
      <c r="H117">
        <v>2</v>
      </c>
      <c r="I117">
        <v>17.309999999999999</v>
      </c>
      <c r="J117">
        <v>3.5</v>
      </c>
    </row>
    <row r="118" spans="1:10">
      <c r="A118">
        <f>IF(tips!A118= "Male", 1, 0)</f>
        <v>1</v>
      </c>
      <c r="B118">
        <f>IF(tips!B118= "Yes", 1, 0)</f>
        <v>0</v>
      </c>
      <c r="C118">
        <f>IF(tips!C118= "Sun", 1, 0)</f>
        <v>1</v>
      </c>
      <c r="D118">
        <f>IF(tips!C118= "Sat", 1, 0)</f>
        <v>0</v>
      </c>
      <c r="E118">
        <f>IF(tips!C118= "Thur", 1, 0)</f>
        <v>0</v>
      </c>
      <c r="F118">
        <f>IF(tips!C118= "Fri", 1, 0)</f>
        <v>0</v>
      </c>
      <c r="G118">
        <f>IF(tips!D118= "Dinner", 1, 0)</f>
        <v>1</v>
      </c>
      <c r="H118">
        <v>4</v>
      </c>
      <c r="I118">
        <v>29.93</v>
      </c>
      <c r="J118">
        <v>5.07</v>
      </c>
    </row>
    <row r="119" spans="1:10">
      <c r="A119">
        <f>IF(tips!A119= "Male", 1, 0)</f>
        <v>0</v>
      </c>
      <c r="B119">
        <f>IF(tips!B119= "Yes", 1, 0)</f>
        <v>0</v>
      </c>
      <c r="C119">
        <f>IF(tips!C119= "Sun", 1, 0)</f>
        <v>0</v>
      </c>
      <c r="D119">
        <f>IF(tips!C119= "Sat", 1, 0)</f>
        <v>0</v>
      </c>
      <c r="E119">
        <f>IF(tips!C119= "Thur", 1, 0)</f>
        <v>1</v>
      </c>
      <c r="F119">
        <f>IF(tips!C119= "Fri", 1, 0)</f>
        <v>0</v>
      </c>
      <c r="G119">
        <f>IF(tips!D119= "Dinner", 1, 0)</f>
        <v>0</v>
      </c>
      <c r="H119">
        <v>2</v>
      </c>
      <c r="I119">
        <v>10.65</v>
      </c>
      <c r="J119">
        <v>1.5</v>
      </c>
    </row>
    <row r="120" spans="1:10">
      <c r="A120">
        <f>IF(tips!A120= "Male", 1, 0)</f>
        <v>0</v>
      </c>
      <c r="B120">
        <f>IF(tips!B120= "Yes", 1, 0)</f>
        <v>0</v>
      </c>
      <c r="C120">
        <f>IF(tips!C120= "Sun", 1, 0)</f>
        <v>0</v>
      </c>
      <c r="D120">
        <f>IF(tips!C120= "Sat", 1, 0)</f>
        <v>0</v>
      </c>
      <c r="E120">
        <f>IF(tips!C120= "Thur", 1, 0)</f>
        <v>1</v>
      </c>
      <c r="F120">
        <f>IF(tips!C120= "Fri", 1, 0)</f>
        <v>0</v>
      </c>
      <c r="G120">
        <f>IF(tips!D120= "Dinner", 1, 0)</f>
        <v>0</v>
      </c>
      <c r="H120">
        <v>2</v>
      </c>
      <c r="I120">
        <v>12.43</v>
      </c>
      <c r="J120">
        <v>1.8</v>
      </c>
    </row>
    <row r="121" spans="1:10">
      <c r="A121">
        <f>IF(tips!A121= "Male", 1, 0)</f>
        <v>0</v>
      </c>
      <c r="B121">
        <f>IF(tips!B121= "Yes", 1, 0)</f>
        <v>0</v>
      </c>
      <c r="C121">
        <f>IF(tips!C121= "Sun", 1, 0)</f>
        <v>0</v>
      </c>
      <c r="D121">
        <f>IF(tips!C121= "Sat", 1, 0)</f>
        <v>0</v>
      </c>
      <c r="E121">
        <f>IF(tips!C121= "Thur", 1, 0)</f>
        <v>1</v>
      </c>
      <c r="F121">
        <f>IF(tips!C121= "Fri", 1, 0)</f>
        <v>0</v>
      </c>
      <c r="G121">
        <f>IF(tips!D121= "Dinner", 1, 0)</f>
        <v>0</v>
      </c>
      <c r="H121">
        <v>4</v>
      </c>
      <c r="I121">
        <v>24.08</v>
      </c>
      <c r="J121">
        <v>2.92</v>
      </c>
    </row>
    <row r="122" spans="1:10">
      <c r="A122">
        <f>IF(tips!A122= "Male", 1, 0)</f>
        <v>1</v>
      </c>
      <c r="B122">
        <f>IF(tips!B122= "Yes", 1, 0)</f>
        <v>0</v>
      </c>
      <c r="C122">
        <f>IF(tips!C122= "Sun", 1, 0)</f>
        <v>0</v>
      </c>
      <c r="D122">
        <f>IF(tips!C122= "Sat", 1, 0)</f>
        <v>0</v>
      </c>
      <c r="E122">
        <f>IF(tips!C122= "Thur", 1, 0)</f>
        <v>1</v>
      </c>
      <c r="F122">
        <f>IF(tips!C122= "Fri", 1, 0)</f>
        <v>0</v>
      </c>
      <c r="G122">
        <f>IF(tips!D122= "Dinner", 1, 0)</f>
        <v>0</v>
      </c>
      <c r="H122">
        <v>2</v>
      </c>
      <c r="I122">
        <v>11.69</v>
      </c>
      <c r="J122">
        <v>2.31</v>
      </c>
    </row>
    <row r="123" spans="1:10">
      <c r="A123">
        <f>IF(tips!A123= "Male", 1, 0)</f>
        <v>0</v>
      </c>
      <c r="B123">
        <f>IF(tips!B123= "Yes", 1, 0)</f>
        <v>0</v>
      </c>
      <c r="C123">
        <f>IF(tips!C123= "Sun", 1, 0)</f>
        <v>0</v>
      </c>
      <c r="D123">
        <f>IF(tips!C123= "Sat", 1, 0)</f>
        <v>0</v>
      </c>
      <c r="E123">
        <f>IF(tips!C123= "Thur", 1, 0)</f>
        <v>1</v>
      </c>
      <c r="F123">
        <f>IF(tips!C123= "Fri", 1, 0)</f>
        <v>0</v>
      </c>
      <c r="G123">
        <f>IF(tips!D123= "Dinner", 1, 0)</f>
        <v>0</v>
      </c>
      <c r="H123">
        <v>2</v>
      </c>
      <c r="I123">
        <v>13.42</v>
      </c>
      <c r="J123">
        <v>1.68</v>
      </c>
    </row>
    <row r="124" spans="1:10">
      <c r="A124">
        <f>IF(tips!A124= "Male", 1, 0)</f>
        <v>1</v>
      </c>
      <c r="B124">
        <f>IF(tips!B124= "Yes", 1, 0)</f>
        <v>0</v>
      </c>
      <c r="C124">
        <f>IF(tips!C124= "Sun", 1, 0)</f>
        <v>0</v>
      </c>
      <c r="D124">
        <f>IF(tips!C124= "Sat", 1, 0)</f>
        <v>0</v>
      </c>
      <c r="E124">
        <f>IF(tips!C124= "Thur", 1, 0)</f>
        <v>1</v>
      </c>
      <c r="F124">
        <f>IF(tips!C124= "Fri", 1, 0)</f>
        <v>0</v>
      </c>
      <c r="G124">
        <f>IF(tips!D124= "Dinner", 1, 0)</f>
        <v>0</v>
      </c>
      <c r="H124">
        <v>2</v>
      </c>
      <c r="I124">
        <v>14.26</v>
      </c>
      <c r="J124">
        <v>2.5</v>
      </c>
    </row>
    <row r="125" spans="1:10">
      <c r="A125">
        <f>IF(tips!A125= "Male", 1, 0)</f>
        <v>1</v>
      </c>
      <c r="B125">
        <f>IF(tips!B125= "Yes", 1, 0)</f>
        <v>0</v>
      </c>
      <c r="C125">
        <f>IF(tips!C125= "Sun", 1, 0)</f>
        <v>0</v>
      </c>
      <c r="D125">
        <f>IF(tips!C125= "Sat", 1, 0)</f>
        <v>0</v>
      </c>
      <c r="E125">
        <f>IF(tips!C125= "Thur", 1, 0)</f>
        <v>1</v>
      </c>
      <c r="F125">
        <f>IF(tips!C125= "Fri", 1, 0)</f>
        <v>0</v>
      </c>
      <c r="G125">
        <f>IF(tips!D125= "Dinner", 1, 0)</f>
        <v>0</v>
      </c>
      <c r="H125">
        <v>2</v>
      </c>
      <c r="I125">
        <v>15.95</v>
      </c>
      <c r="J125">
        <v>2</v>
      </c>
    </row>
    <row r="126" spans="1:10">
      <c r="A126">
        <f>IF(tips!A126= "Male", 1, 0)</f>
        <v>0</v>
      </c>
      <c r="B126">
        <f>IF(tips!B126= "Yes", 1, 0)</f>
        <v>0</v>
      </c>
      <c r="C126">
        <f>IF(tips!C126= "Sun", 1, 0)</f>
        <v>0</v>
      </c>
      <c r="D126">
        <f>IF(tips!C126= "Sat", 1, 0)</f>
        <v>0</v>
      </c>
      <c r="E126">
        <f>IF(tips!C126= "Thur", 1, 0)</f>
        <v>1</v>
      </c>
      <c r="F126">
        <f>IF(tips!C126= "Fri", 1, 0)</f>
        <v>0</v>
      </c>
      <c r="G126">
        <f>IF(tips!D126= "Dinner", 1, 0)</f>
        <v>0</v>
      </c>
      <c r="H126">
        <v>2</v>
      </c>
      <c r="I126">
        <v>12.48</v>
      </c>
      <c r="J126">
        <v>2.52</v>
      </c>
    </row>
    <row r="127" spans="1:10">
      <c r="A127">
        <f>IF(tips!A127= "Male", 1, 0)</f>
        <v>0</v>
      </c>
      <c r="B127">
        <f>IF(tips!B127= "Yes", 1, 0)</f>
        <v>0</v>
      </c>
      <c r="C127">
        <f>IF(tips!C127= "Sun", 1, 0)</f>
        <v>0</v>
      </c>
      <c r="D127">
        <f>IF(tips!C127= "Sat", 1, 0)</f>
        <v>0</v>
      </c>
      <c r="E127">
        <f>IF(tips!C127= "Thur", 1, 0)</f>
        <v>1</v>
      </c>
      <c r="F127">
        <f>IF(tips!C127= "Fri", 1, 0)</f>
        <v>0</v>
      </c>
      <c r="G127">
        <f>IF(tips!D127= "Dinner", 1, 0)</f>
        <v>0</v>
      </c>
      <c r="H127">
        <v>6</v>
      </c>
      <c r="I127">
        <v>29.8</v>
      </c>
      <c r="J127">
        <v>4.2</v>
      </c>
    </row>
    <row r="128" spans="1:10">
      <c r="A128">
        <f>IF(tips!A128= "Male", 1, 0)</f>
        <v>1</v>
      </c>
      <c r="B128">
        <f>IF(tips!B128= "Yes", 1, 0)</f>
        <v>0</v>
      </c>
      <c r="C128">
        <f>IF(tips!C128= "Sun", 1, 0)</f>
        <v>0</v>
      </c>
      <c r="D128">
        <f>IF(tips!C128= "Sat", 1, 0)</f>
        <v>0</v>
      </c>
      <c r="E128">
        <f>IF(tips!C128= "Thur", 1, 0)</f>
        <v>1</v>
      </c>
      <c r="F128">
        <f>IF(tips!C128= "Fri", 1, 0)</f>
        <v>0</v>
      </c>
      <c r="G128">
        <f>IF(tips!D128= "Dinner", 1, 0)</f>
        <v>0</v>
      </c>
      <c r="H128">
        <v>2</v>
      </c>
      <c r="I128">
        <v>8.52</v>
      </c>
      <c r="J128">
        <v>1.48</v>
      </c>
    </row>
    <row r="129" spans="1:10">
      <c r="A129">
        <f>IF(tips!A129= "Male", 1, 0)</f>
        <v>0</v>
      </c>
      <c r="B129">
        <f>IF(tips!B129= "Yes", 1, 0)</f>
        <v>0</v>
      </c>
      <c r="C129">
        <f>IF(tips!C129= "Sun", 1, 0)</f>
        <v>0</v>
      </c>
      <c r="D129">
        <f>IF(tips!C129= "Sat", 1, 0)</f>
        <v>0</v>
      </c>
      <c r="E129">
        <f>IF(tips!C129= "Thur", 1, 0)</f>
        <v>1</v>
      </c>
      <c r="F129">
        <f>IF(tips!C129= "Fri", 1, 0)</f>
        <v>0</v>
      </c>
      <c r="G129">
        <f>IF(tips!D129= "Dinner", 1, 0)</f>
        <v>0</v>
      </c>
      <c r="H129">
        <v>2</v>
      </c>
      <c r="I129">
        <v>14.52</v>
      </c>
      <c r="J129">
        <v>2</v>
      </c>
    </row>
    <row r="130" spans="1:10">
      <c r="A130">
        <f>IF(tips!A130= "Male", 1, 0)</f>
        <v>0</v>
      </c>
      <c r="B130">
        <f>IF(tips!B130= "Yes", 1, 0)</f>
        <v>0</v>
      </c>
      <c r="C130">
        <f>IF(tips!C130= "Sun", 1, 0)</f>
        <v>0</v>
      </c>
      <c r="D130">
        <f>IF(tips!C130= "Sat", 1, 0)</f>
        <v>0</v>
      </c>
      <c r="E130">
        <f>IF(tips!C130= "Thur", 1, 0)</f>
        <v>1</v>
      </c>
      <c r="F130">
        <f>IF(tips!C130= "Fri", 1, 0)</f>
        <v>0</v>
      </c>
      <c r="G130">
        <f>IF(tips!D130= "Dinner", 1, 0)</f>
        <v>0</v>
      </c>
      <c r="H130">
        <v>2</v>
      </c>
      <c r="I130">
        <v>11.38</v>
      </c>
      <c r="J130">
        <v>2</v>
      </c>
    </row>
    <row r="131" spans="1:10">
      <c r="A131">
        <f>IF(tips!A131= "Male", 1, 0)</f>
        <v>1</v>
      </c>
      <c r="B131">
        <f>IF(tips!B131= "Yes", 1, 0)</f>
        <v>0</v>
      </c>
      <c r="C131">
        <f>IF(tips!C131= "Sun", 1, 0)</f>
        <v>0</v>
      </c>
      <c r="D131">
        <f>IF(tips!C131= "Sat", 1, 0)</f>
        <v>0</v>
      </c>
      <c r="E131">
        <f>IF(tips!C131= "Thur", 1, 0)</f>
        <v>1</v>
      </c>
      <c r="F131">
        <f>IF(tips!C131= "Fri", 1, 0)</f>
        <v>0</v>
      </c>
      <c r="G131">
        <f>IF(tips!D131= "Dinner", 1, 0)</f>
        <v>0</v>
      </c>
      <c r="H131">
        <v>3</v>
      </c>
      <c r="I131">
        <v>22.82</v>
      </c>
      <c r="J131">
        <v>2.1800000000000002</v>
      </c>
    </row>
    <row r="132" spans="1:10">
      <c r="A132">
        <f>IF(tips!A132= "Male", 1, 0)</f>
        <v>1</v>
      </c>
      <c r="B132">
        <f>IF(tips!B132= "Yes", 1, 0)</f>
        <v>0</v>
      </c>
      <c r="C132">
        <f>IF(tips!C132= "Sun", 1, 0)</f>
        <v>0</v>
      </c>
      <c r="D132">
        <f>IF(tips!C132= "Sat", 1, 0)</f>
        <v>0</v>
      </c>
      <c r="E132">
        <f>IF(tips!C132= "Thur", 1, 0)</f>
        <v>1</v>
      </c>
      <c r="F132">
        <f>IF(tips!C132= "Fri", 1, 0)</f>
        <v>0</v>
      </c>
      <c r="G132">
        <f>IF(tips!D132= "Dinner", 1, 0)</f>
        <v>0</v>
      </c>
      <c r="H132">
        <v>2</v>
      </c>
      <c r="I132">
        <v>19.079999999999998</v>
      </c>
      <c r="J132">
        <v>1.5</v>
      </c>
    </row>
    <row r="133" spans="1:10">
      <c r="A133">
        <f>IF(tips!A133= "Male", 1, 0)</f>
        <v>0</v>
      </c>
      <c r="B133">
        <f>IF(tips!B133= "Yes", 1, 0)</f>
        <v>0</v>
      </c>
      <c r="C133">
        <f>IF(tips!C133= "Sun", 1, 0)</f>
        <v>0</v>
      </c>
      <c r="D133">
        <f>IF(tips!C133= "Sat", 1, 0)</f>
        <v>0</v>
      </c>
      <c r="E133">
        <f>IF(tips!C133= "Thur", 1, 0)</f>
        <v>1</v>
      </c>
      <c r="F133">
        <f>IF(tips!C133= "Fri", 1, 0)</f>
        <v>0</v>
      </c>
      <c r="G133">
        <f>IF(tips!D133= "Dinner", 1, 0)</f>
        <v>0</v>
      </c>
      <c r="H133">
        <v>2</v>
      </c>
      <c r="I133">
        <v>20.27</v>
      </c>
      <c r="J133">
        <v>2.83</v>
      </c>
    </row>
    <row r="134" spans="1:10">
      <c r="A134">
        <f>IF(tips!A134= "Male", 1, 0)</f>
        <v>0</v>
      </c>
      <c r="B134">
        <f>IF(tips!B134= "Yes", 1, 0)</f>
        <v>0</v>
      </c>
      <c r="C134">
        <f>IF(tips!C134= "Sun", 1, 0)</f>
        <v>0</v>
      </c>
      <c r="D134">
        <f>IF(tips!C134= "Sat", 1, 0)</f>
        <v>0</v>
      </c>
      <c r="E134">
        <f>IF(tips!C134= "Thur", 1, 0)</f>
        <v>1</v>
      </c>
      <c r="F134">
        <f>IF(tips!C134= "Fri", 1, 0)</f>
        <v>0</v>
      </c>
      <c r="G134">
        <f>IF(tips!D134= "Dinner", 1, 0)</f>
        <v>0</v>
      </c>
      <c r="H134">
        <v>2</v>
      </c>
      <c r="I134">
        <v>11.17</v>
      </c>
      <c r="J134">
        <v>1.5</v>
      </c>
    </row>
    <row r="135" spans="1:10">
      <c r="A135">
        <f>IF(tips!A135= "Male", 1, 0)</f>
        <v>0</v>
      </c>
      <c r="B135">
        <f>IF(tips!B135= "Yes", 1, 0)</f>
        <v>0</v>
      </c>
      <c r="C135">
        <f>IF(tips!C135= "Sun", 1, 0)</f>
        <v>0</v>
      </c>
      <c r="D135">
        <f>IF(tips!C135= "Sat", 1, 0)</f>
        <v>0</v>
      </c>
      <c r="E135">
        <f>IF(tips!C135= "Thur", 1, 0)</f>
        <v>1</v>
      </c>
      <c r="F135">
        <f>IF(tips!C135= "Fri", 1, 0)</f>
        <v>0</v>
      </c>
      <c r="G135">
        <f>IF(tips!D135= "Dinner", 1, 0)</f>
        <v>0</v>
      </c>
      <c r="H135">
        <v>2</v>
      </c>
      <c r="I135">
        <v>12.26</v>
      </c>
      <c r="J135">
        <v>2</v>
      </c>
    </row>
    <row r="136" spans="1:10">
      <c r="A136">
        <f>IF(tips!A136= "Male", 1, 0)</f>
        <v>0</v>
      </c>
      <c r="B136">
        <f>IF(tips!B136= "Yes", 1, 0)</f>
        <v>0</v>
      </c>
      <c r="C136">
        <f>IF(tips!C136= "Sun", 1, 0)</f>
        <v>0</v>
      </c>
      <c r="D136">
        <f>IF(tips!C136= "Sat", 1, 0)</f>
        <v>0</v>
      </c>
      <c r="E136">
        <f>IF(tips!C136= "Thur", 1, 0)</f>
        <v>1</v>
      </c>
      <c r="F136">
        <f>IF(tips!C136= "Fri", 1, 0)</f>
        <v>0</v>
      </c>
      <c r="G136">
        <f>IF(tips!D136= "Dinner", 1, 0)</f>
        <v>0</v>
      </c>
      <c r="H136">
        <v>2</v>
      </c>
      <c r="I136">
        <v>18.260000000000002</v>
      </c>
      <c r="J136">
        <v>3.25</v>
      </c>
    </row>
    <row r="137" spans="1:10">
      <c r="A137">
        <f>IF(tips!A137= "Male", 1, 0)</f>
        <v>0</v>
      </c>
      <c r="B137">
        <f>IF(tips!B137= "Yes", 1, 0)</f>
        <v>0</v>
      </c>
      <c r="C137">
        <f>IF(tips!C137= "Sun", 1, 0)</f>
        <v>0</v>
      </c>
      <c r="D137">
        <f>IF(tips!C137= "Sat", 1, 0)</f>
        <v>0</v>
      </c>
      <c r="E137">
        <f>IF(tips!C137= "Thur", 1, 0)</f>
        <v>1</v>
      </c>
      <c r="F137">
        <f>IF(tips!C137= "Fri", 1, 0)</f>
        <v>0</v>
      </c>
      <c r="G137">
        <f>IF(tips!D137= "Dinner", 1, 0)</f>
        <v>0</v>
      </c>
      <c r="H137">
        <v>2</v>
      </c>
      <c r="I137">
        <v>8.51</v>
      </c>
      <c r="J137">
        <v>1.25</v>
      </c>
    </row>
    <row r="138" spans="1:10">
      <c r="A138">
        <f>IF(tips!A138= "Male", 1, 0)</f>
        <v>0</v>
      </c>
      <c r="B138">
        <f>IF(tips!B138= "Yes", 1, 0)</f>
        <v>0</v>
      </c>
      <c r="C138">
        <f>IF(tips!C138= "Sun", 1, 0)</f>
        <v>0</v>
      </c>
      <c r="D138">
        <f>IF(tips!C138= "Sat", 1, 0)</f>
        <v>0</v>
      </c>
      <c r="E138">
        <f>IF(tips!C138= "Thur", 1, 0)</f>
        <v>1</v>
      </c>
      <c r="F138">
        <f>IF(tips!C138= "Fri", 1, 0)</f>
        <v>0</v>
      </c>
      <c r="G138">
        <f>IF(tips!D138= "Dinner", 1, 0)</f>
        <v>0</v>
      </c>
      <c r="H138">
        <v>2</v>
      </c>
      <c r="I138">
        <v>10.33</v>
      </c>
      <c r="J138">
        <v>2</v>
      </c>
    </row>
    <row r="139" spans="1:10">
      <c r="A139">
        <f>IF(tips!A139= "Male", 1, 0)</f>
        <v>0</v>
      </c>
      <c r="B139">
        <f>IF(tips!B139= "Yes", 1, 0)</f>
        <v>0</v>
      </c>
      <c r="C139">
        <f>IF(tips!C139= "Sun", 1, 0)</f>
        <v>0</v>
      </c>
      <c r="D139">
        <f>IF(tips!C139= "Sat", 1, 0)</f>
        <v>0</v>
      </c>
      <c r="E139">
        <f>IF(tips!C139= "Thur", 1, 0)</f>
        <v>1</v>
      </c>
      <c r="F139">
        <f>IF(tips!C139= "Fri", 1, 0)</f>
        <v>0</v>
      </c>
      <c r="G139">
        <f>IF(tips!D139= "Dinner", 1, 0)</f>
        <v>0</v>
      </c>
      <c r="H139">
        <v>2</v>
      </c>
      <c r="I139">
        <v>14.15</v>
      </c>
      <c r="J139">
        <v>2</v>
      </c>
    </row>
    <row r="140" spans="1:10">
      <c r="A140">
        <f>IF(tips!A140= "Male", 1, 0)</f>
        <v>1</v>
      </c>
      <c r="B140">
        <f>IF(tips!B140= "Yes", 1, 0)</f>
        <v>1</v>
      </c>
      <c r="C140">
        <f>IF(tips!C140= "Sun", 1, 0)</f>
        <v>0</v>
      </c>
      <c r="D140">
        <f>IF(tips!C140= "Sat", 1, 0)</f>
        <v>0</v>
      </c>
      <c r="E140">
        <f>IF(tips!C140= "Thur", 1, 0)</f>
        <v>1</v>
      </c>
      <c r="F140">
        <f>IF(tips!C140= "Fri", 1, 0)</f>
        <v>0</v>
      </c>
      <c r="G140">
        <f>IF(tips!D140= "Dinner", 1, 0)</f>
        <v>0</v>
      </c>
      <c r="H140">
        <v>2</v>
      </c>
      <c r="I140">
        <v>16</v>
      </c>
      <c r="J140">
        <v>2</v>
      </c>
    </row>
    <row r="141" spans="1:10">
      <c r="A141">
        <f>IF(tips!A141= "Male", 1, 0)</f>
        <v>0</v>
      </c>
      <c r="B141">
        <f>IF(tips!B141= "Yes", 1, 0)</f>
        <v>0</v>
      </c>
      <c r="C141">
        <f>IF(tips!C141= "Sun", 1, 0)</f>
        <v>0</v>
      </c>
      <c r="D141">
        <f>IF(tips!C141= "Sat", 1, 0)</f>
        <v>0</v>
      </c>
      <c r="E141">
        <f>IF(tips!C141= "Thur", 1, 0)</f>
        <v>1</v>
      </c>
      <c r="F141">
        <f>IF(tips!C141= "Fri", 1, 0)</f>
        <v>0</v>
      </c>
      <c r="G141">
        <f>IF(tips!D141= "Dinner", 1, 0)</f>
        <v>0</v>
      </c>
      <c r="H141">
        <v>2</v>
      </c>
      <c r="I141">
        <v>13.16</v>
      </c>
      <c r="J141">
        <v>2.75</v>
      </c>
    </row>
    <row r="142" spans="1:10">
      <c r="A142">
        <f>IF(tips!A142= "Male", 1, 0)</f>
        <v>0</v>
      </c>
      <c r="B142">
        <f>IF(tips!B142= "Yes", 1, 0)</f>
        <v>0</v>
      </c>
      <c r="C142">
        <f>IF(tips!C142= "Sun", 1, 0)</f>
        <v>0</v>
      </c>
      <c r="D142">
        <f>IF(tips!C142= "Sat", 1, 0)</f>
        <v>0</v>
      </c>
      <c r="E142">
        <f>IF(tips!C142= "Thur", 1, 0)</f>
        <v>1</v>
      </c>
      <c r="F142">
        <f>IF(tips!C142= "Fri", 1, 0)</f>
        <v>0</v>
      </c>
      <c r="G142">
        <f>IF(tips!D142= "Dinner", 1, 0)</f>
        <v>0</v>
      </c>
      <c r="H142">
        <v>2</v>
      </c>
      <c r="I142">
        <v>17.47</v>
      </c>
      <c r="J142">
        <v>3.5</v>
      </c>
    </row>
    <row r="143" spans="1:10">
      <c r="A143">
        <f>IF(tips!A143= "Male", 1, 0)</f>
        <v>1</v>
      </c>
      <c r="B143">
        <f>IF(tips!B143= "Yes", 1, 0)</f>
        <v>0</v>
      </c>
      <c r="C143">
        <f>IF(tips!C143= "Sun", 1, 0)</f>
        <v>0</v>
      </c>
      <c r="D143">
        <f>IF(tips!C143= "Sat", 1, 0)</f>
        <v>0</v>
      </c>
      <c r="E143">
        <f>IF(tips!C143= "Thur", 1, 0)</f>
        <v>1</v>
      </c>
      <c r="F143">
        <f>IF(tips!C143= "Fri", 1, 0)</f>
        <v>0</v>
      </c>
      <c r="G143">
        <f>IF(tips!D143= "Dinner", 1, 0)</f>
        <v>0</v>
      </c>
      <c r="H143">
        <v>6</v>
      </c>
      <c r="I143">
        <v>34.299999999999997</v>
      </c>
      <c r="J143">
        <v>6.7</v>
      </c>
    </row>
    <row r="144" spans="1:10">
      <c r="A144">
        <f>IF(tips!A144= "Male", 1, 0)</f>
        <v>1</v>
      </c>
      <c r="B144">
        <f>IF(tips!B144= "Yes", 1, 0)</f>
        <v>0</v>
      </c>
      <c r="C144">
        <f>IF(tips!C144= "Sun", 1, 0)</f>
        <v>0</v>
      </c>
      <c r="D144">
        <f>IF(tips!C144= "Sat", 1, 0)</f>
        <v>0</v>
      </c>
      <c r="E144">
        <f>IF(tips!C144= "Thur", 1, 0)</f>
        <v>1</v>
      </c>
      <c r="F144">
        <f>IF(tips!C144= "Fri", 1, 0)</f>
        <v>0</v>
      </c>
      <c r="G144">
        <f>IF(tips!D144= "Dinner", 1, 0)</f>
        <v>0</v>
      </c>
      <c r="H144">
        <v>5</v>
      </c>
      <c r="I144">
        <v>41.19</v>
      </c>
      <c r="J144">
        <v>5</v>
      </c>
    </row>
    <row r="145" spans="1:10">
      <c r="A145">
        <f>IF(tips!A145= "Male", 1, 0)</f>
        <v>0</v>
      </c>
      <c r="B145">
        <f>IF(tips!B145= "Yes", 1, 0)</f>
        <v>0</v>
      </c>
      <c r="C145">
        <f>IF(tips!C145= "Sun", 1, 0)</f>
        <v>0</v>
      </c>
      <c r="D145">
        <f>IF(tips!C145= "Sat", 1, 0)</f>
        <v>0</v>
      </c>
      <c r="E145">
        <f>IF(tips!C145= "Thur", 1, 0)</f>
        <v>1</v>
      </c>
      <c r="F145">
        <f>IF(tips!C145= "Fri", 1, 0)</f>
        <v>0</v>
      </c>
      <c r="G145">
        <f>IF(tips!D145= "Dinner", 1, 0)</f>
        <v>0</v>
      </c>
      <c r="H145">
        <v>6</v>
      </c>
      <c r="I145">
        <v>27.05</v>
      </c>
      <c r="J145">
        <v>5</v>
      </c>
    </row>
    <row r="146" spans="1:10">
      <c r="A146">
        <f>IF(tips!A146= "Male", 1, 0)</f>
        <v>0</v>
      </c>
      <c r="B146">
        <f>IF(tips!B146= "Yes", 1, 0)</f>
        <v>0</v>
      </c>
      <c r="C146">
        <f>IF(tips!C146= "Sun", 1, 0)</f>
        <v>0</v>
      </c>
      <c r="D146">
        <f>IF(tips!C146= "Sat", 1, 0)</f>
        <v>0</v>
      </c>
      <c r="E146">
        <f>IF(tips!C146= "Thur", 1, 0)</f>
        <v>1</v>
      </c>
      <c r="F146">
        <f>IF(tips!C146= "Fri", 1, 0)</f>
        <v>0</v>
      </c>
      <c r="G146">
        <f>IF(tips!D146= "Dinner", 1, 0)</f>
        <v>0</v>
      </c>
      <c r="H146">
        <v>2</v>
      </c>
      <c r="I146">
        <v>16.43</v>
      </c>
      <c r="J146">
        <v>2.2999999999999998</v>
      </c>
    </row>
    <row r="147" spans="1:10">
      <c r="A147">
        <f>IF(tips!A147= "Male", 1, 0)</f>
        <v>0</v>
      </c>
      <c r="B147">
        <f>IF(tips!B147= "Yes", 1, 0)</f>
        <v>0</v>
      </c>
      <c r="C147">
        <f>IF(tips!C147= "Sun", 1, 0)</f>
        <v>0</v>
      </c>
      <c r="D147">
        <f>IF(tips!C147= "Sat", 1, 0)</f>
        <v>0</v>
      </c>
      <c r="E147">
        <f>IF(tips!C147= "Thur", 1, 0)</f>
        <v>1</v>
      </c>
      <c r="F147">
        <f>IF(tips!C147= "Fri", 1, 0)</f>
        <v>0</v>
      </c>
      <c r="G147">
        <f>IF(tips!D147= "Dinner", 1, 0)</f>
        <v>0</v>
      </c>
      <c r="H147">
        <v>2</v>
      </c>
      <c r="I147">
        <v>8.35</v>
      </c>
      <c r="J147">
        <v>1.5</v>
      </c>
    </row>
    <row r="148" spans="1:10">
      <c r="A148">
        <f>IF(tips!A148= "Male", 1, 0)</f>
        <v>0</v>
      </c>
      <c r="B148">
        <f>IF(tips!B148= "Yes", 1, 0)</f>
        <v>0</v>
      </c>
      <c r="C148">
        <f>IF(tips!C148= "Sun", 1, 0)</f>
        <v>0</v>
      </c>
      <c r="D148">
        <f>IF(tips!C148= "Sat", 1, 0)</f>
        <v>0</v>
      </c>
      <c r="E148">
        <f>IF(tips!C148= "Thur", 1, 0)</f>
        <v>1</v>
      </c>
      <c r="F148">
        <f>IF(tips!C148= "Fri", 1, 0)</f>
        <v>0</v>
      </c>
      <c r="G148">
        <f>IF(tips!D148= "Dinner", 1, 0)</f>
        <v>0</v>
      </c>
      <c r="H148">
        <v>3</v>
      </c>
      <c r="I148">
        <v>18.64</v>
      </c>
      <c r="J148">
        <v>1.36</v>
      </c>
    </row>
    <row r="149" spans="1:10">
      <c r="A149">
        <f>IF(tips!A149= "Male", 1, 0)</f>
        <v>0</v>
      </c>
      <c r="B149">
        <f>IF(tips!B149= "Yes", 1, 0)</f>
        <v>0</v>
      </c>
      <c r="C149">
        <f>IF(tips!C149= "Sun", 1, 0)</f>
        <v>0</v>
      </c>
      <c r="D149">
        <f>IF(tips!C149= "Sat", 1, 0)</f>
        <v>0</v>
      </c>
      <c r="E149">
        <f>IF(tips!C149= "Thur", 1, 0)</f>
        <v>1</v>
      </c>
      <c r="F149">
        <f>IF(tips!C149= "Fri", 1, 0)</f>
        <v>0</v>
      </c>
      <c r="G149">
        <f>IF(tips!D149= "Dinner", 1, 0)</f>
        <v>0</v>
      </c>
      <c r="H149">
        <v>2</v>
      </c>
      <c r="I149">
        <v>11.87</v>
      </c>
      <c r="J149">
        <v>1.63</v>
      </c>
    </row>
    <row r="150" spans="1:10">
      <c r="A150">
        <f>IF(tips!A150= "Male", 1, 0)</f>
        <v>1</v>
      </c>
      <c r="B150">
        <f>IF(tips!B150= "Yes", 1, 0)</f>
        <v>0</v>
      </c>
      <c r="C150">
        <f>IF(tips!C150= "Sun", 1, 0)</f>
        <v>0</v>
      </c>
      <c r="D150">
        <f>IF(tips!C150= "Sat", 1, 0)</f>
        <v>0</v>
      </c>
      <c r="E150">
        <f>IF(tips!C150= "Thur", 1, 0)</f>
        <v>1</v>
      </c>
      <c r="F150">
        <f>IF(tips!C150= "Fri", 1, 0)</f>
        <v>0</v>
      </c>
      <c r="G150">
        <f>IF(tips!D150= "Dinner", 1, 0)</f>
        <v>0</v>
      </c>
      <c r="H150">
        <v>2</v>
      </c>
      <c r="I150">
        <v>9.7799999999999994</v>
      </c>
      <c r="J150">
        <v>1.73</v>
      </c>
    </row>
    <row r="151" spans="1:10">
      <c r="A151">
        <f>IF(tips!A151= "Male", 1, 0)</f>
        <v>1</v>
      </c>
      <c r="B151">
        <f>IF(tips!B151= "Yes", 1, 0)</f>
        <v>0</v>
      </c>
      <c r="C151">
        <f>IF(tips!C151= "Sun", 1, 0)</f>
        <v>0</v>
      </c>
      <c r="D151">
        <f>IF(tips!C151= "Sat", 1, 0)</f>
        <v>0</v>
      </c>
      <c r="E151">
        <f>IF(tips!C151= "Thur", 1, 0)</f>
        <v>1</v>
      </c>
      <c r="F151">
        <f>IF(tips!C151= "Fri", 1, 0)</f>
        <v>0</v>
      </c>
      <c r="G151">
        <f>IF(tips!D151= "Dinner", 1, 0)</f>
        <v>0</v>
      </c>
      <c r="H151">
        <v>2</v>
      </c>
      <c r="I151">
        <v>7.51</v>
      </c>
      <c r="J151">
        <v>2</v>
      </c>
    </row>
    <row r="152" spans="1:10">
      <c r="A152">
        <f>IF(tips!A152= "Male", 1, 0)</f>
        <v>1</v>
      </c>
      <c r="B152">
        <f>IF(tips!B152= "Yes", 1, 0)</f>
        <v>0</v>
      </c>
      <c r="C152">
        <f>IF(tips!C152= "Sun", 1, 0)</f>
        <v>1</v>
      </c>
      <c r="D152">
        <f>IF(tips!C152= "Sat", 1, 0)</f>
        <v>0</v>
      </c>
      <c r="E152">
        <f>IF(tips!C152= "Thur", 1, 0)</f>
        <v>0</v>
      </c>
      <c r="F152">
        <f>IF(tips!C152= "Fri", 1, 0)</f>
        <v>0</v>
      </c>
      <c r="G152">
        <f>IF(tips!D152= "Dinner", 1, 0)</f>
        <v>1</v>
      </c>
      <c r="H152">
        <v>2</v>
      </c>
      <c r="I152">
        <v>14.07</v>
      </c>
      <c r="J152">
        <v>2.5</v>
      </c>
    </row>
    <row r="153" spans="1:10">
      <c r="A153">
        <f>IF(tips!A153= "Male", 1, 0)</f>
        <v>1</v>
      </c>
      <c r="B153">
        <f>IF(tips!B153= "Yes", 1, 0)</f>
        <v>0</v>
      </c>
      <c r="C153">
        <f>IF(tips!C153= "Sun", 1, 0)</f>
        <v>1</v>
      </c>
      <c r="D153">
        <f>IF(tips!C153= "Sat", 1, 0)</f>
        <v>0</v>
      </c>
      <c r="E153">
        <f>IF(tips!C153= "Thur", 1, 0)</f>
        <v>0</v>
      </c>
      <c r="F153">
        <f>IF(tips!C153= "Fri", 1, 0)</f>
        <v>0</v>
      </c>
      <c r="G153">
        <f>IF(tips!D153= "Dinner", 1, 0)</f>
        <v>1</v>
      </c>
      <c r="H153">
        <v>2</v>
      </c>
      <c r="I153">
        <v>13.13</v>
      </c>
      <c r="J153">
        <v>2</v>
      </c>
    </row>
    <row r="154" spans="1:10">
      <c r="A154">
        <f>IF(tips!A154= "Male", 1, 0)</f>
        <v>1</v>
      </c>
      <c r="B154">
        <f>IF(tips!B154= "Yes", 1, 0)</f>
        <v>0</v>
      </c>
      <c r="C154">
        <f>IF(tips!C154= "Sun", 1, 0)</f>
        <v>1</v>
      </c>
      <c r="D154">
        <f>IF(tips!C154= "Sat", 1, 0)</f>
        <v>0</v>
      </c>
      <c r="E154">
        <f>IF(tips!C154= "Thur", 1, 0)</f>
        <v>0</v>
      </c>
      <c r="F154">
        <f>IF(tips!C154= "Fri", 1, 0)</f>
        <v>0</v>
      </c>
      <c r="G154">
        <f>IF(tips!D154= "Dinner", 1, 0)</f>
        <v>1</v>
      </c>
      <c r="H154">
        <v>3</v>
      </c>
      <c r="I154">
        <v>17.260000000000002</v>
      </c>
      <c r="J154">
        <v>2.74</v>
      </c>
    </row>
    <row r="155" spans="1:10">
      <c r="A155">
        <f>IF(tips!A155= "Male", 1, 0)</f>
        <v>1</v>
      </c>
      <c r="B155">
        <f>IF(tips!B155= "Yes", 1, 0)</f>
        <v>0</v>
      </c>
      <c r="C155">
        <f>IF(tips!C155= "Sun", 1, 0)</f>
        <v>1</v>
      </c>
      <c r="D155">
        <f>IF(tips!C155= "Sat", 1, 0)</f>
        <v>0</v>
      </c>
      <c r="E155">
        <f>IF(tips!C155= "Thur", 1, 0)</f>
        <v>0</v>
      </c>
      <c r="F155">
        <f>IF(tips!C155= "Fri", 1, 0)</f>
        <v>0</v>
      </c>
      <c r="G155">
        <f>IF(tips!D155= "Dinner", 1, 0)</f>
        <v>1</v>
      </c>
      <c r="H155">
        <v>4</v>
      </c>
      <c r="I155">
        <v>24.55</v>
      </c>
      <c r="J155">
        <v>2</v>
      </c>
    </row>
    <row r="156" spans="1:10">
      <c r="A156">
        <f>IF(tips!A156= "Male", 1, 0)</f>
        <v>1</v>
      </c>
      <c r="B156">
        <f>IF(tips!B156= "Yes", 1, 0)</f>
        <v>0</v>
      </c>
      <c r="C156">
        <f>IF(tips!C156= "Sun", 1, 0)</f>
        <v>1</v>
      </c>
      <c r="D156">
        <f>IF(tips!C156= "Sat", 1, 0)</f>
        <v>0</v>
      </c>
      <c r="E156">
        <f>IF(tips!C156= "Thur", 1, 0)</f>
        <v>0</v>
      </c>
      <c r="F156">
        <f>IF(tips!C156= "Fri", 1, 0)</f>
        <v>0</v>
      </c>
      <c r="G156">
        <f>IF(tips!D156= "Dinner", 1, 0)</f>
        <v>1</v>
      </c>
      <c r="H156">
        <v>4</v>
      </c>
      <c r="I156">
        <v>19.77</v>
      </c>
      <c r="J156">
        <v>2</v>
      </c>
    </row>
    <row r="157" spans="1:10">
      <c r="A157">
        <f>IF(tips!A157= "Male", 1, 0)</f>
        <v>0</v>
      </c>
      <c r="B157">
        <f>IF(tips!B157= "Yes", 1, 0)</f>
        <v>0</v>
      </c>
      <c r="C157">
        <f>IF(tips!C157= "Sun", 1, 0)</f>
        <v>1</v>
      </c>
      <c r="D157">
        <f>IF(tips!C157= "Sat", 1, 0)</f>
        <v>0</v>
      </c>
      <c r="E157">
        <f>IF(tips!C157= "Thur", 1, 0)</f>
        <v>0</v>
      </c>
      <c r="F157">
        <f>IF(tips!C157= "Fri", 1, 0)</f>
        <v>0</v>
      </c>
      <c r="G157">
        <f>IF(tips!D157= "Dinner", 1, 0)</f>
        <v>1</v>
      </c>
      <c r="H157">
        <v>5</v>
      </c>
      <c r="I157">
        <v>29.85</v>
      </c>
      <c r="J157">
        <v>5.14</v>
      </c>
    </row>
    <row r="158" spans="1:10">
      <c r="A158">
        <f>IF(tips!A158= "Male", 1, 0)</f>
        <v>1</v>
      </c>
      <c r="B158">
        <f>IF(tips!B158= "Yes", 1, 0)</f>
        <v>0</v>
      </c>
      <c r="C158">
        <f>IF(tips!C158= "Sun", 1, 0)</f>
        <v>1</v>
      </c>
      <c r="D158">
        <f>IF(tips!C158= "Sat", 1, 0)</f>
        <v>0</v>
      </c>
      <c r="E158">
        <f>IF(tips!C158= "Thur", 1, 0)</f>
        <v>0</v>
      </c>
      <c r="F158">
        <f>IF(tips!C158= "Fri", 1, 0)</f>
        <v>0</v>
      </c>
      <c r="G158">
        <f>IF(tips!D158= "Dinner", 1, 0)</f>
        <v>1</v>
      </c>
      <c r="H158">
        <v>6</v>
      </c>
      <c r="I158">
        <v>48.17</v>
      </c>
      <c r="J158">
        <v>5</v>
      </c>
    </row>
    <row r="159" spans="1:10">
      <c r="A159">
        <f>IF(tips!A159= "Male", 1, 0)</f>
        <v>0</v>
      </c>
      <c r="B159">
        <f>IF(tips!B159= "Yes", 1, 0)</f>
        <v>0</v>
      </c>
      <c r="C159">
        <f>IF(tips!C159= "Sun", 1, 0)</f>
        <v>1</v>
      </c>
      <c r="D159">
        <f>IF(tips!C159= "Sat", 1, 0)</f>
        <v>0</v>
      </c>
      <c r="E159">
        <f>IF(tips!C159= "Thur", 1, 0)</f>
        <v>0</v>
      </c>
      <c r="F159">
        <f>IF(tips!C159= "Fri", 1, 0)</f>
        <v>0</v>
      </c>
      <c r="G159">
        <f>IF(tips!D159= "Dinner", 1, 0)</f>
        <v>1</v>
      </c>
      <c r="H159">
        <v>4</v>
      </c>
      <c r="I159">
        <v>25</v>
      </c>
      <c r="J159">
        <v>3.75</v>
      </c>
    </row>
    <row r="160" spans="1:10">
      <c r="A160">
        <f>IF(tips!A160= "Male", 1, 0)</f>
        <v>0</v>
      </c>
      <c r="B160">
        <f>IF(tips!B160= "Yes", 1, 0)</f>
        <v>0</v>
      </c>
      <c r="C160">
        <f>IF(tips!C160= "Sun", 1, 0)</f>
        <v>1</v>
      </c>
      <c r="D160">
        <f>IF(tips!C160= "Sat", 1, 0)</f>
        <v>0</v>
      </c>
      <c r="E160">
        <f>IF(tips!C160= "Thur", 1, 0)</f>
        <v>0</v>
      </c>
      <c r="F160">
        <f>IF(tips!C160= "Fri", 1, 0)</f>
        <v>0</v>
      </c>
      <c r="G160">
        <f>IF(tips!D160= "Dinner", 1, 0)</f>
        <v>1</v>
      </c>
      <c r="H160">
        <v>2</v>
      </c>
      <c r="I160">
        <v>13.39</v>
      </c>
      <c r="J160">
        <v>2.61</v>
      </c>
    </row>
    <row r="161" spans="1:10">
      <c r="A161">
        <f>IF(tips!A161= "Male", 1, 0)</f>
        <v>1</v>
      </c>
      <c r="B161">
        <f>IF(tips!B161= "Yes", 1, 0)</f>
        <v>0</v>
      </c>
      <c r="C161">
        <f>IF(tips!C161= "Sun", 1, 0)</f>
        <v>1</v>
      </c>
      <c r="D161">
        <f>IF(tips!C161= "Sat", 1, 0)</f>
        <v>0</v>
      </c>
      <c r="E161">
        <f>IF(tips!C161= "Thur", 1, 0)</f>
        <v>0</v>
      </c>
      <c r="F161">
        <f>IF(tips!C161= "Fri", 1, 0)</f>
        <v>0</v>
      </c>
      <c r="G161">
        <f>IF(tips!D161= "Dinner", 1, 0)</f>
        <v>1</v>
      </c>
      <c r="H161">
        <v>4</v>
      </c>
      <c r="I161">
        <v>16.489999999999998</v>
      </c>
      <c r="J161">
        <v>2</v>
      </c>
    </row>
    <row r="162" spans="1:10">
      <c r="A162">
        <f>IF(tips!A162= "Male", 1, 0)</f>
        <v>1</v>
      </c>
      <c r="B162">
        <f>IF(tips!B162= "Yes", 1, 0)</f>
        <v>0</v>
      </c>
      <c r="C162">
        <f>IF(tips!C162= "Sun", 1, 0)</f>
        <v>1</v>
      </c>
      <c r="D162">
        <f>IF(tips!C162= "Sat", 1, 0)</f>
        <v>0</v>
      </c>
      <c r="E162">
        <f>IF(tips!C162= "Thur", 1, 0)</f>
        <v>0</v>
      </c>
      <c r="F162">
        <f>IF(tips!C162= "Fri", 1, 0)</f>
        <v>0</v>
      </c>
      <c r="G162">
        <f>IF(tips!D162= "Dinner", 1, 0)</f>
        <v>1</v>
      </c>
      <c r="H162">
        <v>4</v>
      </c>
      <c r="I162">
        <v>21.5</v>
      </c>
      <c r="J162">
        <v>3.5</v>
      </c>
    </row>
    <row r="163" spans="1:10">
      <c r="A163">
        <f>IF(tips!A163= "Male", 1, 0)</f>
        <v>1</v>
      </c>
      <c r="B163">
        <f>IF(tips!B163= "Yes", 1, 0)</f>
        <v>0</v>
      </c>
      <c r="C163">
        <f>IF(tips!C163= "Sun", 1, 0)</f>
        <v>1</v>
      </c>
      <c r="D163">
        <f>IF(tips!C163= "Sat", 1, 0)</f>
        <v>0</v>
      </c>
      <c r="E163">
        <f>IF(tips!C163= "Thur", 1, 0)</f>
        <v>0</v>
      </c>
      <c r="F163">
        <f>IF(tips!C163= "Fri", 1, 0)</f>
        <v>0</v>
      </c>
      <c r="G163">
        <f>IF(tips!D163= "Dinner", 1, 0)</f>
        <v>1</v>
      </c>
      <c r="H163">
        <v>2</v>
      </c>
      <c r="I163">
        <v>12.66</v>
      </c>
      <c r="J163">
        <v>2.5</v>
      </c>
    </row>
    <row r="164" spans="1:10">
      <c r="A164">
        <f>IF(tips!A164= "Male", 1, 0)</f>
        <v>0</v>
      </c>
      <c r="B164">
        <f>IF(tips!B164= "Yes", 1, 0)</f>
        <v>0</v>
      </c>
      <c r="C164">
        <f>IF(tips!C164= "Sun", 1, 0)</f>
        <v>1</v>
      </c>
      <c r="D164">
        <f>IF(tips!C164= "Sat", 1, 0)</f>
        <v>0</v>
      </c>
      <c r="E164">
        <f>IF(tips!C164= "Thur", 1, 0)</f>
        <v>0</v>
      </c>
      <c r="F164">
        <f>IF(tips!C164= "Fri", 1, 0)</f>
        <v>0</v>
      </c>
      <c r="G164">
        <f>IF(tips!D164= "Dinner", 1, 0)</f>
        <v>1</v>
      </c>
      <c r="H164">
        <v>3</v>
      </c>
      <c r="I164">
        <v>16.21</v>
      </c>
      <c r="J164">
        <v>2</v>
      </c>
    </row>
    <row r="165" spans="1:10">
      <c r="A165">
        <f>IF(tips!A165= "Male", 1, 0)</f>
        <v>1</v>
      </c>
      <c r="B165">
        <f>IF(tips!B165= "Yes", 1, 0)</f>
        <v>0</v>
      </c>
      <c r="C165">
        <f>IF(tips!C165= "Sun", 1, 0)</f>
        <v>1</v>
      </c>
      <c r="D165">
        <f>IF(tips!C165= "Sat", 1, 0)</f>
        <v>0</v>
      </c>
      <c r="E165">
        <f>IF(tips!C165= "Thur", 1, 0)</f>
        <v>0</v>
      </c>
      <c r="F165">
        <f>IF(tips!C165= "Fri", 1, 0)</f>
        <v>0</v>
      </c>
      <c r="G165">
        <f>IF(tips!D165= "Dinner", 1, 0)</f>
        <v>1</v>
      </c>
      <c r="H165">
        <v>2</v>
      </c>
      <c r="I165">
        <v>13.81</v>
      </c>
      <c r="J165">
        <v>2</v>
      </c>
    </row>
    <row r="166" spans="1:10">
      <c r="A166">
        <f>IF(tips!A166= "Male", 1, 0)</f>
        <v>0</v>
      </c>
      <c r="B166">
        <f>IF(tips!B166= "Yes", 1, 0)</f>
        <v>1</v>
      </c>
      <c r="C166">
        <f>IF(tips!C166= "Sun", 1, 0)</f>
        <v>1</v>
      </c>
      <c r="D166">
        <f>IF(tips!C166= "Sat", 1, 0)</f>
        <v>0</v>
      </c>
      <c r="E166">
        <f>IF(tips!C166= "Thur", 1, 0)</f>
        <v>0</v>
      </c>
      <c r="F166">
        <f>IF(tips!C166= "Fri", 1, 0)</f>
        <v>0</v>
      </c>
      <c r="G166">
        <f>IF(tips!D166= "Dinner", 1, 0)</f>
        <v>1</v>
      </c>
      <c r="H166">
        <v>2</v>
      </c>
      <c r="I166">
        <v>17.510000000000002</v>
      </c>
      <c r="J166">
        <v>3</v>
      </c>
    </row>
    <row r="167" spans="1:10">
      <c r="A167">
        <f>IF(tips!A167= "Male", 1, 0)</f>
        <v>1</v>
      </c>
      <c r="B167">
        <f>IF(tips!B167= "Yes", 1, 0)</f>
        <v>0</v>
      </c>
      <c r="C167">
        <f>IF(tips!C167= "Sun", 1, 0)</f>
        <v>1</v>
      </c>
      <c r="D167">
        <f>IF(tips!C167= "Sat", 1, 0)</f>
        <v>0</v>
      </c>
      <c r="E167">
        <f>IF(tips!C167= "Thur", 1, 0)</f>
        <v>0</v>
      </c>
      <c r="F167">
        <f>IF(tips!C167= "Fri", 1, 0)</f>
        <v>0</v>
      </c>
      <c r="G167">
        <f>IF(tips!D167= "Dinner", 1, 0)</f>
        <v>1</v>
      </c>
      <c r="H167">
        <v>3</v>
      </c>
      <c r="I167">
        <v>24.52</v>
      </c>
      <c r="J167">
        <v>3.48</v>
      </c>
    </row>
    <row r="168" spans="1:10">
      <c r="A168">
        <f>IF(tips!A168= "Male", 1, 0)</f>
        <v>1</v>
      </c>
      <c r="B168">
        <f>IF(tips!B168= "Yes", 1, 0)</f>
        <v>0</v>
      </c>
      <c r="C168">
        <f>IF(tips!C168= "Sun", 1, 0)</f>
        <v>1</v>
      </c>
      <c r="D168">
        <f>IF(tips!C168= "Sat", 1, 0)</f>
        <v>0</v>
      </c>
      <c r="E168">
        <f>IF(tips!C168= "Thur", 1, 0)</f>
        <v>0</v>
      </c>
      <c r="F168">
        <f>IF(tips!C168= "Fri", 1, 0)</f>
        <v>0</v>
      </c>
      <c r="G168">
        <f>IF(tips!D168= "Dinner", 1, 0)</f>
        <v>1</v>
      </c>
      <c r="H168">
        <v>2</v>
      </c>
      <c r="I168">
        <v>20.76</v>
      </c>
      <c r="J168">
        <v>2.2400000000000002</v>
      </c>
    </row>
    <row r="169" spans="1:10">
      <c r="A169">
        <f>IF(tips!A169= "Male", 1, 0)</f>
        <v>1</v>
      </c>
      <c r="B169">
        <f>IF(tips!B169= "Yes", 1, 0)</f>
        <v>0</v>
      </c>
      <c r="C169">
        <f>IF(tips!C169= "Sun", 1, 0)</f>
        <v>1</v>
      </c>
      <c r="D169">
        <f>IF(tips!C169= "Sat", 1, 0)</f>
        <v>0</v>
      </c>
      <c r="E169">
        <f>IF(tips!C169= "Thur", 1, 0)</f>
        <v>0</v>
      </c>
      <c r="F169">
        <f>IF(tips!C169= "Fri", 1, 0)</f>
        <v>0</v>
      </c>
      <c r="G169">
        <f>IF(tips!D169= "Dinner", 1, 0)</f>
        <v>1</v>
      </c>
      <c r="H169">
        <v>4</v>
      </c>
      <c r="I169">
        <v>31.71</v>
      </c>
      <c r="J169">
        <v>4.5</v>
      </c>
    </row>
    <row r="170" spans="1:10">
      <c r="A170">
        <f>IF(tips!A170= "Male", 1, 0)</f>
        <v>0</v>
      </c>
      <c r="B170">
        <f>IF(tips!B170= "Yes", 1, 0)</f>
        <v>1</v>
      </c>
      <c r="C170">
        <f>IF(tips!C170= "Sun", 1, 0)</f>
        <v>0</v>
      </c>
      <c r="D170">
        <f>IF(tips!C170= "Sat", 1, 0)</f>
        <v>1</v>
      </c>
      <c r="E170">
        <f>IF(tips!C170= "Thur", 1, 0)</f>
        <v>0</v>
      </c>
      <c r="F170">
        <f>IF(tips!C170= "Fri", 1, 0)</f>
        <v>0</v>
      </c>
      <c r="G170">
        <f>IF(tips!D170= "Dinner", 1, 0)</f>
        <v>1</v>
      </c>
      <c r="H170">
        <v>2</v>
      </c>
      <c r="I170">
        <v>10.59</v>
      </c>
      <c r="J170">
        <v>1.61</v>
      </c>
    </row>
    <row r="171" spans="1:10">
      <c r="A171">
        <f>IF(tips!A171= "Male", 1, 0)</f>
        <v>0</v>
      </c>
      <c r="B171">
        <f>IF(tips!B171= "Yes", 1, 0)</f>
        <v>1</v>
      </c>
      <c r="C171">
        <f>IF(tips!C171= "Sun", 1, 0)</f>
        <v>0</v>
      </c>
      <c r="D171">
        <f>IF(tips!C171= "Sat", 1, 0)</f>
        <v>1</v>
      </c>
      <c r="E171">
        <f>IF(tips!C171= "Thur", 1, 0)</f>
        <v>0</v>
      </c>
      <c r="F171">
        <f>IF(tips!C171= "Fri", 1, 0)</f>
        <v>0</v>
      </c>
      <c r="G171">
        <f>IF(tips!D171= "Dinner", 1, 0)</f>
        <v>1</v>
      </c>
      <c r="H171">
        <v>2</v>
      </c>
      <c r="I171">
        <v>10.63</v>
      </c>
      <c r="J171">
        <v>2</v>
      </c>
    </row>
    <row r="172" spans="1:10">
      <c r="A172">
        <f>IF(tips!A172= "Male", 1, 0)</f>
        <v>1</v>
      </c>
      <c r="B172">
        <f>IF(tips!B172= "Yes", 1, 0)</f>
        <v>1</v>
      </c>
      <c r="C172">
        <f>IF(tips!C172= "Sun", 1, 0)</f>
        <v>0</v>
      </c>
      <c r="D172">
        <f>IF(tips!C172= "Sat", 1, 0)</f>
        <v>1</v>
      </c>
      <c r="E172">
        <f>IF(tips!C172= "Thur", 1, 0)</f>
        <v>0</v>
      </c>
      <c r="F172">
        <f>IF(tips!C172= "Fri", 1, 0)</f>
        <v>0</v>
      </c>
      <c r="G172">
        <f>IF(tips!D172= "Dinner", 1, 0)</f>
        <v>1</v>
      </c>
      <c r="H172">
        <v>3</v>
      </c>
      <c r="I172">
        <v>50.81</v>
      </c>
      <c r="J172">
        <v>10</v>
      </c>
    </row>
    <row r="173" spans="1:10">
      <c r="A173">
        <f>IF(tips!A173= "Male", 1, 0)</f>
        <v>1</v>
      </c>
      <c r="B173">
        <f>IF(tips!B173= "Yes", 1, 0)</f>
        <v>1</v>
      </c>
      <c r="C173">
        <f>IF(tips!C173= "Sun", 1, 0)</f>
        <v>0</v>
      </c>
      <c r="D173">
        <f>IF(tips!C173= "Sat", 1, 0)</f>
        <v>1</v>
      </c>
      <c r="E173">
        <f>IF(tips!C173= "Thur", 1, 0)</f>
        <v>0</v>
      </c>
      <c r="F173">
        <f>IF(tips!C173= "Fri", 1, 0)</f>
        <v>0</v>
      </c>
      <c r="G173">
        <f>IF(tips!D173= "Dinner", 1, 0)</f>
        <v>1</v>
      </c>
      <c r="H173">
        <v>2</v>
      </c>
      <c r="I173">
        <v>15.81</v>
      </c>
      <c r="J173">
        <v>3.16</v>
      </c>
    </row>
    <row r="174" spans="1:10">
      <c r="A174">
        <f>IF(tips!A174= "Male", 1, 0)</f>
        <v>1</v>
      </c>
      <c r="B174">
        <f>IF(tips!B174= "Yes", 1, 0)</f>
        <v>1</v>
      </c>
      <c r="C174">
        <f>IF(tips!C174= "Sun", 1, 0)</f>
        <v>1</v>
      </c>
      <c r="D174">
        <f>IF(tips!C174= "Sat", 1, 0)</f>
        <v>0</v>
      </c>
      <c r="E174">
        <f>IF(tips!C174= "Thur", 1, 0)</f>
        <v>0</v>
      </c>
      <c r="F174">
        <f>IF(tips!C174= "Fri", 1, 0)</f>
        <v>0</v>
      </c>
      <c r="G174">
        <f>IF(tips!D174= "Dinner", 1, 0)</f>
        <v>1</v>
      </c>
      <c r="H174">
        <v>2</v>
      </c>
      <c r="I174">
        <v>7.25</v>
      </c>
      <c r="J174">
        <v>5.15</v>
      </c>
    </row>
    <row r="175" spans="1:10">
      <c r="A175">
        <f>IF(tips!A175= "Male", 1, 0)</f>
        <v>1</v>
      </c>
      <c r="B175">
        <f>IF(tips!B175= "Yes", 1, 0)</f>
        <v>1</v>
      </c>
      <c r="C175">
        <f>IF(tips!C175= "Sun", 1, 0)</f>
        <v>1</v>
      </c>
      <c r="D175">
        <f>IF(tips!C175= "Sat", 1, 0)</f>
        <v>0</v>
      </c>
      <c r="E175">
        <f>IF(tips!C175= "Thur", 1, 0)</f>
        <v>0</v>
      </c>
      <c r="F175">
        <f>IF(tips!C175= "Fri", 1, 0)</f>
        <v>0</v>
      </c>
      <c r="G175">
        <f>IF(tips!D175= "Dinner", 1, 0)</f>
        <v>1</v>
      </c>
      <c r="H175">
        <v>2</v>
      </c>
      <c r="I175">
        <v>31.85</v>
      </c>
      <c r="J175">
        <v>3.18</v>
      </c>
    </row>
    <row r="176" spans="1:10">
      <c r="A176">
        <f>IF(tips!A176= "Male", 1, 0)</f>
        <v>1</v>
      </c>
      <c r="B176">
        <f>IF(tips!B176= "Yes", 1, 0)</f>
        <v>1</v>
      </c>
      <c r="C176">
        <f>IF(tips!C176= "Sun", 1, 0)</f>
        <v>1</v>
      </c>
      <c r="D176">
        <f>IF(tips!C176= "Sat", 1, 0)</f>
        <v>0</v>
      </c>
      <c r="E176">
        <f>IF(tips!C176= "Thur", 1, 0)</f>
        <v>0</v>
      </c>
      <c r="F176">
        <f>IF(tips!C176= "Fri", 1, 0)</f>
        <v>0</v>
      </c>
      <c r="G176">
        <f>IF(tips!D176= "Dinner", 1, 0)</f>
        <v>1</v>
      </c>
      <c r="H176">
        <v>2</v>
      </c>
      <c r="I176">
        <v>16.82</v>
      </c>
      <c r="J176">
        <v>4</v>
      </c>
    </row>
    <row r="177" spans="1:10">
      <c r="A177">
        <f>IF(tips!A177= "Male", 1, 0)</f>
        <v>1</v>
      </c>
      <c r="B177">
        <f>IF(tips!B177= "Yes", 1, 0)</f>
        <v>1</v>
      </c>
      <c r="C177">
        <f>IF(tips!C177= "Sun", 1, 0)</f>
        <v>1</v>
      </c>
      <c r="D177">
        <f>IF(tips!C177= "Sat", 1, 0)</f>
        <v>0</v>
      </c>
      <c r="E177">
        <f>IF(tips!C177= "Thur", 1, 0)</f>
        <v>0</v>
      </c>
      <c r="F177">
        <f>IF(tips!C177= "Fri", 1, 0)</f>
        <v>0</v>
      </c>
      <c r="G177">
        <f>IF(tips!D177= "Dinner", 1, 0)</f>
        <v>1</v>
      </c>
      <c r="H177">
        <v>2</v>
      </c>
      <c r="I177">
        <v>32.9</v>
      </c>
      <c r="J177">
        <v>3.11</v>
      </c>
    </row>
    <row r="178" spans="1:10">
      <c r="A178">
        <f>IF(tips!A178= "Male", 1, 0)</f>
        <v>1</v>
      </c>
      <c r="B178">
        <f>IF(tips!B178= "Yes", 1, 0)</f>
        <v>1</v>
      </c>
      <c r="C178">
        <f>IF(tips!C178= "Sun", 1, 0)</f>
        <v>1</v>
      </c>
      <c r="D178">
        <f>IF(tips!C178= "Sat", 1, 0)</f>
        <v>0</v>
      </c>
      <c r="E178">
        <f>IF(tips!C178= "Thur", 1, 0)</f>
        <v>0</v>
      </c>
      <c r="F178">
        <f>IF(tips!C178= "Fri", 1, 0)</f>
        <v>0</v>
      </c>
      <c r="G178">
        <f>IF(tips!D178= "Dinner", 1, 0)</f>
        <v>1</v>
      </c>
      <c r="H178">
        <v>2</v>
      </c>
      <c r="I178">
        <v>17.89</v>
      </c>
      <c r="J178">
        <v>2</v>
      </c>
    </row>
    <row r="179" spans="1:10">
      <c r="A179">
        <f>IF(tips!A179= "Male", 1, 0)</f>
        <v>1</v>
      </c>
      <c r="B179">
        <f>IF(tips!B179= "Yes", 1, 0)</f>
        <v>1</v>
      </c>
      <c r="C179">
        <f>IF(tips!C179= "Sun", 1, 0)</f>
        <v>1</v>
      </c>
      <c r="D179">
        <f>IF(tips!C179= "Sat", 1, 0)</f>
        <v>0</v>
      </c>
      <c r="E179">
        <f>IF(tips!C179= "Thur", 1, 0)</f>
        <v>0</v>
      </c>
      <c r="F179">
        <f>IF(tips!C179= "Fri", 1, 0)</f>
        <v>0</v>
      </c>
      <c r="G179">
        <f>IF(tips!D179= "Dinner", 1, 0)</f>
        <v>1</v>
      </c>
      <c r="H179">
        <v>2</v>
      </c>
      <c r="I179">
        <v>14.48</v>
      </c>
      <c r="J179">
        <v>2</v>
      </c>
    </row>
    <row r="180" spans="1:10">
      <c r="A180">
        <f>IF(tips!A180= "Male", 1, 0)</f>
        <v>0</v>
      </c>
      <c r="B180">
        <f>IF(tips!B180= "Yes", 1, 0)</f>
        <v>1</v>
      </c>
      <c r="C180">
        <f>IF(tips!C180= "Sun", 1, 0)</f>
        <v>1</v>
      </c>
      <c r="D180">
        <f>IF(tips!C180= "Sat", 1, 0)</f>
        <v>0</v>
      </c>
      <c r="E180">
        <f>IF(tips!C180= "Thur", 1, 0)</f>
        <v>0</v>
      </c>
      <c r="F180">
        <f>IF(tips!C180= "Fri", 1, 0)</f>
        <v>0</v>
      </c>
      <c r="G180">
        <f>IF(tips!D180= "Dinner", 1, 0)</f>
        <v>1</v>
      </c>
      <c r="H180">
        <v>2</v>
      </c>
      <c r="I180">
        <v>9.6</v>
      </c>
      <c r="J180">
        <v>4</v>
      </c>
    </row>
    <row r="181" spans="1:10">
      <c r="A181">
        <f>IF(tips!A181= "Male", 1, 0)</f>
        <v>1</v>
      </c>
      <c r="B181">
        <f>IF(tips!B181= "Yes", 1, 0)</f>
        <v>1</v>
      </c>
      <c r="C181">
        <f>IF(tips!C181= "Sun", 1, 0)</f>
        <v>1</v>
      </c>
      <c r="D181">
        <f>IF(tips!C181= "Sat", 1, 0)</f>
        <v>0</v>
      </c>
      <c r="E181">
        <f>IF(tips!C181= "Thur", 1, 0)</f>
        <v>0</v>
      </c>
      <c r="F181">
        <f>IF(tips!C181= "Fri", 1, 0)</f>
        <v>0</v>
      </c>
      <c r="G181">
        <f>IF(tips!D181= "Dinner", 1, 0)</f>
        <v>1</v>
      </c>
      <c r="H181">
        <v>2</v>
      </c>
      <c r="I181">
        <v>34.630000000000003</v>
      </c>
      <c r="J181">
        <v>3.55</v>
      </c>
    </row>
    <row r="182" spans="1:10">
      <c r="A182">
        <f>IF(tips!A182= "Male", 1, 0)</f>
        <v>1</v>
      </c>
      <c r="B182">
        <f>IF(tips!B182= "Yes", 1, 0)</f>
        <v>1</v>
      </c>
      <c r="C182">
        <f>IF(tips!C182= "Sun", 1, 0)</f>
        <v>1</v>
      </c>
      <c r="D182">
        <f>IF(tips!C182= "Sat", 1, 0)</f>
        <v>0</v>
      </c>
      <c r="E182">
        <f>IF(tips!C182= "Thur", 1, 0)</f>
        <v>0</v>
      </c>
      <c r="F182">
        <f>IF(tips!C182= "Fri", 1, 0)</f>
        <v>0</v>
      </c>
      <c r="G182">
        <f>IF(tips!D182= "Dinner", 1, 0)</f>
        <v>1</v>
      </c>
      <c r="H182">
        <v>4</v>
      </c>
      <c r="I182">
        <v>34.65</v>
      </c>
      <c r="J182">
        <v>3.68</v>
      </c>
    </row>
    <row r="183" spans="1:10">
      <c r="A183">
        <f>IF(tips!A183= "Male", 1, 0)</f>
        <v>1</v>
      </c>
      <c r="B183">
        <f>IF(tips!B183= "Yes", 1, 0)</f>
        <v>1</v>
      </c>
      <c r="C183">
        <f>IF(tips!C183= "Sun", 1, 0)</f>
        <v>1</v>
      </c>
      <c r="D183">
        <f>IF(tips!C183= "Sat", 1, 0)</f>
        <v>0</v>
      </c>
      <c r="E183">
        <f>IF(tips!C183= "Thur", 1, 0)</f>
        <v>0</v>
      </c>
      <c r="F183">
        <f>IF(tips!C183= "Fri", 1, 0)</f>
        <v>0</v>
      </c>
      <c r="G183">
        <f>IF(tips!D183= "Dinner", 1, 0)</f>
        <v>1</v>
      </c>
      <c r="H183">
        <v>2</v>
      </c>
      <c r="I183">
        <v>23.33</v>
      </c>
      <c r="J183">
        <v>5.65</v>
      </c>
    </row>
    <row r="184" spans="1:10">
      <c r="A184">
        <f>IF(tips!A184= "Male", 1, 0)</f>
        <v>1</v>
      </c>
      <c r="B184">
        <f>IF(tips!B184= "Yes", 1, 0)</f>
        <v>1</v>
      </c>
      <c r="C184">
        <f>IF(tips!C184= "Sun", 1, 0)</f>
        <v>1</v>
      </c>
      <c r="D184">
        <f>IF(tips!C184= "Sat", 1, 0)</f>
        <v>0</v>
      </c>
      <c r="E184">
        <f>IF(tips!C184= "Thur", 1, 0)</f>
        <v>0</v>
      </c>
      <c r="F184">
        <f>IF(tips!C184= "Fri", 1, 0)</f>
        <v>0</v>
      </c>
      <c r="G184">
        <f>IF(tips!D184= "Dinner", 1, 0)</f>
        <v>1</v>
      </c>
      <c r="H184">
        <v>3</v>
      </c>
      <c r="I184">
        <v>45.35</v>
      </c>
      <c r="J184">
        <v>3.5</v>
      </c>
    </row>
    <row r="185" spans="1:10">
      <c r="A185">
        <f>IF(tips!A185= "Male", 1, 0)</f>
        <v>1</v>
      </c>
      <c r="B185">
        <f>IF(tips!B185= "Yes", 1, 0)</f>
        <v>1</v>
      </c>
      <c r="C185">
        <f>IF(tips!C185= "Sun", 1, 0)</f>
        <v>1</v>
      </c>
      <c r="D185">
        <f>IF(tips!C185= "Sat", 1, 0)</f>
        <v>0</v>
      </c>
      <c r="E185">
        <f>IF(tips!C185= "Thur", 1, 0)</f>
        <v>0</v>
      </c>
      <c r="F185">
        <f>IF(tips!C185= "Fri", 1, 0)</f>
        <v>0</v>
      </c>
      <c r="G185">
        <f>IF(tips!D185= "Dinner", 1, 0)</f>
        <v>1</v>
      </c>
      <c r="H185">
        <v>4</v>
      </c>
      <c r="I185">
        <v>23.17</v>
      </c>
      <c r="J185">
        <v>6.5</v>
      </c>
    </row>
    <row r="186" spans="1:10">
      <c r="A186">
        <f>IF(tips!A186= "Male", 1, 0)</f>
        <v>1</v>
      </c>
      <c r="B186">
        <f>IF(tips!B186= "Yes", 1, 0)</f>
        <v>1</v>
      </c>
      <c r="C186">
        <f>IF(tips!C186= "Sun", 1, 0)</f>
        <v>1</v>
      </c>
      <c r="D186">
        <f>IF(tips!C186= "Sat", 1, 0)</f>
        <v>0</v>
      </c>
      <c r="E186">
        <f>IF(tips!C186= "Thur", 1, 0)</f>
        <v>0</v>
      </c>
      <c r="F186">
        <f>IF(tips!C186= "Fri", 1, 0)</f>
        <v>0</v>
      </c>
      <c r="G186">
        <f>IF(tips!D186= "Dinner", 1, 0)</f>
        <v>1</v>
      </c>
      <c r="H186">
        <v>2</v>
      </c>
      <c r="I186">
        <v>40.549999999999997</v>
      </c>
      <c r="J186">
        <v>3</v>
      </c>
    </row>
    <row r="187" spans="1:10">
      <c r="A187">
        <f>IF(tips!A187= "Male", 1, 0)</f>
        <v>1</v>
      </c>
      <c r="B187">
        <f>IF(tips!B187= "Yes", 1, 0)</f>
        <v>0</v>
      </c>
      <c r="C187">
        <f>IF(tips!C187= "Sun", 1, 0)</f>
        <v>1</v>
      </c>
      <c r="D187">
        <f>IF(tips!C187= "Sat", 1, 0)</f>
        <v>0</v>
      </c>
      <c r="E187">
        <f>IF(tips!C187= "Thur", 1, 0)</f>
        <v>0</v>
      </c>
      <c r="F187">
        <f>IF(tips!C187= "Fri", 1, 0)</f>
        <v>0</v>
      </c>
      <c r="G187">
        <f>IF(tips!D187= "Dinner", 1, 0)</f>
        <v>1</v>
      </c>
      <c r="H187">
        <v>5</v>
      </c>
      <c r="I187">
        <v>20.69</v>
      </c>
      <c r="J187">
        <v>5</v>
      </c>
    </row>
    <row r="188" spans="1:10">
      <c r="A188">
        <f>IF(tips!A188= "Male", 1, 0)</f>
        <v>0</v>
      </c>
      <c r="B188">
        <f>IF(tips!B188= "Yes", 1, 0)</f>
        <v>1</v>
      </c>
      <c r="C188">
        <f>IF(tips!C188= "Sun", 1, 0)</f>
        <v>1</v>
      </c>
      <c r="D188">
        <f>IF(tips!C188= "Sat", 1, 0)</f>
        <v>0</v>
      </c>
      <c r="E188">
        <f>IF(tips!C188= "Thur", 1, 0)</f>
        <v>0</v>
      </c>
      <c r="F188">
        <f>IF(tips!C188= "Fri", 1, 0)</f>
        <v>0</v>
      </c>
      <c r="G188">
        <f>IF(tips!D188= "Dinner", 1, 0)</f>
        <v>1</v>
      </c>
      <c r="H188">
        <v>3</v>
      </c>
      <c r="I188">
        <v>20.9</v>
      </c>
      <c r="J188">
        <v>3.5</v>
      </c>
    </row>
    <row r="189" spans="1:10">
      <c r="A189">
        <f>IF(tips!A189= "Male", 1, 0)</f>
        <v>1</v>
      </c>
      <c r="B189">
        <f>IF(tips!B189= "Yes", 1, 0)</f>
        <v>1</v>
      </c>
      <c r="C189">
        <f>IF(tips!C189= "Sun", 1, 0)</f>
        <v>1</v>
      </c>
      <c r="D189">
        <f>IF(tips!C189= "Sat", 1, 0)</f>
        <v>0</v>
      </c>
      <c r="E189">
        <f>IF(tips!C189= "Thur", 1, 0)</f>
        <v>0</v>
      </c>
      <c r="F189">
        <f>IF(tips!C189= "Fri", 1, 0)</f>
        <v>0</v>
      </c>
      <c r="G189">
        <f>IF(tips!D189= "Dinner", 1, 0)</f>
        <v>1</v>
      </c>
      <c r="H189">
        <v>5</v>
      </c>
      <c r="I189">
        <v>30.46</v>
      </c>
      <c r="J189">
        <v>2</v>
      </c>
    </row>
    <row r="190" spans="1:10">
      <c r="A190">
        <f>IF(tips!A190= "Male", 1, 0)</f>
        <v>0</v>
      </c>
      <c r="B190">
        <f>IF(tips!B190= "Yes", 1, 0)</f>
        <v>1</v>
      </c>
      <c r="C190">
        <f>IF(tips!C190= "Sun", 1, 0)</f>
        <v>1</v>
      </c>
      <c r="D190">
        <f>IF(tips!C190= "Sat", 1, 0)</f>
        <v>0</v>
      </c>
      <c r="E190">
        <f>IF(tips!C190= "Thur", 1, 0)</f>
        <v>0</v>
      </c>
      <c r="F190">
        <f>IF(tips!C190= "Fri", 1, 0)</f>
        <v>0</v>
      </c>
      <c r="G190">
        <f>IF(tips!D190= "Dinner", 1, 0)</f>
        <v>1</v>
      </c>
      <c r="H190">
        <v>3</v>
      </c>
      <c r="I190">
        <v>18.149999999999999</v>
      </c>
      <c r="J190">
        <v>3.5</v>
      </c>
    </row>
    <row r="191" spans="1:10">
      <c r="A191">
        <f>IF(tips!A191= "Male", 1, 0)</f>
        <v>1</v>
      </c>
      <c r="B191">
        <f>IF(tips!B191= "Yes", 1, 0)</f>
        <v>1</v>
      </c>
      <c r="C191">
        <f>IF(tips!C191= "Sun", 1, 0)</f>
        <v>1</v>
      </c>
      <c r="D191">
        <f>IF(tips!C191= "Sat", 1, 0)</f>
        <v>0</v>
      </c>
      <c r="E191">
        <f>IF(tips!C191= "Thur", 1, 0)</f>
        <v>0</v>
      </c>
      <c r="F191">
        <f>IF(tips!C191= "Fri", 1, 0)</f>
        <v>0</v>
      </c>
      <c r="G191">
        <f>IF(tips!D191= "Dinner", 1, 0)</f>
        <v>1</v>
      </c>
      <c r="H191">
        <v>3</v>
      </c>
      <c r="I191">
        <v>23.1</v>
      </c>
      <c r="J191">
        <v>4</v>
      </c>
    </row>
    <row r="192" spans="1:10">
      <c r="A192">
        <f>IF(tips!A192= "Male", 1, 0)</f>
        <v>1</v>
      </c>
      <c r="B192">
        <f>IF(tips!B192= "Yes", 1, 0)</f>
        <v>1</v>
      </c>
      <c r="C192">
        <f>IF(tips!C192= "Sun", 1, 0)</f>
        <v>1</v>
      </c>
      <c r="D192">
        <f>IF(tips!C192= "Sat", 1, 0)</f>
        <v>0</v>
      </c>
      <c r="E192">
        <f>IF(tips!C192= "Thur", 1, 0)</f>
        <v>0</v>
      </c>
      <c r="F192">
        <f>IF(tips!C192= "Fri", 1, 0)</f>
        <v>0</v>
      </c>
      <c r="G192">
        <f>IF(tips!D192= "Dinner", 1, 0)</f>
        <v>1</v>
      </c>
      <c r="H192">
        <v>2</v>
      </c>
      <c r="I192">
        <v>15.69</v>
      </c>
      <c r="J192">
        <v>1.5</v>
      </c>
    </row>
    <row r="193" spans="1:10">
      <c r="A193">
        <f>IF(tips!A193= "Male", 1, 0)</f>
        <v>0</v>
      </c>
      <c r="B193">
        <f>IF(tips!B193= "Yes", 1, 0)</f>
        <v>1</v>
      </c>
      <c r="C193">
        <f>IF(tips!C193= "Sun", 1, 0)</f>
        <v>0</v>
      </c>
      <c r="D193">
        <f>IF(tips!C193= "Sat", 1, 0)</f>
        <v>0</v>
      </c>
      <c r="E193">
        <f>IF(tips!C193= "Thur", 1, 0)</f>
        <v>1</v>
      </c>
      <c r="F193">
        <f>IF(tips!C193= "Fri", 1, 0)</f>
        <v>0</v>
      </c>
      <c r="G193">
        <f>IF(tips!D193= "Dinner", 1, 0)</f>
        <v>0</v>
      </c>
      <c r="H193">
        <v>2</v>
      </c>
      <c r="I193">
        <v>19.809999999999999</v>
      </c>
      <c r="J193">
        <v>4.1900000000000004</v>
      </c>
    </row>
    <row r="194" spans="1:10">
      <c r="A194">
        <f>IF(tips!A194= "Male", 1, 0)</f>
        <v>1</v>
      </c>
      <c r="B194">
        <f>IF(tips!B194= "Yes", 1, 0)</f>
        <v>1</v>
      </c>
      <c r="C194">
        <f>IF(tips!C194= "Sun", 1, 0)</f>
        <v>0</v>
      </c>
      <c r="D194">
        <f>IF(tips!C194= "Sat", 1, 0)</f>
        <v>0</v>
      </c>
      <c r="E194">
        <f>IF(tips!C194= "Thur", 1, 0)</f>
        <v>1</v>
      </c>
      <c r="F194">
        <f>IF(tips!C194= "Fri", 1, 0)</f>
        <v>0</v>
      </c>
      <c r="G194">
        <f>IF(tips!D194= "Dinner", 1, 0)</f>
        <v>0</v>
      </c>
      <c r="H194">
        <v>2</v>
      </c>
      <c r="I194">
        <v>28.44</v>
      </c>
      <c r="J194">
        <v>2.56</v>
      </c>
    </row>
    <row r="195" spans="1:10">
      <c r="A195">
        <f>IF(tips!A195= "Male", 1, 0)</f>
        <v>1</v>
      </c>
      <c r="B195">
        <f>IF(tips!B195= "Yes", 1, 0)</f>
        <v>1</v>
      </c>
      <c r="C195">
        <f>IF(tips!C195= "Sun", 1, 0)</f>
        <v>0</v>
      </c>
      <c r="D195">
        <f>IF(tips!C195= "Sat", 1, 0)</f>
        <v>0</v>
      </c>
      <c r="E195">
        <f>IF(tips!C195= "Thur", 1, 0)</f>
        <v>1</v>
      </c>
      <c r="F195">
        <f>IF(tips!C195= "Fri", 1, 0)</f>
        <v>0</v>
      </c>
      <c r="G195">
        <f>IF(tips!D195= "Dinner", 1, 0)</f>
        <v>0</v>
      </c>
      <c r="H195">
        <v>2</v>
      </c>
      <c r="I195">
        <v>15.48</v>
      </c>
      <c r="J195">
        <v>2.02</v>
      </c>
    </row>
    <row r="196" spans="1:10">
      <c r="A196">
        <f>IF(tips!A196= "Male", 1, 0)</f>
        <v>1</v>
      </c>
      <c r="B196">
        <f>IF(tips!B196= "Yes", 1, 0)</f>
        <v>1</v>
      </c>
      <c r="C196">
        <f>IF(tips!C196= "Sun", 1, 0)</f>
        <v>0</v>
      </c>
      <c r="D196">
        <f>IF(tips!C196= "Sat", 1, 0)</f>
        <v>0</v>
      </c>
      <c r="E196">
        <f>IF(tips!C196= "Thur", 1, 0)</f>
        <v>1</v>
      </c>
      <c r="F196">
        <f>IF(tips!C196= "Fri", 1, 0)</f>
        <v>0</v>
      </c>
      <c r="G196">
        <f>IF(tips!D196= "Dinner", 1, 0)</f>
        <v>0</v>
      </c>
      <c r="H196">
        <v>2</v>
      </c>
      <c r="I196">
        <v>16.579999999999998</v>
      </c>
      <c r="J196">
        <v>4</v>
      </c>
    </row>
    <row r="197" spans="1:10">
      <c r="A197">
        <f>IF(tips!A197= "Male", 1, 0)</f>
        <v>1</v>
      </c>
      <c r="B197">
        <f>IF(tips!B197= "Yes", 1, 0)</f>
        <v>0</v>
      </c>
      <c r="C197">
        <f>IF(tips!C197= "Sun", 1, 0)</f>
        <v>0</v>
      </c>
      <c r="D197">
        <f>IF(tips!C197= "Sat", 1, 0)</f>
        <v>0</v>
      </c>
      <c r="E197">
        <f>IF(tips!C197= "Thur", 1, 0)</f>
        <v>1</v>
      </c>
      <c r="F197">
        <f>IF(tips!C197= "Fri", 1, 0)</f>
        <v>0</v>
      </c>
      <c r="G197">
        <f>IF(tips!D197= "Dinner", 1, 0)</f>
        <v>0</v>
      </c>
      <c r="H197">
        <v>2</v>
      </c>
      <c r="I197">
        <v>7.56</v>
      </c>
      <c r="J197">
        <v>1.44</v>
      </c>
    </row>
    <row r="198" spans="1:10">
      <c r="A198">
        <f>IF(tips!A198= "Male", 1, 0)</f>
        <v>1</v>
      </c>
      <c r="B198">
        <f>IF(tips!B198= "Yes", 1, 0)</f>
        <v>1</v>
      </c>
      <c r="C198">
        <f>IF(tips!C198= "Sun", 1, 0)</f>
        <v>0</v>
      </c>
      <c r="D198">
        <f>IF(tips!C198= "Sat", 1, 0)</f>
        <v>0</v>
      </c>
      <c r="E198">
        <f>IF(tips!C198= "Thur", 1, 0)</f>
        <v>1</v>
      </c>
      <c r="F198">
        <f>IF(tips!C198= "Fri", 1, 0)</f>
        <v>0</v>
      </c>
      <c r="G198">
        <f>IF(tips!D198= "Dinner", 1, 0)</f>
        <v>0</v>
      </c>
      <c r="H198">
        <v>2</v>
      </c>
      <c r="I198">
        <v>10.34</v>
      </c>
      <c r="J198">
        <v>2</v>
      </c>
    </row>
    <row r="199" spans="1:10">
      <c r="A199">
        <f>IF(tips!A199= "Male", 1, 0)</f>
        <v>0</v>
      </c>
      <c r="B199">
        <f>IF(tips!B199= "Yes", 1, 0)</f>
        <v>1</v>
      </c>
      <c r="C199">
        <f>IF(tips!C199= "Sun", 1, 0)</f>
        <v>0</v>
      </c>
      <c r="D199">
        <f>IF(tips!C199= "Sat", 1, 0)</f>
        <v>0</v>
      </c>
      <c r="E199">
        <f>IF(tips!C199= "Thur", 1, 0)</f>
        <v>1</v>
      </c>
      <c r="F199">
        <f>IF(tips!C199= "Fri", 1, 0)</f>
        <v>0</v>
      </c>
      <c r="G199">
        <f>IF(tips!D199= "Dinner", 1, 0)</f>
        <v>0</v>
      </c>
      <c r="H199">
        <v>4</v>
      </c>
      <c r="I199">
        <v>43.11</v>
      </c>
      <c r="J199">
        <v>5</v>
      </c>
    </row>
    <row r="200" spans="1:10">
      <c r="A200">
        <f>IF(tips!A200= "Male", 1, 0)</f>
        <v>0</v>
      </c>
      <c r="B200">
        <f>IF(tips!B200= "Yes", 1, 0)</f>
        <v>1</v>
      </c>
      <c r="C200">
        <f>IF(tips!C200= "Sun", 1, 0)</f>
        <v>0</v>
      </c>
      <c r="D200">
        <f>IF(tips!C200= "Sat", 1, 0)</f>
        <v>0</v>
      </c>
      <c r="E200">
        <f>IF(tips!C200= "Thur", 1, 0)</f>
        <v>1</v>
      </c>
      <c r="F200">
        <f>IF(tips!C200= "Fri", 1, 0)</f>
        <v>0</v>
      </c>
      <c r="G200">
        <f>IF(tips!D200= "Dinner", 1, 0)</f>
        <v>0</v>
      </c>
      <c r="H200">
        <v>2</v>
      </c>
      <c r="I200">
        <v>13</v>
      </c>
      <c r="J200">
        <v>2</v>
      </c>
    </row>
    <row r="201" spans="1:10">
      <c r="A201">
        <f>IF(tips!A201= "Male", 1, 0)</f>
        <v>1</v>
      </c>
      <c r="B201">
        <f>IF(tips!B201= "Yes", 1, 0)</f>
        <v>1</v>
      </c>
      <c r="C201">
        <f>IF(tips!C201= "Sun", 1, 0)</f>
        <v>0</v>
      </c>
      <c r="D201">
        <f>IF(tips!C201= "Sat", 1, 0)</f>
        <v>0</v>
      </c>
      <c r="E201">
        <f>IF(tips!C201= "Thur", 1, 0)</f>
        <v>1</v>
      </c>
      <c r="F201">
        <f>IF(tips!C201= "Fri", 1, 0)</f>
        <v>0</v>
      </c>
      <c r="G201">
        <f>IF(tips!D201= "Dinner", 1, 0)</f>
        <v>0</v>
      </c>
      <c r="H201">
        <v>2</v>
      </c>
      <c r="I201">
        <v>13.51</v>
      </c>
      <c r="J201">
        <v>2</v>
      </c>
    </row>
    <row r="202" spans="1:10">
      <c r="A202">
        <f>IF(tips!A202= "Male", 1, 0)</f>
        <v>1</v>
      </c>
      <c r="B202">
        <f>IF(tips!B202= "Yes", 1, 0)</f>
        <v>1</v>
      </c>
      <c r="C202">
        <f>IF(tips!C202= "Sun", 1, 0)</f>
        <v>0</v>
      </c>
      <c r="D202">
        <f>IF(tips!C202= "Sat", 1, 0)</f>
        <v>0</v>
      </c>
      <c r="E202">
        <f>IF(tips!C202= "Thur", 1, 0)</f>
        <v>1</v>
      </c>
      <c r="F202">
        <f>IF(tips!C202= "Fri", 1, 0)</f>
        <v>0</v>
      </c>
      <c r="G202">
        <f>IF(tips!D202= "Dinner", 1, 0)</f>
        <v>0</v>
      </c>
      <c r="H202">
        <v>3</v>
      </c>
      <c r="I202">
        <v>18.71</v>
      </c>
      <c r="J202">
        <v>4</v>
      </c>
    </row>
    <row r="203" spans="1:10">
      <c r="A203">
        <f>IF(tips!A203= "Male", 1, 0)</f>
        <v>0</v>
      </c>
      <c r="B203">
        <f>IF(tips!B203= "Yes", 1, 0)</f>
        <v>1</v>
      </c>
      <c r="C203">
        <f>IF(tips!C203= "Sun", 1, 0)</f>
        <v>0</v>
      </c>
      <c r="D203">
        <f>IF(tips!C203= "Sat", 1, 0)</f>
        <v>0</v>
      </c>
      <c r="E203">
        <f>IF(tips!C203= "Thur", 1, 0)</f>
        <v>1</v>
      </c>
      <c r="F203">
        <f>IF(tips!C203= "Fri", 1, 0)</f>
        <v>0</v>
      </c>
      <c r="G203">
        <f>IF(tips!D203= "Dinner", 1, 0)</f>
        <v>0</v>
      </c>
      <c r="H203">
        <v>2</v>
      </c>
      <c r="I203">
        <v>12.74</v>
      </c>
      <c r="J203">
        <v>2.0099999999999998</v>
      </c>
    </row>
    <row r="204" spans="1:10">
      <c r="A204">
        <f>IF(tips!A204= "Male", 1, 0)</f>
        <v>0</v>
      </c>
      <c r="B204">
        <f>IF(tips!B204= "Yes", 1, 0)</f>
        <v>1</v>
      </c>
      <c r="C204">
        <f>IF(tips!C204= "Sun", 1, 0)</f>
        <v>0</v>
      </c>
      <c r="D204">
        <f>IF(tips!C204= "Sat", 1, 0)</f>
        <v>0</v>
      </c>
      <c r="E204">
        <f>IF(tips!C204= "Thur", 1, 0)</f>
        <v>1</v>
      </c>
      <c r="F204">
        <f>IF(tips!C204= "Fri", 1, 0)</f>
        <v>0</v>
      </c>
      <c r="G204">
        <f>IF(tips!D204= "Dinner", 1, 0)</f>
        <v>0</v>
      </c>
      <c r="H204">
        <v>2</v>
      </c>
      <c r="I204">
        <v>16.399999999999999</v>
      </c>
      <c r="J204">
        <v>2.5</v>
      </c>
    </row>
    <row r="205" spans="1:10">
      <c r="A205">
        <f>IF(tips!A205= "Male", 1, 0)</f>
        <v>1</v>
      </c>
      <c r="B205">
        <f>IF(tips!B205= "Yes", 1, 0)</f>
        <v>1</v>
      </c>
      <c r="C205">
        <f>IF(tips!C205= "Sun", 1, 0)</f>
        <v>0</v>
      </c>
      <c r="D205">
        <f>IF(tips!C205= "Sat", 1, 0)</f>
        <v>0</v>
      </c>
      <c r="E205">
        <f>IF(tips!C205= "Thur", 1, 0)</f>
        <v>1</v>
      </c>
      <c r="F205">
        <f>IF(tips!C205= "Fri", 1, 0)</f>
        <v>0</v>
      </c>
      <c r="G205">
        <f>IF(tips!D205= "Dinner", 1, 0)</f>
        <v>0</v>
      </c>
      <c r="H205">
        <v>4</v>
      </c>
      <c r="I205">
        <v>20.53</v>
      </c>
      <c r="J205">
        <v>4</v>
      </c>
    </row>
    <row r="206" spans="1:10">
      <c r="A206">
        <f>IF(tips!A206= "Male", 1, 0)</f>
        <v>0</v>
      </c>
      <c r="B206">
        <f>IF(tips!B206= "Yes", 1, 0)</f>
        <v>1</v>
      </c>
      <c r="C206">
        <f>IF(tips!C206= "Sun", 1, 0)</f>
        <v>0</v>
      </c>
      <c r="D206">
        <f>IF(tips!C206= "Sat", 1, 0)</f>
        <v>0</v>
      </c>
      <c r="E206">
        <f>IF(tips!C206= "Thur", 1, 0)</f>
        <v>1</v>
      </c>
      <c r="F206">
        <f>IF(tips!C206= "Fri", 1, 0)</f>
        <v>0</v>
      </c>
      <c r="G206">
        <f>IF(tips!D206= "Dinner", 1, 0)</f>
        <v>0</v>
      </c>
      <c r="H206">
        <v>3</v>
      </c>
      <c r="I206">
        <v>16.47</v>
      </c>
      <c r="J206">
        <v>3.23</v>
      </c>
    </row>
    <row r="207" spans="1:10">
      <c r="A207">
        <f>IF(tips!A207= "Male", 1, 0)</f>
        <v>1</v>
      </c>
      <c r="B207">
        <f>IF(tips!B207= "Yes", 1, 0)</f>
        <v>1</v>
      </c>
      <c r="C207">
        <f>IF(tips!C207= "Sun", 1, 0)</f>
        <v>0</v>
      </c>
      <c r="D207">
        <f>IF(tips!C207= "Sat", 1, 0)</f>
        <v>1</v>
      </c>
      <c r="E207">
        <f>IF(tips!C207= "Thur", 1, 0)</f>
        <v>0</v>
      </c>
      <c r="F207">
        <f>IF(tips!C207= "Fri", 1, 0)</f>
        <v>0</v>
      </c>
      <c r="G207">
        <f>IF(tips!D207= "Dinner", 1, 0)</f>
        <v>1</v>
      </c>
      <c r="H207">
        <v>3</v>
      </c>
      <c r="I207">
        <v>26.59</v>
      </c>
      <c r="J207">
        <v>3.41</v>
      </c>
    </row>
    <row r="208" spans="1:10">
      <c r="A208">
        <f>IF(tips!A208= "Male", 1, 0)</f>
        <v>1</v>
      </c>
      <c r="B208">
        <f>IF(tips!B208= "Yes", 1, 0)</f>
        <v>1</v>
      </c>
      <c r="C208">
        <f>IF(tips!C208= "Sun", 1, 0)</f>
        <v>0</v>
      </c>
      <c r="D208">
        <f>IF(tips!C208= "Sat", 1, 0)</f>
        <v>1</v>
      </c>
      <c r="E208">
        <f>IF(tips!C208= "Thur", 1, 0)</f>
        <v>0</v>
      </c>
      <c r="F208">
        <f>IF(tips!C208= "Fri", 1, 0)</f>
        <v>0</v>
      </c>
      <c r="G208">
        <f>IF(tips!D208= "Dinner", 1, 0)</f>
        <v>1</v>
      </c>
      <c r="H208">
        <v>4</v>
      </c>
      <c r="I208">
        <v>38.729999999999997</v>
      </c>
      <c r="J208">
        <v>3</v>
      </c>
    </row>
    <row r="209" spans="1:10">
      <c r="A209">
        <f>IF(tips!A209= "Male", 1, 0)</f>
        <v>1</v>
      </c>
      <c r="B209">
        <f>IF(tips!B209= "Yes", 1, 0)</f>
        <v>1</v>
      </c>
      <c r="C209">
        <f>IF(tips!C209= "Sun", 1, 0)</f>
        <v>0</v>
      </c>
      <c r="D209">
        <f>IF(tips!C209= "Sat", 1, 0)</f>
        <v>1</v>
      </c>
      <c r="E209">
        <f>IF(tips!C209= "Thur", 1, 0)</f>
        <v>0</v>
      </c>
      <c r="F209">
        <f>IF(tips!C209= "Fri", 1, 0)</f>
        <v>0</v>
      </c>
      <c r="G209">
        <f>IF(tips!D209= "Dinner", 1, 0)</f>
        <v>1</v>
      </c>
      <c r="H209">
        <v>2</v>
      </c>
      <c r="I209">
        <v>24.27</v>
      </c>
      <c r="J209">
        <v>2.0299999999999998</v>
      </c>
    </row>
    <row r="210" spans="1:10">
      <c r="A210">
        <f>IF(tips!A210= "Male", 1, 0)</f>
        <v>0</v>
      </c>
      <c r="B210">
        <f>IF(tips!B210= "Yes", 1, 0)</f>
        <v>1</v>
      </c>
      <c r="C210">
        <f>IF(tips!C210= "Sun", 1, 0)</f>
        <v>0</v>
      </c>
      <c r="D210">
        <f>IF(tips!C210= "Sat", 1, 0)</f>
        <v>1</v>
      </c>
      <c r="E210">
        <f>IF(tips!C210= "Thur", 1, 0)</f>
        <v>0</v>
      </c>
      <c r="F210">
        <f>IF(tips!C210= "Fri", 1, 0)</f>
        <v>0</v>
      </c>
      <c r="G210">
        <f>IF(tips!D210= "Dinner", 1, 0)</f>
        <v>1</v>
      </c>
      <c r="H210">
        <v>2</v>
      </c>
      <c r="I210">
        <v>12.76</v>
      </c>
      <c r="J210">
        <v>2.23</v>
      </c>
    </row>
    <row r="211" spans="1:10">
      <c r="A211">
        <f>IF(tips!A211= "Male", 1, 0)</f>
        <v>1</v>
      </c>
      <c r="B211">
        <f>IF(tips!B211= "Yes", 1, 0)</f>
        <v>1</v>
      </c>
      <c r="C211">
        <f>IF(tips!C211= "Sun", 1, 0)</f>
        <v>0</v>
      </c>
      <c r="D211">
        <f>IF(tips!C211= "Sat", 1, 0)</f>
        <v>1</v>
      </c>
      <c r="E211">
        <f>IF(tips!C211= "Thur", 1, 0)</f>
        <v>0</v>
      </c>
      <c r="F211">
        <f>IF(tips!C211= "Fri", 1, 0)</f>
        <v>0</v>
      </c>
      <c r="G211">
        <f>IF(tips!D211= "Dinner", 1, 0)</f>
        <v>1</v>
      </c>
      <c r="H211">
        <v>3</v>
      </c>
      <c r="I211">
        <v>30.06</v>
      </c>
      <c r="J211">
        <v>2</v>
      </c>
    </row>
    <row r="212" spans="1:10">
      <c r="A212">
        <f>IF(tips!A212= "Male", 1, 0)</f>
        <v>1</v>
      </c>
      <c r="B212">
        <f>IF(tips!B212= "Yes", 1, 0)</f>
        <v>1</v>
      </c>
      <c r="C212">
        <f>IF(tips!C212= "Sun", 1, 0)</f>
        <v>0</v>
      </c>
      <c r="D212">
        <f>IF(tips!C212= "Sat", 1, 0)</f>
        <v>1</v>
      </c>
      <c r="E212">
        <f>IF(tips!C212= "Thur", 1, 0)</f>
        <v>0</v>
      </c>
      <c r="F212">
        <f>IF(tips!C212= "Fri", 1, 0)</f>
        <v>0</v>
      </c>
      <c r="G212">
        <f>IF(tips!D212= "Dinner", 1, 0)</f>
        <v>1</v>
      </c>
      <c r="H212">
        <v>4</v>
      </c>
      <c r="I212">
        <v>25.89</v>
      </c>
      <c r="J212">
        <v>5.16</v>
      </c>
    </row>
    <row r="213" spans="1:10">
      <c r="A213">
        <f>IF(tips!A213= "Male", 1, 0)</f>
        <v>1</v>
      </c>
      <c r="B213">
        <f>IF(tips!B213= "Yes", 1, 0)</f>
        <v>0</v>
      </c>
      <c r="C213">
        <f>IF(tips!C213= "Sun", 1, 0)</f>
        <v>0</v>
      </c>
      <c r="D213">
        <f>IF(tips!C213= "Sat", 1, 0)</f>
        <v>1</v>
      </c>
      <c r="E213">
        <f>IF(tips!C213= "Thur", 1, 0)</f>
        <v>0</v>
      </c>
      <c r="F213">
        <f>IF(tips!C213= "Fri", 1, 0)</f>
        <v>0</v>
      </c>
      <c r="G213">
        <f>IF(tips!D213= "Dinner", 1, 0)</f>
        <v>1</v>
      </c>
      <c r="H213">
        <v>4</v>
      </c>
      <c r="I213">
        <v>48.33</v>
      </c>
      <c r="J213">
        <v>9</v>
      </c>
    </row>
    <row r="214" spans="1:10">
      <c r="A214">
        <f>IF(tips!A214= "Male", 1, 0)</f>
        <v>0</v>
      </c>
      <c r="B214">
        <f>IF(tips!B214= "Yes", 1, 0)</f>
        <v>1</v>
      </c>
      <c r="C214">
        <f>IF(tips!C214= "Sun", 1, 0)</f>
        <v>0</v>
      </c>
      <c r="D214">
        <f>IF(tips!C214= "Sat", 1, 0)</f>
        <v>1</v>
      </c>
      <c r="E214">
        <f>IF(tips!C214= "Thur", 1, 0)</f>
        <v>0</v>
      </c>
      <c r="F214">
        <f>IF(tips!C214= "Fri", 1, 0)</f>
        <v>0</v>
      </c>
      <c r="G214">
        <f>IF(tips!D214= "Dinner", 1, 0)</f>
        <v>1</v>
      </c>
      <c r="H214">
        <v>2</v>
      </c>
      <c r="I214">
        <v>13.27</v>
      </c>
      <c r="J214">
        <v>2.5</v>
      </c>
    </row>
    <row r="215" spans="1:10">
      <c r="A215">
        <f>IF(tips!A215= "Male", 1, 0)</f>
        <v>0</v>
      </c>
      <c r="B215">
        <f>IF(tips!B215= "Yes", 1, 0)</f>
        <v>1</v>
      </c>
      <c r="C215">
        <f>IF(tips!C215= "Sun", 1, 0)</f>
        <v>0</v>
      </c>
      <c r="D215">
        <f>IF(tips!C215= "Sat", 1, 0)</f>
        <v>1</v>
      </c>
      <c r="E215">
        <f>IF(tips!C215= "Thur", 1, 0)</f>
        <v>0</v>
      </c>
      <c r="F215">
        <f>IF(tips!C215= "Fri", 1, 0)</f>
        <v>0</v>
      </c>
      <c r="G215">
        <f>IF(tips!D215= "Dinner", 1, 0)</f>
        <v>1</v>
      </c>
      <c r="H215">
        <v>3</v>
      </c>
      <c r="I215">
        <v>28.17</v>
      </c>
      <c r="J215">
        <v>6.5</v>
      </c>
    </row>
    <row r="216" spans="1:10">
      <c r="A216">
        <f>IF(tips!A216= "Male", 1, 0)</f>
        <v>0</v>
      </c>
      <c r="B216">
        <f>IF(tips!B216= "Yes", 1, 0)</f>
        <v>1</v>
      </c>
      <c r="C216">
        <f>IF(tips!C216= "Sun", 1, 0)</f>
        <v>0</v>
      </c>
      <c r="D216">
        <f>IF(tips!C216= "Sat", 1, 0)</f>
        <v>1</v>
      </c>
      <c r="E216">
        <f>IF(tips!C216= "Thur", 1, 0)</f>
        <v>0</v>
      </c>
      <c r="F216">
        <f>IF(tips!C216= "Fri", 1, 0)</f>
        <v>0</v>
      </c>
      <c r="G216">
        <f>IF(tips!D216= "Dinner", 1, 0)</f>
        <v>1</v>
      </c>
      <c r="H216">
        <v>2</v>
      </c>
      <c r="I216">
        <v>12.9</v>
      </c>
      <c r="J216">
        <v>1.1000000000000001</v>
      </c>
    </row>
    <row r="217" spans="1:10">
      <c r="A217">
        <f>IF(tips!A217= "Male", 1, 0)</f>
        <v>1</v>
      </c>
      <c r="B217">
        <f>IF(tips!B217= "Yes", 1, 0)</f>
        <v>1</v>
      </c>
      <c r="C217">
        <f>IF(tips!C217= "Sun", 1, 0)</f>
        <v>0</v>
      </c>
      <c r="D217">
        <f>IF(tips!C217= "Sat", 1, 0)</f>
        <v>1</v>
      </c>
      <c r="E217">
        <f>IF(tips!C217= "Thur", 1, 0)</f>
        <v>0</v>
      </c>
      <c r="F217">
        <f>IF(tips!C217= "Fri", 1, 0)</f>
        <v>0</v>
      </c>
      <c r="G217">
        <f>IF(tips!D217= "Dinner", 1, 0)</f>
        <v>1</v>
      </c>
      <c r="H217">
        <v>5</v>
      </c>
      <c r="I217">
        <v>28.15</v>
      </c>
      <c r="J217">
        <v>3</v>
      </c>
    </row>
    <row r="218" spans="1:10">
      <c r="A218">
        <f>IF(tips!A218= "Male", 1, 0)</f>
        <v>1</v>
      </c>
      <c r="B218">
        <f>IF(tips!B218= "Yes", 1, 0)</f>
        <v>1</v>
      </c>
      <c r="C218">
        <f>IF(tips!C218= "Sun", 1, 0)</f>
        <v>0</v>
      </c>
      <c r="D218">
        <f>IF(tips!C218= "Sat", 1, 0)</f>
        <v>1</v>
      </c>
      <c r="E218">
        <f>IF(tips!C218= "Thur", 1, 0)</f>
        <v>0</v>
      </c>
      <c r="F218">
        <f>IF(tips!C218= "Fri", 1, 0)</f>
        <v>0</v>
      </c>
      <c r="G218">
        <f>IF(tips!D218= "Dinner", 1, 0)</f>
        <v>1</v>
      </c>
      <c r="H218">
        <v>2</v>
      </c>
      <c r="I218">
        <v>11.59</v>
      </c>
      <c r="J218">
        <v>1.5</v>
      </c>
    </row>
    <row r="219" spans="1:10">
      <c r="A219">
        <f>IF(tips!A219= "Male", 1, 0)</f>
        <v>1</v>
      </c>
      <c r="B219">
        <f>IF(tips!B219= "Yes", 1, 0)</f>
        <v>1</v>
      </c>
      <c r="C219">
        <f>IF(tips!C219= "Sun", 1, 0)</f>
        <v>0</v>
      </c>
      <c r="D219">
        <f>IF(tips!C219= "Sat", 1, 0)</f>
        <v>1</v>
      </c>
      <c r="E219">
        <f>IF(tips!C219= "Thur", 1, 0)</f>
        <v>0</v>
      </c>
      <c r="F219">
        <f>IF(tips!C219= "Fri", 1, 0)</f>
        <v>0</v>
      </c>
      <c r="G219">
        <f>IF(tips!D219= "Dinner", 1, 0)</f>
        <v>1</v>
      </c>
      <c r="H219">
        <v>2</v>
      </c>
      <c r="I219">
        <v>7.74</v>
      </c>
      <c r="J219">
        <v>1.44</v>
      </c>
    </row>
    <row r="220" spans="1:10">
      <c r="A220">
        <f>IF(tips!A220= "Male", 1, 0)</f>
        <v>0</v>
      </c>
      <c r="B220">
        <f>IF(tips!B220= "Yes", 1, 0)</f>
        <v>1</v>
      </c>
      <c r="C220">
        <f>IF(tips!C220= "Sun", 1, 0)</f>
        <v>0</v>
      </c>
      <c r="D220">
        <f>IF(tips!C220= "Sat", 1, 0)</f>
        <v>1</v>
      </c>
      <c r="E220">
        <f>IF(tips!C220= "Thur", 1, 0)</f>
        <v>0</v>
      </c>
      <c r="F220">
        <f>IF(tips!C220= "Fri", 1, 0)</f>
        <v>0</v>
      </c>
      <c r="G220">
        <f>IF(tips!D220= "Dinner", 1, 0)</f>
        <v>1</v>
      </c>
      <c r="H220">
        <v>4</v>
      </c>
      <c r="I220">
        <v>30.14</v>
      </c>
      <c r="J220">
        <v>3.09</v>
      </c>
    </row>
    <row r="221" spans="1:10">
      <c r="A221">
        <f>IF(tips!A221= "Male", 1, 0)</f>
        <v>1</v>
      </c>
      <c r="B221">
        <f>IF(tips!B221= "Yes", 1, 0)</f>
        <v>1</v>
      </c>
      <c r="C221">
        <f>IF(tips!C221= "Sun", 1, 0)</f>
        <v>0</v>
      </c>
      <c r="D221">
        <f>IF(tips!C221= "Sat", 1, 0)</f>
        <v>0</v>
      </c>
      <c r="E221">
        <f>IF(tips!C221= "Thur", 1, 0)</f>
        <v>0</v>
      </c>
      <c r="F221">
        <f>IF(tips!C221= "Fri", 1, 0)</f>
        <v>1</v>
      </c>
      <c r="G221">
        <f>IF(tips!D221= "Dinner", 1, 0)</f>
        <v>0</v>
      </c>
      <c r="H221">
        <v>2</v>
      </c>
      <c r="I221">
        <v>12.16</v>
      </c>
      <c r="J221">
        <v>2.2000000000000002</v>
      </c>
    </row>
    <row r="222" spans="1:10">
      <c r="A222">
        <f>IF(tips!A222= "Male", 1, 0)</f>
        <v>0</v>
      </c>
      <c r="B222">
        <f>IF(tips!B222= "Yes", 1, 0)</f>
        <v>1</v>
      </c>
      <c r="C222">
        <f>IF(tips!C222= "Sun", 1, 0)</f>
        <v>0</v>
      </c>
      <c r="D222">
        <f>IF(tips!C222= "Sat", 1, 0)</f>
        <v>0</v>
      </c>
      <c r="E222">
        <f>IF(tips!C222= "Thur", 1, 0)</f>
        <v>0</v>
      </c>
      <c r="F222">
        <f>IF(tips!C222= "Fri", 1, 0)</f>
        <v>1</v>
      </c>
      <c r="G222">
        <f>IF(tips!D222= "Dinner", 1, 0)</f>
        <v>0</v>
      </c>
      <c r="H222">
        <v>2</v>
      </c>
      <c r="I222">
        <v>13.42</v>
      </c>
      <c r="J222">
        <v>3.48</v>
      </c>
    </row>
    <row r="223" spans="1:10">
      <c r="A223">
        <f>IF(tips!A223= "Male", 1, 0)</f>
        <v>1</v>
      </c>
      <c r="B223">
        <f>IF(tips!B223= "Yes", 1, 0)</f>
        <v>1</v>
      </c>
      <c r="C223">
        <f>IF(tips!C223= "Sun", 1, 0)</f>
        <v>0</v>
      </c>
      <c r="D223">
        <f>IF(tips!C223= "Sat", 1, 0)</f>
        <v>0</v>
      </c>
      <c r="E223">
        <f>IF(tips!C223= "Thur", 1, 0)</f>
        <v>0</v>
      </c>
      <c r="F223">
        <f>IF(tips!C223= "Fri", 1, 0)</f>
        <v>1</v>
      </c>
      <c r="G223">
        <f>IF(tips!D223= "Dinner", 1, 0)</f>
        <v>0</v>
      </c>
      <c r="H223">
        <v>1</v>
      </c>
      <c r="I223">
        <v>8.58</v>
      </c>
      <c r="J223">
        <v>1.92</v>
      </c>
    </row>
    <row r="224" spans="1:10">
      <c r="A224">
        <f>IF(tips!A224= "Male", 1, 0)</f>
        <v>0</v>
      </c>
      <c r="B224">
        <f>IF(tips!B224= "Yes", 1, 0)</f>
        <v>0</v>
      </c>
      <c r="C224">
        <f>IF(tips!C224= "Sun", 1, 0)</f>
        <v>0</v>
      </c>
      <c r="D224">
        <f>IF(tips!C224= "Sat", 1, 0)</f>
        <v>0</v>
      </c>
      <c r="E224">
        <f>IF(tips!C224= "Thur", 1, 0)</f>
        <v>0</v>
      </c>
      <c r="F224">
        <f>IF(tips!C224= "Fri", 1, 0)</f>
        <v>1</v>
      </c>
      <c r="G224">
        <f>IF(tips!D224= "Dinner", 1, 0)</f>
        <v>0</v>
      </c>
      <c r="H224">
        <v>3</v>
      </c>
      <c r="I224">
        <v>15.98</v>
      </c>
      <c r="J224">
        <v>3</v>
      </c>
    </row>
    <row r="225" spans="1:10">
      <c r="A225">
        <f>IF(tips!A225= "Male", 1, 0)</f>
        <v>1</v>
      </c>
      <c r="B225">
        <f>IF(tips!B225= "Yes", 1, 0)</f>
        <v>1</v>
      </c>
      <c r="C225">
        <f>IF(tips!C225= "Sun", 1, 0)</f>
        <v>0</v>
      </c>
      <c r="D225">
        <f>IF(tips!C225= "Sat", 1, 0)</f>
        <v>0</v>
      </c>
      <c r="E225">
        <f>IF(tips!C225= "Thur", 1, 0)</f>
        <v>0</v>
      </c>
      <c r="F225">
        <f>IF(tips!C225= "Fri", 1, 0)</f>
        <v>1</v>
      </c>
      <c r="G225">
        <f>IF(tips!D225= "Dinner", 1, 0)</f>
        <v>0</v>
      </c>
      <c r="H225">
        <v>2</v>
      </c>
      <c r="I225">
        <v>13.42</v>
      </c>
      <c r="J225">
        <v>1.58</v>
      </c>
    </row>
    <row r="226" spans="1:10">
      <c r="A226">
        <f>IF(tips!A226= "Male", 1, 0)</f>
        <v>0</v>
      </c>
      <c r="B226">
        <f>IF(tips!B226= "Yes", 1, 0)</f>
        <v>1</v>
      </c>
      <c r="C226">
        <f>IF(tips!C226= "Sun", 1, 0)</f>
        <v>0</v>
      </c>
      <c r="D226">
        <f>IF(tips!C226= "Sat", 1, 0)</f>
        <v>0</v>
      </c>
      <c r="E226">
        <f>IF(tips!C226= "Thur", 1, 0)</f>
        <v>0</v>
      </c>
      <c r="F226">
        <f>IF(tips!C226= "Fri", 1, 0)</f>
        <v>1</v>
      </c>
      <c r="G226">
        <f>IF(tips!D226= "Dinner", 1, 0)</f>
        <v>0</v>
      </c>
      <c r="H226">
        <v>2</v>
      </c>
      <c r="I226">
        <v>16.27</v>
      </c>
      <c r="J226">
        <v>2.5</v>
      </c>
    </row>
    <row r="227" spans="1:10">
      <c r="A227">
        <f>IF(tips!A227= "Male", 1, 0)</f>
        <v>0</v>
      </c>
      <c r="B227">
        <f>IF(tips!B227= "Yes", 1, 0)</f>
        <v>1</v>
      </c>
      <c r="C227">
        <f>IF(tips!C227= "Sun", 1, 0)</f>
        <v>0</v>
      </c>
      <c r="D227">
        <f>IF(tips!C227= "Sat", 1, 0)</f>
        <v>0</v>
      </c>
      <c r="E227">
        <f>IF(tips!C227= "Thur", 1, 0)</f>
        <v>0</v>
      </c>
      <c r="F227">
        <f>IF(tips!C227= "Fri", 1, 0)</f>
        <v>1</v>
      </c>
      <c r="G227">
        <f>IF(tips!D227= "Dinner", 1, 0)</f>
        <v>0</v>
      </c>
      <c r="H227">
        <v>2</v>
      </c>
      <c r="I227">
        <v>10.09</v>
      </c>
      <c r="J227">
        <v>2</v>
      </c>
    </row>
    <row r="228" spans="1:10">
      <c r="A228">
        <f>IF(tips!A228= "Male", 1, 0)</f>
        <v>1</v>
      </c>
      <c r="B228">
        <f>IF(tips!B228= "Yes", 1, 0)</f>
        <v>0</v>
      </c>
      <c r="C228">
        <f>IF(tips!C228= "Sun", 1, 0)</f>
        <v>0</v>
      </c>
      <c r="D228">
        <f>IF(tips!C228= "Sat", 1, 0)</f>
        <v>1</v>
      </c>
      <c r="E228">
        <f>IF(tips!C228= "Thur", 1, 0)</f>
        <v>0</v>
      </c>
      <c r="F228">
        <f>IF(tips!C228= "Fri", 1, 0)</f>
        <v>0</v>
      </c>
      <c r="G228">
        <f>IF(tips!D228= "Dinner", 1, 0)</f>
        <v>1</v>
      </c>
      <c r="H228">
        <v>4</v>
      </c>
      <c r="I228">
        <v>20.45</v>
      </c>
      <c r="J228">
        <v>3</v>
      </c>
    </row>
    <row r="229" spans="1:10">
      <c r="A229">
        <f>IF(tips!A229= "Male", 1, 0)</f>
        <v>1</v>
      </c>
      <c r="B229">
        <f>IF(tips!B229= "Yes", 1, 0)</f>
        <v>0</v>
      </c>
      <c r="C229">
        <f>IF(tips!C229= "Sun", 1, 0)</f>
        <v>0</v>
      </c>
      <c r="D229">
        <f>IF(tips!C229= "Sat", 1, 0)</f>
        <v>1</v>
      </c>
      <c r="E229">
        <f>IF(tips!C229= "Thur", 1, 0)</f>
        <v>0</v>
      </c>
      <c r="F229">
        <f>IF(tips!C229= "Fri", 1, 0)</f>
        <v>0</v>
      </c>
      <c r="G229">
        <f>IF(tips!D229= "Dinner", 1, 0)</f>
        <v>1</v>
      </c>
      <c r="H229">
        <v>2</v>
      </c>
      <c r="I229">
        <v>13.28</v>
      </c>
      <c r="J229">
        <v>2.72</v>
      </c>
    </row>
    <row r="230" spans="1:10">
      <c r="A230">
        <f>IF(tips!A230= "Male", 1, 0)</f>
        <v>0</v>
      </c>
      <c r="B230">
        <f>IF(tips!B230= "Yes", 1, 0)</f>
        <v>1</v>
      </c>
      <c r="C230">
        <f>IF(tips!C230= "Sun", 1, 0)</f>
        <v>0</v>
      </c>
      <c r="D230">
        <f>IF(tips!C230= "Sat", 1, 0)</f>
        <v>1</v>
      </c>
      <c r="E230">
        <f>IF(tips!C230= "Thur", 1, 0)</f>
        <v>0</v>
      </c>
      <c r="F230">
        <f>IF(tips!C230= "Fri", 1, 0)</f>
        <v>0</v>
      </c>
      <c r="G230">
        <f>IF(tips!D230= "Dinner", 1, 0)</f>
        <v>1</v>
      </c>
      <c r="H230">
        <v>2</v>
      </c>
      <c r="I230">
        <v>22.12</v>
      </c>
      <c r="J230">
        <v>2.88</v>
      </c>
    </row>
    <row r="231" spans="1:10">
      <c r="A231">
        <f>IF(tips!A231= "Male", 1, 0)</f>
        <v>1</v>
      </c>
      <c r="B231">
        <f>IF(tips!B231= "Yes", 1, 0)</f>
        <v>1</v>
      </c>
      <c r="C231">
        <f>IF(tips!C231= "Sun", 1, 0)</f>
        <v>0</v>
      </c>
      <c r="D231">
        <f>IF(tips!C231= "Sat", 1, 0)</f>
        <v>1</v>
      </c>
      <c r="E231">
        <f>IF(tips!C231= "Thur", 1, 0)</f>
        <v>0</v>
      </c>
      <c r="F231">
        <f>IF(tips!C231= "Fri", 1, 0)</f>
        <v>0</v>
      </c>
      <c r="G231">
        <f>IF(tips!D231= "Dinner", 1, 0)</f>
        <v>1</v>
      </c>
      <c r="H231">
        <v>4</v>
      </c>
      <c r="I231">
        <v>24.01</v>
      </c>
      <c r="J231">
        <v>2</v>
      </c>
    </row>
    <row r="232" spans="1:10">
      <c r="A232">
        <f>IF(tips!A232= "Male", 1, 0)</f>
        <v>1</v>
      </c>
      <c r="B232">
        <f>IF(tips!B232= "Yes", 1, 0)</f>
        <v>1</v>
      </c>
      <c r="C232">
        <f>IF(tips!C232= "Sun", 1, 0)</f>
        <v>0</v>
      </c>
      <c r="D232">
        <f>IF(tips!C232= "Sat", 1, 0)</f>
        <v>1</v>
      </c>
      <c r="E232">
        <f>IF(tips!C232= "Thur", 1, 0)</f>
        <v>0</v>
      </c>
      <c r="F232">
        <f>IF(tips!C232= "Fri", 1, 0)</f>
        <v>0</v>
      </c>
      <c r="G232">
        <f>IF(tips!D232= "Dinner", 1, 0)</f>
        <v>1</v>
      </c>
      <c r="H232">
        <v>3</v>
      </c>
      <c r="I232">
        <v>15.69</v>
      </c>
      <c r="J232">
        <v>3</v>
      </c>
    </row>
    <row r="233" spans="1:10">
      <c r="A233">
        <f>IF(tips!A233= "Male", 1, 0)</f>
        <v>1</v>
      </c>
      <c r="B233">
        <f>IF(tips!B233= "Yes", 1, 0)</f>
        <v>0</v>
      </c>
      <c r="C233">
        <f>IF(tips!C233= "Sun", 1, 0)</f>
        <v>0</v>
      </c>
      <c r="D233">
        <f>IF(tips!C233= "Sat", 1, 0)</f>
        <v>1</v>
      </c>
      <c r="E233">
        <f>IF(tips!C233= "Thur", 1, 0)</f>
        <v>0</v>
      </c>
      <c r="F233">
        <f>IF(tips!C233= "Fri", 1, 0)</f>
        <v>0</v>
      </c>
      <c r="G233">
        <f>IF(tips!D233= "Dinner", 1, 0)</f>
        <v>1</v>
      </c>
      <c r="H233">
        <v>2</v>
      </c>
      <c r="I233">
        <v>11.61</v>
      </c>
      <c r="J233">
        <v>3.39</v>
      </c>
    </row>
    <row r="234" spans="1:10">
      <c r="A234">
        <f>IF(tips!A234= "Male", 1, 0)</f>
        <v>1</v>
      </c>
      <c r="B234">
        <f>IF(tips!B234= "Yes", 1, 0)</f>
        <v>0</v>
      </c>
      <c r="C234">
        <f>IF(tips!C234= "Sun", 1, 0)</f>
        <v>0</v>
      </c>
      <c r="D234">
        <f>IF(tips!C234= "Sat", 1, 0)</f>
        <v>1</v>
      </c>
      <c r="E234">
        <f>IF(tips!C234= "Thur", 1, 0)</f>
        <v>0</v>
      </c>
      <c r="F234">
        <f>IF(tips!C234= "Fri", 1, 0)</f>
        <v>0</v>
      </c>
      <c r="G234">
        <f>IF(tips!D234= "Dinner", 1, 0)</f>
        <v>1</v>
      </c>
      <c r="H234">
        <v>2</v>
      </c>
      <c r="I234">
        <v>10.77</v>
      </c>
      <c r="J234">
        <v>1.47</v>
      </c>
    </row>
    <row r="235" spans="1:10">
      <c r="A235">
        <f>IF(tips!A235= "Male", 1, 0)</f>
        <v>1</v>
      </c>
      <c r="B235">
        <f>IF(tips!B235= "Yes", 1, 0)</f>
        <v>1</v>
      </c>
      <c r="C235">
        <f>IF(tips!C235= "Sun", 1, 0)</f>
        <v>0</v>
      </c>
      <c r="D235">
        <f>IF(tips!C235= "Sat", 1, 0)</f>
        <v>1</v>
      </c>
      <c r="E235">
        <f>IF(tips!C235= "Thur", 1, 0)</f>
        <v>0</v>
      </c>
      <c r="F235">
        <f>IF(tips!C235= "Fri", 1, 0)</f>
        <v>0</v>
      </c>
      <c r="G235">
        <f>IF(tips!D235= "Dinner", 1, 0)</f>
        <v>1</v>
      </c>
      <c r="H235">
        <v>2</v>
      </c>
      <c r="I235">
        <v>15.53</v>
      </c>
      <c r="J235">
        <v>3</v>
      </c>
    </row>
    <row r="236" spans="1:10">
      <c r="A236">
        <f>IF(tips!A236= "Male", 1, 0)</f>
        <v>1</v>
      </c>
      <c r="B236">
        <f>IF(tips!B236= "Yes", 1, 0)</f>
        <v>0</v>
      </c>
      <c r="C236">
        <f>IF(tips!C236= "Sun", 1, 0)</f>
        <v>0</v>
      </c>
      <c r="D236">
        <f>IF(tips!C236= "Sat", 1, 0)</f>
        <v>1</v>
      </c>
      <c r="E236">
        <f>IF(tips!C236= "Thur", 1, 0)</f>
        <v>0</v>
      </c>
      <c r="F236">
        <f>IF(tips!C236= "Fri", 1, 0)</f>
        <v>0</v>
      </c>
      <c r="G236">
        <f>IF(tips!D236= "Dinner", 1, 0)</f>
        <v>1</v>
      </c>
      <c r="H236">
        <v>2</v>
      </c>
      <c r="I236">
        <v>10.07</v>
      </c>
      <c r="J236">
        <v>1.25</v>
      </c>
    </row>
    <row r="237" spans="1:10">
      <c r="A237">
        <f>IF(tips!A237= "Male", 1, 0)</f>
        <v>1</v>
      </c>
      <c r="B237">
        <f>IF(tips!B237= "Yes", 1, 0)</f>
        <v>1</v>
      </c>
      <c r="C237">
        <f>IF(tips!C237= "Sun", 1, 0)</f>
        <v>0</v>
      </c>
      <c r="D237">
        <f>IF(tips!C237= "Sat", 1, 0)</f>
        <v>1</v>
      </c>
      <c r="E237">
        <f>IF(tips!C237= "Thur", 1, 0)</f>
        <v>0</v>
      </c>
      <c r="F237">
        <f>IF(tips!C237= "Fri", 1, 0)</f>
        <v>0</v>
      </c>
      <c r="G237">
        <f>IF(tips!D237= "Dinner", 1, 0)</f>
        <v>1</v>
      </c>
      <c r="H237">
        <v>2</v>
      </c>
      <c r="I237">
        <v>12.6</v>
      </c>
      <c r="J237">
        <v>1</v>
      </c>
    </row>
    <row r="238" spans="1:10">
      <c r="A238">
        <f>IF(tips!A238= "Male", 1, 0)</f>
        <v>1</v>
      </c>
      <c r="B238">
        <f>IF(tips!B238= "Yes", 1, 0)</f>
        <v>1</v>
      </c>
      <c r="C238">
        <f>IF(tips!C238= "Sun", 1, 0)</f>
        <v>0</v>
      </c>
      <c r="D238">
        <f>IF(tips!C238= "Sat", 1, 0)</f>
        <v>1</v>
      </c>
      <c r="E238">
        <f>IF(tips!C238= "Thur", 1, 0)</f>
        <v>0</v>
      </c>
      <c r="F238">
        <f>IF(tips!C238= "Fri", 1, 0)</f>
        <v>0</v>
      </c>
      <c r="G238">
        <f>IF(tips!D238= "Dinner", 1, 0)</f>
        <v>1</v>
      </c>
      <c r="H238">
        <v>2</v>
      </c>
      <c r="I238">
        <v>32.83</v>
      </c>
      <c r="J238">
        <v>1.17</v>
      </c>
    </row>
    <row r="239" spans="1:10">
      <c r="A239">
        <f>IF(tips!A239= "Male", 1, 0)</f>
        <v>0</v>
      </c>
      <c r="B239">
        <f>IF(tips!B239= "Yes", 1, 0)</f>
        <v>0</v>
      </c>
      <c r="C239">
        <f>IF(tips!C239= "Sun", 1, 0)</f>
        <v>0</v>
      </c>
      <c r="D239">
        <f>IF(tips!C239= "Sat", 1, 0)</f>
        <v>1</v>
      </c>
      <c r="E239">
        <f>IF(tips!C239= "Thur", 1, 0)</f>
        <v>0</v>
      </c>
      <c r="F239">
        <f>IF(tips!C239= "Fri", 1, 0)</f>
        <v>0</v>
      </c>
      <c r="G239">
        <f>IF(tips!D239= "Dinner", 1, 0)</f>
        <v>1</v>
      </c>
      <c r="H239">
        <v>3</v>
      </c>
      <c r="I239">
        <v>35.83</v>
      </c>
      <c r="J239">
        <v>4.67</v>
      </c>
    </row>
    <row r="240" spans="1:10">
      <c r="A240">
        <f>IF(tips!A240= "Male", 1, 0)</f>
        <v>1</v>
      </c>
      <c r="B240">
        <f>IF(tips!B240= "Yes", 1, 0)</f>
        <v>0</v>
      </c>
      <c r="C240">
        <f>IF(tips!C240= "Sun", 1, 0)</f>
        <v>0</v>
      </c>
      <c r="D240">
        <f>IF(tips!C240= "Sat", 1, 0)</f>
        <v>1</v>
      </c>
      <c r="E240">
        <f>IF(tips!C240= "Thur", 1, 0)</f>
        <v>0</v>
      </c>
      <c r="F240">
        <f>IF(tips!C240= "Fri", 1, 0)</f>
        <v>0</v>
      </c>
      <c r="G240">
        <f>IF(tips!D240= "Dinner", 1, 0)</f>
        <v>1</v>
      </c>
      <c r="H240">
        <v>3</v>
      </c>
      <c r="I240">
        <v>29.03</v>
      </c>
      <c r="J240">
        <v>5.92</v>
      </c>
    </row>
    <row r="241" spans="1:10">
      <c r="A241">
        <f>IF(tips!A241= "Male", 1, 0)</f>
        <v>0</v>
      </c>
      <c r="B241">
        <f>IF(tips!B241= "Yes", 1, 0)</f>
        <v>1</v>
      </c>
      <c r="C241">
        <f>IF(tips!C241= "Sun", 1, 0)</f>
        <v>0</v>
      </c>
      <c r="D241">
        <f>IF(tips!C241= "Sat", 1, 0)</f>
        <v>1</v>
      </c>
      <c r="E241">
        <f>IF(tips!C241= "Thur", 1, 0)</f>
        <v>0</v>
      </c>
      <c r="F241">
        <f>IF(tips!C241= "Fri", 1, 0)</f>
        <v>0</v>
      </c>
      <c r="G241">
        <f>IF(tips!D241= "Dinner", 1, 0)</f>
        <v>1</v>
      </c>
      <c r="H241">
        <v>2</v>
      </c>
      <c r="I241">
        <v>27.18</v>
      </c>
      <c r="J241">
        <v>2</v>
      </c>
    </row>
    <row r="242" spans="1:10">
      <c r="A242">
        <f>IF(tips!A242= "Male", 1, 0)</f>
        <v>1</v>
      </c>
      <c r="B242">
        <f>IF(tips!B242= "Yes", 1, 0)</f>
        <v>1</v>
      </c>
      <c r="C242">
        <f>IF(tips!C242= "Sun", 1, 0)</f>
        <v>0</v>
      </c>
      <c r="D242">
        <f>IF(tips!C242= "Sat", 1, 0)</f>
        <v>1</v>
      </c>
      <c r="E242">
        <f>IF(tips!C242= "Thur", 1, 0)</f>
        <v>0</v>
      </c>
      <c r="F242">
        <f>IF(tips!C242= "Fri", 1, 0)</f>
        <v>0</v>
      </c>
      <c r="G242">
        <f>IF(tips!D242= "Dinner", 1, 0)</f>
        <v>1</v>
      </c>
      <c r="H242">
        <v>2</v>
      </c>
      <c r="I242">
        <v>22.67</v>
      </c>
      <c r="J242">
        <v>2</v>
      </c>
    </row>
    <row r="243" spans="1:10">
      <c r="A243">
        <f>IF(tips!A243= "Male", 1, 0)</f>
        <v>1</v>
      </c>
      <c r="B243">
        <f>IF(tips!B243= "Yes", 1, 0)</f>
        <v>0</v>
      </c>
      <c r="C243">
        <f>IF(tips!C243= "Sun", 1, 0)</f>
        <v>0</v>
      </c>
      <c r="D243">
        <f>IF(tips!C243= "Sat", 1, 0)</f>
        <v>1</v>
      </c>
      <c r="E243">
        <f>IF(tips!C243= "Thur", 1, 0)</f>
        <v>0</v>
      </c>
      <c r="F243">
        <f>IF(tips!C243= "Fri", 1, 0)</f>
        <v>0</v>
      </c>
      <c r="G243">
        <f>IF(tips!D243= "Dinner", 1, 0)</f>
        <v>1</v>
      </c>
      <c r="H243">
        <v>2</v>
      </c>
      <c r="I243">
        <v>17.82</v>
      </c>
      <c r="J243">
        <v>1.75</v>
      </c>
    </row>
    <row r="244" spans="1:10">
      <c r="A244">
        <f>IF(tips!A244= "Male", 1, 0)</f>
        <v>0</v>
      </c>
      <c r="B244">
        <f>IF(tips!B244= "Yes", 1, 0)</f>
        <v>0</v>
      </c>
      <c r="C244">
        <f>IF(tips!C244= "Sun", 1, 0)</f>
        <v>0</v>
      </c>
      <c r="D244">
        <f>IF(tips!C244= "Sat", 1, 0)</f>
        <v>0</v>
      </c>
      <c r="E244">
        <f>IF(tips!C244= "Thur", 1, 0)</f>
        <v>1</v>
      </c>
      <c r="F244">
        <f>IF(tips!C244= "Fri", 1, 0)</f>
        <v>0</v>
      </c>
      <c r="G244">
        <f>IF(tips!D244= "Dinner", 1, 0)</f>
        <v>1</v>
      </c>
      <c r="H244">
        <v>2</v>
      </c>
      <c r="I244">
        <v>18.78</v>
      </c>
      <c r="J244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opLeftCell="A43" workbookViewId="0">
      <selection activeCell="E2" sqref="E2"/>
    </sheetView>
  </sheetViews>
  <sheetFormatPr defaultRowHeight="14.4"/>
  <cols>
    <col min="16" max="16" width="23.5546875" bestFit="1" customWidth="1"/>
  </cols>
  <sheetData>
    <row r="1" spans="1:13">
      <c r="A1" t="s">
        <v>10</v>
      </c>
      <c r="B1" t="s">
        <v>16</v>
      </c>
      <c r="C1" t="s">
        <v>15</v>
      </c>
      <c r="D1" t="s">
        <v>26</v>
      </c>
      <c r="E1" t="s">
        <v>27</v>
      </c>
    </row>
    <row r="2" spans="1:13">
      <c r="A2">
        <v>2</v>
      </c>
      <c r="B2">
        <v>16.989999999999998</v>
      </c>
      <c r="C2">
        <v>1.01</v>
      </c>
      <c r="D2">
        <f t="shared" ref="D2:D3" si="0">A2*$I$22+B2*$I$23+$I$21</f>
        <v>2.6307657675423561</v>
      </c>
      <c r="E2">
        <f>POWER((C2-D2),2)</f>
        <v>2.6268816732371629</v>
      </c>
    </row>
    <row r="3" spans="1:13" ht="15" thickBot="1">
      <c r="A3">
        <v>3</v>
      </c>
      <c r="B3">
        <v>10.34</v>
      </c>
      <c r="C3">
        <v>1.66</v>
      </c>
      <c r="D3">
        <f t="shared" si="0"/>
        <v>2.2070734058151804</v>
      </c>
      <c r="E3">
        <f t="shared" ref="E3:E66" si="1">POWER((C3-D3),2)</f>
        <v>0.29928931135022113</v>
      </c>
    </row>
    <row r="4" spans="1:13">
      <c r="A4">
        <v>3</v>
      </c>
      <c r="B4">
        <v>21.01</v>
      </c>
      <c r="C4">
        <v>3.5</v>
      </c>
      <c r="D4">
        <f>A4*$I$22+B4*$I$23+$I$21</f>
        <v>3.1955144121216765</v>
      </c>
      <c r="E4">
        <f t="shared" si="1"/>
        <v>9.2711473225608243E-2</v>
      </c>
      <c r="L4" s="6" t="s">
        <v>53</v>
      </c>
      <c r="M4" s="7">
        <f>AVERAGE(E2:E244)</f>
        <v>1.0184612881016717</v>
      </c>
    </row>
    <row r="5" spans="1:13" ht="15" thickBot="1">
      <c r="A5">
        <v>2</v>
      </c>
      <c r="B5">
        <v>23.68</v>
      </c>
      <c r="C5">
        <v>3.31</v>
      </c>
      <c r="D5">
        <f t="shared" ref="D5:D68" si="2">A5*$I$22+B5*$I$23+$I$21</f>
        <v>3.2505099411309653</v>
      </c>
      <c r="E5">
        <f t="shared" si="1"/>
        <v>3.5390671042412262E-3</v>
      </c>
      <c r="H5" t="s">
        <v>28</v>
      </c>
      <c r="L5" s="8" t="s">
        <v>52</v>
      </c>
      <c r="M5" s="9">
        <f>SQRT(AVERAGE(E2:E244))</f>
        <v>1.0091884304240075</v>
      </c>
    </row>
    <row r="6" spans="1:13" ht="15" thickBot="1">
      <c r="A6">
        <v>4</v>
      </c>
      <c r="B6">
        <v>24.59</v>
      </c>
      <c r="C6">
        <v>3.61</v>
      </c>
      <c r="D6">
        <f t="shared" si="2"/>
        <v>3.7195026028326881</v>
      </c>
      <c r="E6">
        <f t="shared" si="1"/>
        <v>1.1990820027133454E-2</v>
      </c>
    </row>
    <row r="7" spans="1:13">
      <c r="A7">
        <v>4</v>
      </c>
      <c r="B7">
        <v>25.29</v>
      </c>
      <c r="C7">
        <v>4.71</v>
      </c>
      <c r="D7">
        <f t="shared" si="2"/>
        <v>3.7843487794413617</v>
      </c>
      <c r="E7">
        <f t="shared" si="1"/>
        <v>0.8568301821216967</v>
      </c>
      <c r="H7" s="5" t="s">
        <v>29</v>
      </c>
      <c r="I7" s="5"/>
    </row>
    <row r="8" spans="1:13">
      <c r="A8">
        <v>2</v>
      </c>
      <c r="B8">
        <v>8.77</v>
      </c>
      <c r="C8">
        <v>2</v>
      </c>
      <c r="D8">
        <f t="shared" si="2"/>
        <v>1.8692863793662176</v>
      </c>
      <c r="E8">
        <f t="shared" si="1"/>
        <v>1.7086050619192397E-2</v>
      </c>
      <c r="H8" s="2" t="s">
        <v>30</v>
      </c>
      <c r="I8" s="2">
        <v>0.68327752327495828</v>
      </c>
    </row>
    <row r="9" spans="1:13">
      <c r="A9">
        <v>4</v>
      </c>
      <c r="B9">
        <v>26.88</v>
      </c>
      <c r="C9">
        <v>3.12</v>
      </c>
      <c r="D9">
        <f t="shared" si="2"/>
        <v>3.9316422377382061</v>
      </c>
      <c r="E9">
        <f t="shared" si="1"/>
        <v>0.65876312208068244</v>
      </c>
      <c r="H9" s="2" t="s">
        <v>31</v>
      </c>
      <c r="I9" s="2">
        <v>0.46686817381276113</v>
      </c>
    </row>
    <row r="10" spans="1:13">
      <c r="A10">
        <v>2</v>
      </c>
      <c r="B10">
        <v>15.04</v>
      </c>
      <c r="C10">
        <v>1.96</v>
      </c>
      <c r="D10">
        <f t="shared" si="2"/>
        <v>2.4501228469896228</v>
      </c>
      <c r="E10">
        <f t="shared" si="1"/>
        <v>0.24022040514121323</v>
      </c>
      <c r="H10" s="2" t="s">
        <v>32</v>
      </c>
      <c r="I10" s="2">
        <v>0.46242540859453413</v>
      </c>
    </row>
    <row r="11" spans="1:13">
      <c r="A11">
        <v>2</v>
      </c>
      <c r="B11">
        <v>14.78</v>
      </c>
      <c r="C11">
        <v>3.23</v>
      </c>
      <c r="D11">
        <f t="shared" si="2"/>
        <v>2.4260371242492584</v>
      </c>
      <c r="E11">
        <f t="shared" si="1"/>
        <v>0.64635630558540225</v>
      </c>
      <c r="H11" s="2" t="s">
        <v>33</v>
      </c>
      <c r="I11" s="2">
        <v>1.0154762696404789</v>
      </c>
    </row>
    <row r="12" spans="1:13" ht="15" thickBot="1">
      <c r="A12">
        <v>2</v>
      </c>
      <c r="B12">
        <v>10.27</v>
      </c>
      <c r="C12">
        <v>1.71</v>
      </c>
      <c r="D12">
        <f t="shared" si="2"/>
        <v>2.0082424720990897</v>
      </c>
      <c r="E12">
        <f t="shared" si="1"/>
        <v>8.8948572163776302E-2</v>
      </c>
      <c r="H12" s="3" t="s">
        <v>34</v>
      </c>
      <c r="I12" s="3">
        <v>243</v>
      </c>
    </row>
    <row r="13" spans="1:13">
      <c r="A13">
        <v>4</v>
      </c>
      <c r="B13">
        <v>35.26</v>
      </c>
      <c r="C13">
        <v>5</v>
      </c>
      <c r="D13">
        <f t="shared" si="2"/>
        <v>4.7079436091391846</v>
      </c>
      <c r="E13">
        <f t="shared" si="1"/>
        <v>8.5296935442645355E-2</v>
      </c>
    </row>
    <row r="14" spans="1:13" ht="15" thickBot="1">
      <c r="A14">
        <v>2</v>
      </c>
      <c r="B14">
        <v>15.42</v>
      </c>
      <c r="C14">
        <v>1.57</v>
      </c>
      <c r="D14">
        <f t="shared" si="2"/>
        <v>2.485325057148617</v>
      </c>
      <c r="E14">
        <f t="shared" si="1"/>
        <v>0.83781996024411876</v>
      </c>
      <c r="H14" t="s">
        <v>35</v>
      </c>
    </row>
    <row r="15" spans="1:13">
      <c r="A15">
        <v>4</v>
      </c>
      <c r="B15">
        <v>18.43</v>
      </c>
      <c r="C15">
        <v>3</v>
      </c>
      <c r="D15">
        <f t="shared" si="2"/>
        <v>3.1488562486763607</v>
      </c>
      <c r="E15">
        <f t="shared" si="1"/>
        <v>2.2158182769998539E-2</v>
      </c>
      <c r="H15" s="4"/>
      <c r="I15" s="4" t="s">
        <v>40</v>
      </c>
      <c r="J15" s="4" t="s">
        <v>41</v>
      </c>
      <c r="K15" s="4" t="s">
        <v>42</v>
      </c>
      <c r="L15" s="4" t="s">
        <v>43</v>
      </c>
      <c r="M15" s="4" t="s">
        <v>44</v>
      </c>
    </row>
    <row r="16" spans="1:13">
      <c r="A16">
        <v>2</v>
      </c>
      <c r="B16">
        <v>14.83</v>
      </c>
      <c r="C16">
        <v>3.02</v>
      </c>
      <c r="D16">
        <f t="shared" si="2"/>
        <v>2.4306689940070205</v>
      </c>
      <c r="E16">
        <f t="shared" si="1"/>
        <v>0.34731103462469726</v>
      </c>
      <c r="H16" s="2" t="s">
        <v>36</v>
      </c>
      <c r="I16" s="2">
        <v>2</v>
      </c>
      <c r="J16" s="2">
        <v>216.72572262915389</v>
      </c>
      <c r="K16" s="2">
        <v>108.36286131457695</v>
      </c>
      <c r="L16" s="2">
        <v>105.08504295869092</v>
      </c>
      <c r="M16" s="2">
        <v>1.6601720854756868E-33</v>
      </c>
    </row>
    <row r="17" spans="1:16">
      <c r="A17">
        <v>2</v>
      </c>
      <c r="B17">
        <v>21.58</v>
      </c>
      <c r="C17">
        <v>3.92</v>
      </c>
      <c r="D17">
        <f t="shared" si="2"/>
        <v>3.0559714113049452</v>
      </c>
      <c r="E17">
        <f t="shared" si="1"/>
        <v>0.74654540208236808</v>
      </c>
      <c r="H17" s="2" t="s">
        <v>37</v>
      </c>
      <c r="I17" s="2">
        <v>240</v>
      </c>
      <c r="J17" s="2">
        <v>247.48609300870618</v>
      </c>
      <c r="K17" s="2">
        <v>1.0311920542029425</v>
      </c>
      <c r="L17" s="2"/>
      <c r="M17" s="2"/>
    </row>
    <row r="18" spans="1:16" ht="15" thickBot="1">
      <c r="A18">
        <v>3</v>
      </c>
      <c r="B18">
        <v>10.33</v>
      </c>
      <c r="C18">
        <v>1.67</v>
      </c>
      <c r="D18">
        <f t="shared" si="2"/>
        <v>2.2061470318636278</v>
      </c>
      <c r="E18">
        <f t="shared" si="1"/>
        <v>0.28745363977617799</v>
      </c>
      <c r="H18" s="3" t="s">
        <v>38</v>
      </c>
      <c r="I18" s="3">
        <v>242</v>
      </c>
      <c r="J18" s="3">
        <v>464.21181563786007</v>
      </c>
      <c r="K18" s="3"/>
      <c r="L18" s="3"/>
      <c r="M18" s="3"/>
    </row>
    <row r="19" spans="1:16" ht="15" thickBot="1">
      <c r="A19">
        <v>3</v>
      </c>
      <c r="B19">
        <v>16.29</v>
      </c>
      <c r="C19">
        <v>3.71</v>
      </c>
      <c r="D19">
        <f t="shared" si="2"/>
        <v>2.7582659069889059</v>
      </c>
      <c r="E19">
        <f t="shared" si="1"/>
        <v>0.90579778379964981</v>
      </c>
    </row>
    <row r="20" spans="1:16">
      <c r="A20">
        <v>3</v>
      </c>
      <c r="B20">
        <v>16.97</v>
      </c>
      <c r="C20">
        <v>3.5</v>
      </c>
      <c r="D20">
        <f t="shared" si="2"/>
        <v>2.8212593356944744</v>
      </c>
      <c r="E20">
        <f t="shared" si="1"/>
        <v>0.46068888938190616</v>
      </c>
      <c r="H20" s="4"/>
      <c r="I20" s="4" t="s">
        <v>45</v>
      </c>
      <c r="J20" s="4" t="s">
        <v>33</v>
      </c>
      <c r="K20" s="4" t="s">
        <v>46</v>
      </c>
      <c r="L20" s="4" t="s">
        <v>47</v>
      </c>
      <c r="M20" s="4" t="s">
        <v>48</v>
      </c>
      <c r="N20" s="4" t="s">
        <v>49</v>
      </c>
      <c r="O20" s="4" t="s">
        <v>50</v>
      </c>
      <c r="P20" s="4" t="s">
        <v>51</v>
      </c>
    </row>
    <row r="21" spans="1:16">
      <c r="A21">
        <v>3</v>
      </c>
      <c r="B21">
        <v>20.65</v>
      </c>
      <c r="C21">
        <v>3.35</v>
      </c>
      <c r="D21">
        <f t="shared" si="2"/>
        <v>3.1621649498657876</v>
      </c>
      <c r="E21">
        <f t="shared" si="1"/>
        <v>3.5282006058922136E-2</v>
      </c>
      <c r="H21" s="2" t="s">
        <v>39</v>
      </c>
      <c r="I21" s="2">
        <v>0.67216379174424579</v>
      </c>
      <c r="J21" s="2">
        <v>0.19439185206207485</v>
      </c>
      <c r="K21" s="2">
        <v>3.4577776003163176</v>
      </c>
      <c r="L21" s="2">
        <v>6.4418197739886938E-4</v>
      </c>
      <c r="M21" s="2">
        <v>0.28923174208898639</v>
      </c>
      <c r="N21" s="2">
        <v>1.0550958413995053</v>
      </c>
      <c r="O21" s="2">
        <v>0.28923174208898639</v>
      </c>
      <c r="P21" s="2">
        <v>1.0550958413995053</v>
      </c>
    </row>
    <row r="22" spans="1:16">
      <c r="A22">
        <v>2</v>
      </c>
      <c r="B22">
        <v>17.920000000000002</v>
      </c>
      <c r="C22">
        <v>4.08</v>
      </c>
      <c r="D22">
        <f t="shared" si="2"/>
        <v>2.7169185450367372</v>
      </c>
      <c r="E22">
        <f t="shared" si="1"/>
        <v>1.8579910528647654</v>
      </c>
      <c r="H22" s="2" t="s">
        <v>10</v>
      </c>
      <c r="I22" s="2">
        <v>0.19234631605522332</v>
      </c>
      <c r="J22" s="2">
        <v>8.548604287998475E-2</v>
      </c>
      <c r="K22" s="2">
        <v>2.2500318130909562</v>
      </c>
      <c r="L22" s="2">
        <v>2.5353508519236206E-2</v>
      </c>
      <c r="M22" s="2">
        <v>2.3947562353876684E-2</v>
      </c>
      <c r="N22" s="2">
        <v>0.36074506975656995</v>
      </c>
      <c r="O22" s="2">
        <v>2.3947562353876684E-2</v>
      </c>
      <c r="P22" s="2">
        <v>0.36074506975656995</v>
      </c>
    </row>
    <row r="23" spans="1:16" ht="15" thickBot="1">
      <c r="A23">
        <v>2</v>
      </c>
      <c r="B23">
        <v>20.29</v>
      </c>
      <c r="C23">
        <v>2.75</v>
      </c>
      <c r="D23">
        <f t="shared" si="2"/>
        <v>2.9364691715546751</v>
      </c>
      <c r="E23">
        <f t="shared" si="1"/>
        <v>3.4770751940286865E-2</v>
      </c>
      <c r="H23" s="3" t="s">
        <v>16</v>
      </c>
      <c r="I23" s="3">
        <v>9.2637395155248034E-2</v>
      </c>
      <c r="J23" s="3">
        <v>9.1372069203435671E-3</v>
      </c>
      <c r="K23" s="3">
        <v>10.138480606036749</v>
      </c>
      <c r="L23" s="3">
        <v>2.4602758705504625E-20</v>
      </c>
      <c r="M23" s="3">
        <v>7.4638032851656863E-2</v>
      </c>
      <c r="N23" s="3">
        <v>0.1106367574588392</v>
      </c>
      <c r="O23" s="3">
        <v>7.4638032851656863E-2</v>
      </c>
      <c r="P23" s="3">
        <v>0.1106367574588392</v>
      </c>
    </row>
    <row r="24" spans="1:16">
      <c r="A24">
        <v>2</v>
      </c>
      <c r="B24">
        <v>15.77</v>
      </c>
      <c r="C24">
        <v>2.23</v>
      </c>
      <c r="D24">
        <f t="shared" si="2"/>
        <v>2.5177481454529538</v>
      </c>
      <c r="E24">
        <f t="shared" si="1"/>
        <v>8.2798995211614254E-2</v>
      </c>
    </row>
    <row r="25" spans="1:16">
      <c r="A25">
        <v>4</v>
      </c>
      <c r="B25">
        <v>39.42</v>
      </c>
      <c r="C25">
        <v>7.58</v>
      </c>
      <c r="D25">
        <f t="shared" si="2"/>
        <v>5.0933151729850161</v>
      </c>
      <c r="E25">
        <f t="shared" si="1"/>
        <v>6.1836014289065409</v>
      </c>
    </row>
    <row r="26" spans="1:16">
      <c r="A26">
        <v>2</v>
      </c>
      <c r="B26">
        <v>19.82</v>
      </c>
      <c r="C26">
        <v>3.18</v>
      </c>
      <c r="D26">
        <f t="shared" si="2"/>
        <v>2.8929295958317081</v>
      </c>
      <c r="E26">
        <f t="shared" si="1"/>
        <v>8.2409416949346587E-2</v>
      </c>
    </row>
    <row r="27" spans="1:16">
      <c r="A27">
        <v>4</v>
      </c>
      <c r="B27">
        <v>17.809999999999999</v>
      </c>
      <c r="C27">
        <v>2.34</v>
      </c>
      <c r="D27">
        <f t="shared" si="2"/>
        <v>3.0914210636801061</v>
      </c>
      <c r="E27">
        <f t="shared" si="1"/>
        <v>0.56463361494214226</v>
      </c>
    </row>
    <row r="28" spans="1:16">
      <c r="A28">
        <v>2</v>
      </c>
      <c r="B28">
        <v>13.37</v>
      </c>
      <c r="C28">
        <v>2</v>
      </c>
      <c r="D28">
        <f t="shared" si="2"/>
        <v>2.2954183970803586</v>
      </c>
      <c r="E28">
        <f t="shared" si="1"/>
        <v>8.72720293335284E-2</v>
      </c>
    </row>
    <row r="29" spans="1:16">
      <c r="A29">
        <v>2</v>
      </c>
      <c r="B29">
        <v>12.69</v>
      </c>
      <c r="C29">
        <v>2</v>
      </c>
      <c r="D29">
        <f t="shared" si="2"/>
        <v>2.2324249683747901</v>
      </c>
      <c r="E29">
        <f t="shared" si="1"/>
        <v>5.402136592402218E-2</v>
      </c>
    </row>
    <row r="30" spans="1:16">
      <c r="A30">
        <v>2</v>
      </c>
      <c r="B30">
        <v>21.7</v>
      </c>
      <c r="C30">
        <v>4.3</v>
      </c>
      <c r="D30">
        <f t="shared" si="2"/>
        <v>3.0670878987235746</v>
      </c>
      <c r="E30">
        <f t="shared" si="1"/>
        <v>1.5200722494738503</v>
      </c>
    </row>
    <row r="31" spans="1:16">
      <c r="A31">
        <v>2</v>
      </c>
      <c r="B31">
        <v>19.649999999999999</v>
      </c>
      <c r="C31">
        <v>3</v>
      </c>
      <c r="D31">
        <f t="shared" si="2"/>
        <v>2.8771812386553162</v>
      </c>
      <c r="E31">
        <f t="shared" si="1"/>
        <v>1.5084448138242404E-2</v>
      </c>
    </row>
    <row r="32" spans="1:16">
      <c r="A32">
        <v>2</v>
      </c>
      <c r="B32">
        <v>9.5500000000000007</v>
      </c>
      <c r="C32">
        <v>1.45</v>
      </c>
      <c r="D32">
        <f t="shared" si="2"/>
        <v>1.9415435475873113</v>
      </c>
      <c r="E32">
        <f t="shared" si="1"/>
        <v>0.2416150591747194</v>
      </c>
    </row>
    <row r="33" spans="1:5">
      <c r="A33">
        <v>4</v>
      </c>
      <c r="B33">
        <v>18.350000000000001</v>
      </c>
      <c r="C33">
        <v>2.5</v>
      </c>
      <c r="D33">
        <f t="shared" si="2"/>
        <v>3.1414452570639408</v>
      </c>
      <c r="E33">
        <f t="shared" si="1"/>
        <v>0.41145201780982515</v>
      </c>
    </row>
    <row r="34" spans="1:5">
      <c r="A34">
        <v>2</v>
      </c>
      <c r="B34">
        <v>15.06</v>
      </c>
      <c r="C34">
        <v>3</v>
      </c>
      <c r="D34">
        <f t="shared" si="2"/>
        <v>2.451975594892728</v>
      </c>
      <c r="E34">
        <f t="shared" si="1"/>
        <v>0.30033074859317938</v>
      </c>
    </row>
    <row r="35" spans="1:5">
      <c r="A35">
        <v>4</v>
      </c>
      <c r="B35">
        <v>20.69</v>
      </c>
      <c r="C35">
        <v>2.4500000000000002</v>
      </c>
      <c r="D35">
        <f t="shared" si="2"/>
        <v>3.3582167617272214</v>
      </c>
      <c r="E35">
        <f t="shared" si="1"/>
        <v>0.82485768628228007</v>
      </c>
    </row>
    <row r="36" spans="1:5">
      <c r="A36">
        <v>2</v>
      </c>
      <c r="B36">
        <v>17.78</v>
      </c>
      <c r="C36">
        <v>3.27</v>
      </c>
      <c r="D36">
        <f t="shared" si="2"/>
        <v>2.7039493097150027</v>
      </c>
      <c r="E36">
        <f t="shared" si="1"/>
        <v>0.32041338397212199</v>
      </c>
    </row>
    <row r="37" spans="1:5">
      <c r="A37">
        <v>3</v>
      </c>
      <c r="B37">
        <v>24.06</v>
      </c>
      <c r="C37">
        <v>3.6</v>
      </c>
      <c r="D37">
        <f t="shared" si="2"/>
        <v>3.4780584673451829</v>
      </c>
      <c r="E37">
        <f t="shared" si="1"/>
        <v>1.4869737386205855E-2</v>
      </c>
    </row>
    <row r="38" spans="1:5">
      <c r="A38">
        <v>3</v>
      </c>
      <c r="B38">
        <v>16.309999999999999</v>
      </c>
      <c r="C38">
        <v>2</v>
      </c>
      <c r="D38">
        <f t="shared" si="2"/>
        <v>2.7601186548920111</v>
      </c>
      <c r="E38">
        <f t="shared" si="1"/>
        <v>0.57778036951484035</v>
      </c>
    </row>
    <row r="39" spans="1:5">
      <c r="A39">
        <v>3</v>
      </c>
      <c r="B39">
        <v>16.93</v>
      </c>
      <c r="C39">
        <v>3.07</v>
      </c>
      <c r="D39">
        <f t="shared" si="2"/>
        <v>2.8175538398882649</v>
      </c>
      <c r="E39">
        <f t="shared" si="1"/>
        <v>6.3729063755159701E-2</v>
      </c>
    </row>
    <row r="40" spans="1:5">
      <c r="A40">
        <v>3</v>
      </c>
      <c r="B40">
        <v>18.690000000000001</v>
      </c>
      <c r="C40">
        <v>2.31</v>
      </c>
      <c r="D40">
        <f t="shared" si="2"/>
        <v>2.9805956553615012</v>
      </c>
      <c r="E40">
        <f t="shared" si="1"/>
        <v>0.44969853298972118</v>
      </c>
    </row>
    <row r="41" spans="1:5">
      <c r="A41">
        <v>3</v>
      </c>
      <c r="B41">
        <v>31.27</v>
      </c>
      <c r="C41">
        <v>5</v>
      </c>
      <c r="D41">
        <f t="shared" si="2"/>
        <v>4.1459740864145216</v>
      </c>
      <c r="E41">
        <f t="shared" si="1"/>
        <v>0.729360261075511</v>
      </c>
    </row>
    <row r="42" spans="1:5">
      <c r="A42">
        <v>3</v>
      </c>
      <c r="B42">
        <v>16.04</v>
      </c>
      <c r="C42">
        <v>2.2400000000000002</v>
      </c>
      <c r="D42">
        <f t="shared" si="2"/>
        <v>2.7351065582000942</v>
      </c>
      <c r="E42">
        <f t="shared" si="1"/>
        <v>0.24513050397274305</v>
      </c>
    </row>
    <row r="43" spans="1:5">
      <c r="A43">
        <v>2</v>
      </c>
      <c r="B43">
        <v>17.46</v>
      </c>
      <c r="C43">
        <v>2.54</v>
      </c>
      <c r="D43">
        <f t="shared" si="2"/>
        <v>2.6743053432653232</v>
      </c>
      <c r="E43">
        <f t="shared" si="1"/>
        <v>1.8037925229616288E-2</v>
      </c>
    </row>
    <row r="44" spans="1:5">
      <c r="A44">
        <v>2</v>
      </c>
      <c r="B44">
        <v>13.94</v>
      </c>
      <c r="C44">
        <v>3.06</v>
      </c>
      <c r="D44">
        <f t="shared" si="2"/>
        <v>2.3482217123188498</v>
      </c>
      <c r="E44">
        <f t="shared" si="1"/>
        <v>0.50662833081431025</v>
      </c>
    </row>
    <row r="45" spans="1:5">
      <c r="A45">
        <v>2</v>
      </c>
      <c r="B45">
        <v>9.68</v>
      </c>
      <c r="C45">
        <v>1.32</v>
      </c>
      <c r="D45">
        <f t="shared" si="2"/>
        <v>1.9535864089574935</v>
      </c>
      <c r="E45">
        <f t="shared" si="1"/>
        <v>0.4014317376156521</v>
      </c>
    </row>
    <row r="46" spans="1:5">
      <c r="A46">
        <v>4</v>
      </c>
      <c r="B46">
        <v>30.4</v>
      </c>
      <c r="C46">
        <v>5.6</v>
      </c>
      <c r="D46">
        <f t="shared" si="2"/>
        <v>4.2577258686846795</v>
      </c>
      <c r="E46">
        <f t="shared" si="1"/>
        <v>1.8016998435982974</v>
      </c>
    </row>
    <row r="47" spans="1:5">
      <c r="A47">
        <v>2</v>
      </c>
      <c r="B47">
        <v>18.29</v>
      </c>
      <c r="C47">
        <v>3</v>
      </c>
      <c r="D47">
        <f t="shared" si="2"/>
        <v>2.7511943812441793</v>
      </c>
      <c r="E47">
        <f t="shared" si="1"/>
        <v>6.1904235924466817E-2</v>
      </c>
    </row>
    <row r="48" spans="1:5">
      <c r="A48">
        <v>2</v>
      </c>
      <c r="B48">
        <v>22.23</v>
      </c>
      <c r="C48">
        <v>5</v>
      </c>
      <c r="D48">
        <f t="shared" si="2"/>
        <v>3.1161857181558563</v>
      </c>
      <c r="E48">
        <f t="shared" si="1"/>
        <v>3.5487562484799668</v>
      </c>
    </row>
    <row r="49" spans="1:5">
      <c r="A49">
        <v>4</v>
      </c>
      <c r="B49">
        <v>32.4</v>
      </c>
      <c r="C49">
        <v>6</v>
      </c>
      <c r="D49">
        <f t="shared" si="2"/>
        <v>4.4430006589951754</v>
      </c>
      <c r="E49">
        <f t="shared" si="1"/>
        <v>2.4242469478894582</v>
      </c>
    </row>
    <row r="50" spans="1:5">
      <c r="A50">
        <v>3</v>
      </c>
      <c r="B50">
        <v>28.55</v>
      </c>
      <c r="C50">
        <v>2.0499999999999998</v>
      </c>
      <c r="D50">
        <f t="shared" si="2"/>
        <v>3.8940003715922469</v>
      </c>
      <c r="E50">
        <f t="shared" si="1"/>
        <v>3.4003373704323452</v>
      </c>
    </row>
    <row r="51" spans="1:5">
      <c r="A51">
        <v>2</v>
      </c>
      <c r="B51">
        <v>18.04</v>
      </c>
      <c r="C51">
        <v>3</v>
      </c>
      <c r="D51">
        <f t="shared" si="2"/>
        <v>2.7280350324553666</v>
      </c>
      <c r="E51">
        <f t="shared" si="1"/>
        <v>7.396494357155349E-2</v>
      </c>
    </row>
    <row r="52" spans="1:5">
      <c r="A52">
        <v>2</v>
      </c>
      <c r="B52">
        <v>12.54</v>
      </c>
      <c r="C52">
        <v>2.5</v>
      </c>
      <c r="D52">
        <f t="shared" si="2"/>
        <v>2.2185293591015025</v>
      </c>
      <c r="E52">
        <f t="shared" si="1"/>
        <v>7.9225721687810932E-2</v>
      </c>
    </row>
    <row r="53" spans="1:5">
      <c r="A53">
        <v>2</v>
      </c>
      <c r="B53">
        <v>10.29</v>
      </c>
      <c r="C53">
        <v>2.6</v>
      </c>
      <c r="D53">
        <f t="shared" si="2"/>
        <v>2.0100952200021949</v>
      </c>
      <c r="E53">
        <f t="shared" si="1"/>
        <v>0.34798764946425897</v>
      </c>
    </row>
    <row r="54" spans="1:5">
      <c r="A54">
        <v>4</v>
      </c>
      <c r="B54">
        <v>34.81</v>
      </c>
      <c r="C54">
        <v>5.2</v>
      </c>
      <c r="D54">
        <f t="shared" si="2"/>
        <v>4.6662567813193236</v>
      </c>
      <c r="E54">
        <f t="shared" si="1"/>
        <v>0.28488182348760849</v>
      </c>
    </row>
    <row r="55" spans="1:5">
      <c r="A55">
        <v>2</v>
      </c>
      <c r="B55">
        <v>9.94</v>
      </c>
      <c r="C55">
        <v>1.56</v>
      </c>
      <c r="D55">
        <f t="shared" si="2"/>
        <v>1.9776721316978578</v>
      </c>
      <c r="E55">
        <f t="shared" si="1"/>
        <v>0.17445000959703263</v>
      </c>
    </row>
    <row r="56" spans="1:5">
      <c r="A56">
        <v>4</v>
      </c>
      <c r="B56">
        <v>25.56</v>
      </c>
      <c r="C56">
        <v>4.34</v>
      </c>
      <c r="D56">
        <f t="shared" si="2"/>
        <v>3.8093608761332787</v>
      </c>
      <c r="E56">
        <f t="shared" si="1"/>
        <v>0.2815778797780415</v>
      </c>
    </row>
    <row r="57" spans="1:5">
      <c r="A57">
        <v>2</v>
      </c>
      <c r="B57">
        <v>19.489999999999998</v>
      </c>
      <c r="C57">
        <v>3.51</v>
      </c>
      <c r="D57">
        <f t="shared" si="2"/>
        <v>2.8623592554304764</v>
      </c>
      <c r="E57">
        <f t="shared" si="1"/>
        <v>0.41943853402656661</v>
      </c>
    </row>
    <row r="58" spans="1:5">
      <c r="A58">
        <v>4</v>
      </c>
      <c r="B58">
        <v>38.01</v>
      </c>
      <c r="C58">
        <v>3</v>
      </c>
      <c r="D58">
        <f t="shared" si="2"/>
        <v>4.9626964458161167</v>
      </c>
      <c r="E58">
        <f t="shared" si="1"/>
        <v>3.8521773384192168</v>
      </c>
    </row>
    <row r="59" spans="1:5">
      <c r="A59">
        <v>2</v>
      </c>
      <c r="B59">
        <v>26.41</v>
      </c>
      <c r="C59">
        <v>1.5</v>
      </c>
      <c r="D59">
        <f t="shared" si="2"/>
        <v>3.503410029904793</v>
      </c>
      <c r="E59">
        <f t="shared" si="1"/>
        <v>4.0136517479231237</v>
      </c>
    </row>
    <row r="60" spans="1:5">
      <c r="A60">
        <v>2</v>
      </c>
      <c r="B60">
        <v>11.24</v>
      </c>
      <c r="C60">
        <v>1.76</v>
      </c>
      <c r="D60">
        <f t="shared" si="2"/>
        <v>2.0981007453996803</v>
      </c>
      <c r="E60">
        <f t="shared" si="1"/>
        <v>0.11431211403981942</v>
      </c>
    </row>
    <row r="61" spans="1:5">
      <c r="A61">
        <v>4</v>
      </c>
      <c r="B61">
        <v>48.27</v>
      </c>
      <c r="C61">
        <v>6.73</v>
      </c>
      <c r="D61">
        <f t="shared" si="2"/>
        <v>5.9131561201089617</v>
      </c>
      <c r="E61">
        <f t="shared" si="1"/>
        <v>0.66723392411544558</v>
      </c>
    </row>
    <row r="62" spans="1:5">
      <c r="A62">
        <v>2</v>
      </c>
      <c r="B62">
        <v>20.29</v>
      </c>
      <c r="C62">
        <v>3.21</v>
      </c>
      <c r="D62">
        <f t="shared" si="2"/>
        <v>2.9364691715546751</v>
      </c>
      <c r="E62">
        <f t="shared" si="1"/>
        <v>7.4819114109985721E-2</v>
      </c>
    </row>
    <row r="63" spans="1:5">
      <c r="A63">
        <v>2</v>
      </c>
      <c r="B63">
        <v>13.81</v>
      </c>
      <c r="C63">
        <v>2</v>
      </c>
      <c r="D63">
        <f t="shared" si="2"/>
        <v>2.3361788509486678</v>
      </c>
      <c r="E63">
        <f t="shared" si="1"/>
        <v>0.11301621982516663</v>
      </c>
    </row>
    <row r="64" spans="1:5">
      <c r="A64">
        <v>2</v>
      </c>
      <c r="B64">
        <v>11.02</v>
      </c>
      <c r="C64">
        <v>1.98</v>
      </c>
      <c r="D64">
        <f t="shared" si="2"/>
        <v>2.0777205184655259</v>
      </c>
      <c r="E64">
        <f t="shared" si="1"/>
        <v>9.5492997291711842E-3</v>
      </c>
    </row>
    <row r="65" spans="1:5">
      <c r="A65">
        <v>4</v>
      </c>
      <c r="B65">
        <v>18.29</v>
      </c>
      <c r="C65">
        <v>3.76</v>
      </c>
      <c r="D65">
        <f t="shared" si="2"/>
        <v>3.1358870133546253</v>
      </c>
      <c r="E65">
        <f t="shared" si="1"/>
        <v>0.38951702009940942</v>
      </c>
    </row>
    <row r="66" spans="1:5">
      <c r="A66">
        <v>3</v>
      </c>
      <c r="B66">
        <v>17.59</v>
      </c>
      <c r="C66">
        <v>2.64</v>
      </c>
      <c r="D66">
        <f t="shared" si="2"/>
        <v>2.8786945206907282</v>
      </c>
      <c r="E66">
        <f t="shared" si="1"/>
        <v>5.6975074207776401E-2</v>
      </c>
    </row>
    <row r="67" spans="1:5">
      <c r="A67">
        <v>3</v>
      </c>
      <c r="B67">
        <v>20.079999999999998</v>
      </c>
      <c r="C67">
        <v>3.15</v>
      </c>
      <c r="D67">
        <f t="shared" si="2"/>
        <v>3.1093616346272963</v>
      </c>
      <c r="E67">
        <f t="shared" ref="E67:E130" si="3">POWER((C67-D67),2)</f>
        <v>1.651476740165355E-3</v>
      </c>
    </row>
    <row r="68" spans="1:5">
      <c r="A68">
        <v>2</v>
      </c>
      <c r="B68">
        <v>16.45</v>
      </c>
      <c r="C68">
        <v>2.4700000000000002</v>
      </c>
      <c r="D68">
        <f t="shared" si="2"/>
        <v>2.5807415741585227</v>
      </c>
      <c r="E68">
        <f t="shared" si="3"/>
        <v>1.2263696247107535E-2</v>
      </c>
    </row>
    <row r="69" spans="1:5">
      <c r="A69">
        <v>1</v>
      </c>
      <c r="B69">
        <v>3.07</v>
      </c>
      <c r="C69">
        <v>1</v>
      </c>
      <c r="D69">
        <f t="shared" ref="D69:D132" si="4">A69*$I$22+B69*$I$23+$I$21</f>
        <v>1.1489069109260805</v>
      </c>
      <c r="E69">
        <f t="shared" si="3"/>
        <v>2.2173268121547688E-2</v>
      </c>
    </row>
    <row r="70" spans="1:5">
      <c r="A70">
        <v>2</v>
      </c>
      <c r="B70">
        <v>20.23</v>
      </c>
      <c r="C70">
        <v>2.0099999999999998</v>
      </c>
      <c r="D70">
        <f t="shared" si="4"/>
        <v>2.9309109278453604</v>
      </c>
      <c r="E70">
        <f t="shared" si="3"/>
        <v>0.84807693702500309</v>
      </c>
    </row>
    <row r="71" spans="1:5">
      <c r="A71">
        <v>2</v>
      </c>
      <c r="B71">
        <v>15.01</v>
      </c>
      <c r="C71">
        <v>2.09</v>
      </c>
      <c r="D71">
        <f t="shared" si="4"/>
        <v>2.4473437251349655</v>
      </c>
      <c r="E71">
        <f t="shared" si="3"/>
        <v>0.12769453789333385</v>
      </c>
    </row>
    <row r="72" spans="1:5">
      <c r="A72">
        <v>2</v>
      </c>
      <c r="B72">
        <v>12.02</v>
      </c>
      <c r="C72">
        <v>1.97</v>
      </c>
      <c r="D72">
        <f t="shared" si="4"/>
        <v>2.1703579136207738</v>
      </c>
      <c r="E72">
        <f t="shared" si="3"/>
        <v>4.0143293550469465E-2</v>
      </c>
    </row>
    <row r="73" spans="1:5">
      <c r="A73">
        <v>3</v>
      </c>
      <c r="B73">
        <v>17.07</v>
      </c>
      <c r="C73">
        <v>3</v>
      </c>
      <c r="D73">
        <f t="shared" si="4"/>
        <v>2.8305230752099995</v>
      </c>
      <c r="E73">
        <f t="shared" si="3"/>
        <v>2.8722428036275498E-2</v>
      </c>
    </row>
    <row r="74" spans="1:5">
      <c r="A74">
        <v>2</v>
      </c>
      <c r="B74">
        <v>26.86</v>
      </c>
      <c r="C74">
        <v>3.14</v>
      </c>
      <c r="D74">
        <f t="shared" si="4"/>
        <v>3.545096857724654</v>
      </c>
      <c r="E74">
        <f t="shared" si="3"/>
        <v>0.16410346413838847</v>
      </c>
    </row>
    <row r="75" spans="1:5">
      <c r="A75">
        <v>2</v>
      </c>
      <c r="B75">
        <v>25.28</v>
      </c>
      <c r="C75">
        <v>5</v>
      </c>
      <c r="D75">
        <f t="shared" si="4"/>
        <v>3.3987297733793627</v>
      </c>
      <c r="E75">
        <f t="shared" si="3"/>
        <v>2.5640663386617071</v>
      </c>
    </row>
    <row r="76" spans="1:5">
      <c r="A76">
        <v>2</v>
      </c>
      <c r="B76">
        <v>14.73</v>
      </c>
      <c r="C76">
        <v>2.2000000000000002</v>
      </c>
      <c r="D76">
        <f t="shared" si="4"/>
        <v>2.4214052544914964</v>
      </c>
      <c r="E76">
        <f t="shared" si="3"/>
        <v>4.9020286716444185E-2</v>
      </c>
    </row>
    <row r="77" spans="1:5">
      <c r="A77">
        <v>2</v>
      </c>
      <c r="B77">
        <v>10.51</v>
      </c>
      <c r="C77">
        <v>1.25</v>
      </c>
      <c r="D77">
        <f t="shared" si="4"/>
        <v>2.0304754469363493</v>
      </c>
      <c r="E77">
        <f t="shared" si="3"/>
        <v>0.60914192327049421</v>
      </c>
    </row>
    <row r="78" spans="1:5">
      <c r="A78">
        <v>2</v>
      </c>
      <c r="B78">
        <v>17.920000000000002</v>
      </c>
      <c r="C78">
        <v>3.08</v>
      </c>
      <c r="D78">
        <f t="shared" si="4"/>
        <v>2.7169185450367372</v>
      </c>
      <c r="E78">
        <f t="shared" si="3"/>
        <v>0.13182814293823986</v>
      </c>
    </row>
    <row r="79" spans="1:5">
      <c r="A79">
        <v>4</v>
      </c>
      <c r="B79">
        <v>27.2</v>
      </c>
      <c r="C79">
        <v>4</v>
      </c>
      <c r="D79">
        <f t="shared" si="4"/>
        <v>3.9612862041878856</v>
      </c>
      <c r="E79">
        <f t="shared" si="3"/>
        <v>1.4987579861820885E-3</v>
      </c>
    </row>
    <row r="80" spans="1:5">
      <c r="A80">
        <v>2</v>
      </c>
      <c r="B80">
        <v>22.76</v>
      </c>
      <c r="C80">
        <v>3</v>
      </c>
      <c r="D80">
        <f t="shared" si="4"/>
        <v>3.1652835375881381</v>
      </c>
      <c r="E80">
        <f t="shared" si="3"/>
        <v>2.7318647797649451E-2</v>
      </c>
    </row>
    <row r="81" spans="1:5">
      <c r="A81">
        <v>2</v>
      </c>
      <c r="B81">
        <v>17.29</v>
      </c>
      <c r="C81">
        <v>2.71</v>
      </c>
      <c r="D81">
        <f t="shared" si="4"/>
        <v>2.6585569860889309</v>
      </c>
      <c r="E81">
        <f t="shared" si="3"/>
        <v>2.6463836802544478E-3</v>
      </c>
    </row>
    <row r="82" spans="1:5">
      <c r="A82">
        <v>2</v>
      </c>
      <c r="B82">
        <v>19.440000000000001</v>
      </c>
      <c r="C82">
        <v>3</v>
      </c>
      <c r="D82">
        <f t="shared" si="4"/>
        <v>2.8577273856727139</v>
      </c>
      <c r="E82">
        <f t="shared" si="3"/>
        <v>2.0241496787520696E-2</v>
      </c>
    </row>
    <row r="83" spans="1:5">
      <c r="A83">
        <v>2</v>
      </c>
      <c r="B83">
        <v>16.66</v>
      </c>
      <c r="C83">
        <v>3.4</v>
      </c>
      <c r="D83">
        <f t="shared" si="4"/>
        <v>2.6001954271411245</v>
      </c>
      <c r="E83">
        <f t="shared" si="3"/>
        <v>0.63968735476596816</v>
      </c>
    </row>
    <row r="84" spans="1:5">
      <c r="A84">
        <v>1</v>
      </c>
      <c r="B84">
        <v>10.07</v>
      </c>
      <c r="C84">
        <v>1.83</v>
      </c>
      <c r="D84">
        <f t="shared" si="4"/>
        <v>1.7973686770128168</v>
      </c>
      <c r="E84">
        <f t="shared" si="3"/>
        <v>1.0648032398938771E-3</v>
      </c>
    </row>
    <row r="85" spans="1:5">
      <c r="A85">
        <v>2</v>
      </c>
      <c r="B85">
        <v>32.68</v>
      </c>
      <c r="C85">
        <v>5</v>
      </c>
      <c r="D85">
        <f t="shared" si="4"/>
        <v>4.0842464975281976</v>
      </c>
      <c r="E85">
        <f t="shared" si="3"/>
        <v>0.83860447728937348</v>
      </c>
    </row>
    <row r="86" spans="1:5">
      <c r="A86">
        <v>2</v>
      </c>
      <c r="B86">
        <v>15.98</v>
      </c>
      <c r="C86">
        <v>2.0299999999999998</v>
      </c>
      <c r="D86">
        <f t="shared" si="4"/>
        <v>2.537201998435556</v>
      </c>
      <c r="E86">
        <f t="shared" si="3"/>
        <v>0.25725386721702198</v>
      </c>
    </row>
    <row r="87" spans="1:5">
      <c r="A87">
        <v>4</v>
      </c>
      <c r="B87">
        <v>34.83</v>
      </c>
      <c r="C87">
        <v>5.17</v>
      </c>
      <c r="D87">
        <f t="shared" si="4"/>
        <v>4.6681095292224279</v>
      </c>
      <c r="E87">
        <f t="shared" si="3"/>
        <v>0.25189404465733284</v>
      </c>
    </row>
    <row r="88" spans="1:5">
      <c r="A88">
        <v>2</v>
      </c>
      <c r="B88">
        <v>13.03</v>
      </c>
      <c r="C88">
        <v>2</v>
      </c>
      <c r="D88">
        <f t="shared" si="4"/>
        <v>2.2639216827275743</v>
      </c>
      <c r="E88">
        <f t="shared" si="3"/>
        <v>6.9654654613754405E-2</v>
      </c>
    </row>
    <row r="89" spans="1:5">
      <c r="A89">
        <v>2</v>
      </c>
      <c r="B89">
        <v>18.28</v>
      </c>
      <c r="C89">
        <v>4</v>
      </c>
      <c r="D89">
        <f t="shared" si="4"/>
        <v>2.7502680072926262</v>
      </c>
      <c r="E89">
        <f t="shared" si="3"/>
        <v>1.5618300535963434</v>
      </c>
    </row>
    <row r="90" spans="1:5">
      <c r="A90">
        <v>2</v>
      </c>
      <c r="B90">
        <v>24.71</v>
      </c>
      <c r="C90">
        <v>5.85</v>
      </c>
      <c r="D90">
        <f t="shared" si="4"/>
        <v>3.3459264581408714</v>
      </c>
      <c r="E90">
        <f t="shared" si="3"/>
        <v>6.2703843030389192</v>
      </c>
    </row>
    <row r="91" spans="1:5">
      <c r="A91">
        <v>2</v>
      </c>
      <c r="B91">
        <v>21.16</v>
      </c>
      <c r="C91">
        <v>3</v>
      </c>
      <c r="D91">
        <f t="shared" si="4"/>
        <v>3.0170637053397407</v>
      </c>
      <c r="E91">
        <f t="shared" si="3"/>
        <v>2.9117003992149405E-4</v>
      </c>
    </row>
    <row r="92" spans="1:5">
      <c r="A92">
        <v>2</v>
      </c>
      <c r="B92">
        <v>28.97</v>
      </c>
      <c r="C92">
        <v>3</v>
      </c>
      <c r="D92">
        <f t="shared" si="4"/>
        <v>3.740561761502228</v>
      </c>
      <c r="E92">
        <f t="shared" si="3"/>
        <v>0.54843172259928274</v>
      </c>
    </row>
    <row r="93" spans="1:5">
      <c r="A93">
        <v>2</v>
      </c>
      <c r="B93">
        <v>22.49</v>
      </c>
      <c r="C93">
        <v>3.5</v>
      </c>
      <c r="D93">
        <f t="shared" si="4"/>
        <v>3.1402714408962202</v>
      </c>
      <c r="E93">
        <f t="shared" si="3"/>
        <v>0.12940463623488158</v>
      </c>
    </row>
    <row r="94" spans="1:5">
      <c r="A94">
        <v>2</v>
      </c>
      <c r="B94">
        <v>5.75</v>
      </c>
      <c r="C94">
        <v>1</v>
      </c>
      <c r="D94">
        <f t="shared" si="4"/>
        <v>1.5895214459973686</v>
      </c>
      <c r="E94">
        <f t="shared" si="3"/>
        <v>0.34753553529082831</v>
      </c>
    </row>
    <row r="95" spans="1:5">
      <c r="A95">
        <v>2</v>
      </c>
      <c r="B95">
        <v>16.32</v>
      </c>
      <c r="C95">
        <v>4.3</v>
      </c>
      <c r="D95">
        <f t="shared" si="4"/>
        <v>2.5686987127883407</v>
      </c>
      <c r="E95">
        <f t="shared" si="3"/>
        <v>2.9974041471007475</v>
      </c>
    </row>
    <row r="96" spans="1:5">
      <c r="A96">
        <v>2</v>
      </c>
      <c r="B96">
        <v>22.75</v>
      </c>
      <c r="C96">
        <v>3.25</v>
      </c>
      <c r="D96">
        <f t="shared" si="4"/>
        <v>3.164357163636585</v>
      </c>
      <c r="E96">
        <f t="shared" si="3"/>
        <v>7.3346954203706727E-3</v>
      </c>
    </row>
    <row r="97" spans="1:5">
      <c r="A97">
        <v>4</v>
      </c>
      <c r="B97">
        <v>40.17</v>
      </c>
      <c r="C97">
        <v>4.7300000000000004</v>
      </c>
      <c r="D97">
        <f t="shared" si="4"/>
        <v>5.1627932193514523</v>
      </c>
      <c r="E97">
        <f t="shared" si="3"/>
        <v>0.18730997071659394</v>
      </c>
    </row>
    <row r="98" spans="1:5">
      <c r="A98">
        <v>2</v>
      </c>
      <c r="B98">
        <v>27.28</v>
      </c>
      <c r="C98">
        <v>4</v>
      </c>
      <c r="D98">
        <f t="shared" si="4"/>
        <v>3.5840045636898585</v>
      </c>
      <c r="E98">
        <f t="shared" si="3"/>
        <v>0.17305220303086497</v>
      </c>
    </row>
    <row r="99" spans="1:5">
      <c r="A99">
        <v>2</v>
      </c>
      <c r="B99">
        <v>12.03</v>
      </c>
      <c r="C99">
        <v>1.5</v>
      </c>
      <c r="D99">
        <f t="shared" si="4"/>
        <v>2.1712842875723259</v>
      </c>
      <c r="E99">
        <f t="shared" si="3"/>
        <v>0.45062259474148519</v>
      </c>
    </row>
    <row r="100" spans="1:5">
      <c r="A100">
        <v>2</v>
      </c>
      <c r="B100">
        <v>21.01</v>
      </c>
      <c r="C100">
        <v>3</v>
      </c>
      <c r="D100">
        <f t="shared" si="4"/>
        <v>3.003168096066454</v>
      </c>
      <c r="E100">
        <f t="shared" si="3"/>
        <v>1.003683268628107E-5</v>
      </c>
    </row>
    <row r="101" spans="1:5">
      <c r="A101">
        <v>2</v>
      </c>
      <c r="B101">
        <v>12.46</v>
      </c>
      <c r="C101">
        <v>1.5</v>
      </c>
      <c r="D101">
        <f t="shared" si="4"/>
        <v>2.2111183674890831</v>
      </c>
      <c r="E101">
        <f t="shared" si="3"/>
        <v>0.50568933258033866</v>
      </c>
    </row>
    <row r="102" spans="1:5">
      <c r="A102">
        <v>2</v>
      </c>
      <c r="B102">
        <v>11.35</v>
      </c>
      <c r="C102">
        <v>2.5</v>
      </c>
      <c r="D102">
        <f t="shared" si="4"/>
        <v>2.1082908588667575</v>
      </c>
      <c r="E102">
        <f t="shared" si="3"/>
        <v>0.1534360512473425</v>
      </c>
    </row>
    <row r="103" spans="1:5">
      <c r="A103">
        <v>2</v>
      </c>
      <c r="B103">
        <v>15.38</v>
      </c>
      <c r="C103">
        <v>3</v>
      </c>
      <c r="D103">
        <f t="shared" si="4"/>
        <v>2.4816195613424075</v>
      </c>
      <c r="E103">
        <f t="shared" si="3"/>
        <v>0.26871827918283808</v>
      </c>
    </row>
    <row r="104" spans="1:5">
      <c r="A104">
        <v>3</v>
      </c>
      <c r="B104">
        <v>44.3</v>
      </c>
      <c r="C104">
        <v>2.5</v>
      </c>
      <c r="D104">
        <f t="shared" si="4"/>
        <v>5.3530393452874039</v>
      </c>
      <c r="E104">
        <f t="shared" si="3"/>
        <v>8.1398335057579789</v>
      </c>
    </row>
    <row r="105" spans="1:5">
      <c r="A105">
        <v>2</v>
      </c>
      <c r="B105">
        <v>22.42</v>
      </c>
      <c r="C105">
        <v>3.48</v>
      </c>
      <c r="D105">
        <f t="shared" si="4"/>
        <v>3.1337868232353534</v>
      </c>
      <c r="E105">
        <f t="shared" si="3"/>
        <v>0.11986356376546842</v>
      </c>
    </row>
    <row r="106" spans="1:5">
      <c r="A106">
        <v>2</v>
      </c>
      <c r="B106">
        <v>20.92</v>
      </c>
      <c r="C106">
        <v>4.08</v>
      </c>
      <c r="D106">
        <f t="shared" si="4"/>
        <v>2.9948307305024811</v>
      </c>
      <c r="E106">
        <f t="shared" si="3"/>
        <v>1.177592343461779</v>
      </c>
    </row>
    <row r="107" spans="1:5">
      <c r="A107">
        <v>2</v>
      </c>
      <c r="B107">
        <v>15.36</v>
      </c>
      <c r="C107">
        <v>1.64</v>
      </c>
      <c r="D107">
        <f t="shared" si="4"/>
        <v>2.4797668134393023</v>
      </c>
      <c r="E107">
        <f t="shared" si="3"/>
        <v>0.70520830095400011</v>
      </c>
    </row>
    <row r="108" spans="1:5">
      <c r="A108">
        <v>2</v>
      </c>
      <c r="B108">
        <v>20.49</v>
      </c>
      <c r="C108">
        <v>4.0599999999999996</v>
      </c>
      <c r="D108">
        <f t="shared" si="4"/>
        <v>2.9549966505857244</v>
      </c>
      <c r="E108">
        <f t="shared" si="3"/>
        <v>1.2210324022167669</v>
      </c>
    </row>
    <row r="109" spans="1:5">
      <c r="A109">
        <v>2</v>
      </c>
      <c r="B109">
        <v>25.21</v>
      </c>
      <c r="C109">
        <v>4.29</v>
      </c>
      <c r="D109">
        <f t="shared" si="4"/>
        <v>3.3922451557184949</v>
      </c>
      <c r="E109">
        <f t="shared" si="3"/>
        <v>0.80596376043090945</v>
      </c>
    </row>
    <row r="110" spans="1:5">
      <c r="A110">
        <v>2</v>
      </c>
      <c r="B110">
        <v>18.239999999999998</v>
      </c>
      <c r="C110">
        <v>3.76</v>
      </c>
      <c r="D110">
        <f t="shared" si="4"/>
        <v>2.7465625114864167</v>
      </c>
      <c r="E110">
        <f t="shared" si="3"/>
        <v>1.0270555431247188</v>
      </c>
    </row>
    <row r="111" spans="1:5">
      <c r="A111">
        <v>2</v>
      </c>
      <c r="B111">
        <v>14.31</v>
      </c>
      <c r="C111">
        <v>4</v>
      </c>
      <c r="D111">
        <f t="shared" si="4"/>
        <v>2.3824975485262918</v>
      </c>
      <c r="E111">
        <f t="shared" si="3"/>
        <v>2.6163141805234558</v>
      </c>
    </row>
    <row r="112" spans="1:5">
      <c r="A112">
        <v>2</v>
      </c>
      <c r="B112">
        <v>14</v>
      </c>
      <c r="C112">
        <v>3</v>
      </c>
      <c r="D112">
        <f t="shared" si="4"/>
        <v>2.3537799560281649</v>
      </c>
      <c r="E112">
        <f t="shared" si="3"/>
        <v>0.41760034523096046</v>
      </c>
    </row>
    <row r="113" spans="1:5">
      <c r="A113">
        <v>1</v>
      </c>
      <c r="B113">
        <v>7.25</v>
      </c>
      <c r="C113">
        <v>1</v>
      </c>
      <c r="D113">
        <f t="shared" si="4"/>
        <v>1.5361312226750172</v>
      </c>
      <c r="E113">
        <f t="shared" si="3"/>
        <v>0.28743668792700888</v>
      </c>
    </row>
    <row r="114" spans="1:5">
      <c r="A114">
        <v>3</v>
      </c>
      <c r="B114">
        <v>38.07</v>
      </c>
      <c r="C114">
        <v>4</v>
      </c>
      <c r="D114">
        <f t="shared" si="4"/>
        <v>4.7759083734702079</v>
      </c>
      <c r="E114">
        <f t="shared" si="3"/>
        <v>0.60203380402118367</v>
      </c>
    </row>
    <row r="115" spans="1:5">
      <c r="A115">
        <v>2</v>
      </c>
      <c r="B115">
        <v>23.95</v>
      </c>
      <c r="C115">
        <v>2.5499999999999998</v>
      </c>
      <c r="D115">
        <f t="shared" si="4"/>
        <v>3.2755220378228822</v>
      </c>
      <c r="E115">
        <f t="shared" si="3"/>
        <v>0.52638222736666795</v>
      </c>
    </row>
    <row r="116" spans="1:5">
      <c r="A116">
        <v>3</v>
      </c>
      <c r="B116">
        <v>25.71</v>
      </c>
      <c r="C116">
        <v>4</v>
      </c>
      <c r="D116">
        <f t="shared" si="4"/>
        <v>3.6309101693513428</v>
      </c>
      <c r="E116">
        <f t="shared" si="3"/>
        <v>0.13622730308825445</v>
      </c>
    </row>
    <row r="117" spans="1:5">
      <c r="A117">
        <v>2</v>
      </c>
      <c r="B117">
        <v>17.309999999999999</v>
      </c>
      <c r="C117">
        <v>3.5</v>
      </c>
      <c r="D117">
        <f t="shared" si="4"/>
        <v>2.6604097339920356</v>
      </c>
      <c r="E117">
        <f t="shared" si="3"/>
        <v>0.70491181477532439</v>
      </c>
    </row>
    <row r="118" spans="1:5">
      <c r="A118">
        <v>4</v>
      </c>
      <c r="B118">
        <v>29.93</v>
      </c>
      <c r="C118">
        <v>5.07</v>
      </c>
      <c r="D118">
        <f t="shared" si="4"/>
        <v>4.2141862929617124</v>
      </c>
      <c r="E118">
        <f t="shared" si="3"/>
        <v>0.73241710115461633</v>
      </c>
    </row>
    <row r="119" spans="1:5">
      <c r="A119">
        <v>2</v>
      </c>
      <c r="B119">
        <v>10.65</v>
      </c>
      <c r="C119">
        <v>1.5</v>
      </c>
      <c r="D119">
        <f t="shared" si="4"/>
        <v>2.0434446822580838</v>
      </c>
      <c r="E119">
        <f t="shared" si="3"/>
        <v>0.29533212267458969</v>
      </c>
    </row>
    <row r="120" spans="1:5">
      <c r="A120">
        <v>2</v>
      </c>
      <c r="B120">
        <v>12.43</v>
      </c>
      <c r="C120">
        <v>1.8</v>
      </c>
      <c r="D120">
        <f t="shared" si="4"/>
        <v>2.2083392456344253</v>
      </c>
      <c r="E120">
        <f t="shared" si="3"/>
        <v>0.16674093952529148</v>
      </c>
    </row>
    <row r="121" spans="1:5">
      <c r="A121">
        <v>4</v>
      </c>
      <c r="B121">
        <v>24.08</v>
      </c>
      <c r="C121">
        <v>2.92</v>
      </c>
      <c r="D121">
        <f t="shared" si="4"/>
        <v>3.6722575313035115</v>
      </c>
      <c r="E121">
        <f t="shared" si="3"/>
        <v>0.56589139340285366</v>
      </c>
    </row>
    <row r="122" spans="1:5">
      <c r="A122">
        <v>2</v>
      </c>
      <c r="B122">
        <v>11.69</v>
      </c>
      <c r="C122">
        <v>2.31</v>
      </c>
      <c r="D122">
        <f t="shared" si="4"/>
        <v>2.1397875732195422</v>
      </c>
      <c r="E122">
        <f t="shared" si="3"/>
        <v>2.8972270230492741E-2</v>
      </c>
    </row>
    <row r="123" spans="1:5">
      <c r="A123">
        <v>2</v>
      </c>
      <c r="B123">
        <v>13.42</v>
      </c>
      <c r="C123">
        <v>1.68</v>
      </c>
      <c r="D123">
        <f t="shared" si="4"/>
        <v>2.3000502668381211</v>
      </c>
      <c r="E123">
        <f t="shared" si="3"/>
        <v>0.38446233340602526</v>
      </c>
    </row>
    <row r="124" spans="1:5">
      <c r="A124">
        <v>2</v>
      </c>
      <c r="B124">
        <v>14.26</v>
      </c>
      <c r="C124">
        <v>2.5</v>
      </c>
      <c r="D124">
        <f t="shared" si="4"/>
        <v>2.3778656787685293</v>
      </c>
      <c r="E124">
        <f t="shared" si="3"/>
        <v>1.491679242267208E-2</v>
      </c>
    </row>
    <row r="125" spans="1:5">
      <c r="A125">
        <v>2</v>
      </c>
      <c r="B125">
        <v>15.95</v>
      </c>
      <c r="C125">
        <v>2</v>
      </c>
      <c r="D125">
        <f t="shared" si="4"/>
        <v>2.5344228765808987</v>
      </c>
      <c r="E125">
        <f t="shared" si="3"/>
        <v>0.28560781101300248</v>
      </c>
    </row>
    <row r="126" spans="1:5">
      <c r="A126">
        <v>2</v>
      </c>
      <c r="B126">
        <v>12.48</v>
      </c>
      <c r="C126">
        <v>2.52</v>
      </c>
      <c r="D126">
        <f t="shared" si="4"/>
        <v>2.2129711153921878</v>
      </c>
      <c r="E126">
        <f t="shared" si="3"/>
        <v>9.4266735983517258E-2</v>
      </c>
    </row>
    <row r="127" spans="1:5">
      <c r="A127">
        <v>6</v>
      </c>
      <c r="B127">
        <v>29.8</v>
      </c>
      <c r="C127">
        <v>4.2</v>
      </c>
      <c r="D127">
        <f t="shared" si="4"/>
        <v>4.5868360637019769</v>
      </c>
      <c r="E127">
        <f t="shared" si="3"/>
        <v>0.14964214018043984</v>
      </c>
    </row>
    <row r="128" spans="1:5">
      <c r="A128">
        <v>2</v>
      </c>
      <c r="B128">
        <v>8.52</v>
      </c>
      <c r="C128">
        <v>1.48</v>
      </c>
      <c r="D128">
        <f t="shared" si="4"/>
        <v>1.8461270305774056</v>
      </c>
      <c r="E128">
        <f t="shared" si="3"/>
        <v>0.13404900251942847</v>
      </c>
    </row>
    <row r="129" spans="1:5">
      <c r="A129">
        <v>2</v>
      </c>
      <c r="B129">
        <v>14.52</v>
      </c>
      <c r="C129">
        <v>2</v>
      </c>
      <c r="D129">
        <f t="shared" si="4"/>
        <v>2.4019514015088941</v>
      </c>
      <c r="E129">
        <f t="shared" si="3"/>
        <v>0.16156492917496418</v>
      </c>
    </row>
    <row r="130" spans="1:5">
      <c r="A130">
        <v>2</v>
      </c>
      <c r="B130">
        <v>11.38</v>
      </c>
      <c r="C130">
        <v>2</v>
      </c>
      <c r="D130">
        <f t="shared" si="4"/>
        <v>2.1110699807214153</v>
      </c>
      <c r="E130">
        <f t="shared" si="3"/>
        <v>1.2336540617455561E-2</v>
      </c>
    </row>
    <row r="131" spans="1:5">
      <c r="A131">
        <v>3</v>
      </c>
      <c r="B131">
        <v>22.82</v>
      </c>
      <c r="C131">
        <v>2.1800000000000002</v>
      </c>
      <c r="D131">
        <f t="shared" si="4"/>
        <v>3.3631880973526762</v>
      </c>
      <c r="E131">
        <f t="shared" ref="E131:E194" si="5">POWER((C131-D131),2)</f>
        <v>1.3999340737170456</v>
      </c>
    </row>
    <row r="132" spans="1:5">
      <c r="A132">
        <v>2</v>
      </c>
      <c r="B132">
        <v>19.079999999999998</v>
      </c>
      <c r="C132">
        <v>1.5</v>
      </c>
      <c r="D132">
        <f t="shared" si="4"/>
        <v>2.8243779234168249</v>
      </c>
      <c r="E132">
        <f t="shared" si="5"/>
        <v>1.7539768840338614</v>
      </c>
    </row>
    <row r="133" spans="1:5">
      <c r="A133">
        <v>2</v>
      </c>
      <c r="B133">
        <v>20.27</v>
      </c>
      <c r="C133">
        <v>2.83</v>
      </c>
      <c r="D133">
        <f t="shared" ref="D133:D196" si="6">A133*$I$22+B133*$I$23+$I$21</f>
        <v>2.9346164236515699</v>
      </c>
      <c r="E133">
        <f t="shared" si="5"/>
        <v>1.0944596097644747E-2</v>
      </c>
    </row>
    <row r="134" spans="1:5">
      <c r="A134">
        <v>2</v>
      </c>
      <c r="B134">
        <v>11.17</v>
      </c>
      <c r="C134">
        <v>1.5</v>
      </c>
      <c r="D134">
        <f t="shared" si="6"/>
        <v>2.091616127738813</v>
      </c>
      <c r="E134">
        <f t="shared" si="5"/>
        <v>0.35000964260066753</v>
      </c>
    </row>
    <row r="135" spans="1:5">
      <c r="A135">
        <v>2</v>
      </c>
      <c r="B135">
        <v>12.26</v>
      </c>
      <c r="C135">
        <v>2</v>
      </c>
      <c r="D135">
        <f t="shared" si="6"/>
        <v>2.1925908884580334</v>
      </c>
      <c r="E135">
        <f t="shared" si="5"/>
        <v>3.7091250317054666E-2</v>
      </c>
    </row>
    <row r="136" spans="1:5">
      <c r="A136">
        <v>2</v>
      </c>
      <c r="B136">
        <v>18.260000000000002</v>
      </c>
      <c r="C136">
        <v>3.25</v>
      </c>
      <c r="D136">
        <f t="shared" si="6"/>
        <v>2.7484152593895219</v>
      </c>
      <c r="E136">
        <f t="shared" si="5"/>
        <v>0.25158725201328058</v>
      </c>
    </row>
    <row r="137" spans="1:5">
      <c r="A137">
        <v>2</v>
      </c>
      <c r="B137">
        <v>8.51</v>
      </c>
      <c r="C137">
        <v>1.25</v>
      </c>
      <c r="D137">
        <f t="shared" si="6"/>
        <v>1.8452006566258532</v>
      </c>
      <c r="E137">
        <f t="shared" si="5"/>
        <v>0.35426382164784681</v>
      </c>
    </row>
    <row r="138" spans="1:5">
      <c r="A138">
        <v>2</v>
      </c>
      <c r="B138">
        <v>10.33</v>
      </c>
      <c r="C138">
        <v>2</v>
      </c>
      <c r="D138">
        <f t="shared" si="6"/>
        <v>2.0138007158084044</v>
      </c>
      <c r="E138">
        <f t="shared" si="5"/>
        <v>1.9045975682434207E-4</v>
      </c>
    </row>
    <row r="139" spans="1:5">
      <c r="A139">
        <v>2</v>
      </c>
      <c r="B139">
        <v>14.15</v>
      </c>
      <c r="C139">
        <v>2</v>
      </c>
      <c r="D139">
        <f t="shared" si="6"/>
        <v>2.3676755653014521</v>
      </c>
      <c r="E139">
        <f t="shared" si="5"/>
        <v>0.13518532131974234</v>
      </c>
    </row>
    <row r="140" spans="1:5">
      <c r="A140">
        <v>2</v>
      </c>
      <c r="B140">
        <v>16</v>
      </c>
      <c r="C140">
        <v>2</v>
      </c>
      <c r="D140">
        <f t="shared" si="6"/>
        <v>2.5390547463386612</v>
      </c>
      <c r="E140">
        <f t="shared" si="5"/>
        <v>0.29058001955023843</v>
      </c>
    </row>
    <row r="141" spans="1:5">
      <c r="A141">
        <v>2</v>
      </c>
      <c r="B141">
        <v>13.16</v>
      </c>
      <c r="C141">
        <v>2.75</v>
      </c>
      <c r="D141">
        <f t="shared" si="6"/>
        <v>2.2759645440977563</v>
      </c>
      <c r="E141">
        <f t="shared" si="5"/>
        <v>0.22470961345244805</v>
      </c>
    </row>
    <row r="142" spans="1:5">
      <c r="A142">
        <v>2</v>
      </c>
      <c r="B142">
        <v>17.47</v>
      </c>
      <c r="C142">
        <v>3.5</v>
      </c>
      <c r="D142">
        <f t="shared" si="6"/>
        <v>2.6752317172168754</v>
      </c>
      <c r="E142">
        <f t="shared" si="5"/>
        <v>0.6802427202850243</v>
      </c>
    </row>
    <row r="143" spans="1:5">
      <c r="A143">
        <v>6</v>
      </c>
      <c r="B143">
        <v>34.299999999999997</v>
      </c>
      <c r="C143">
        <v>6.7</v>
      </c>
      <c r="D143">
        <f t="shared" si="6"/>
        <v>5.0037043419005931</v>
      </c>
      <c r="E143">
        <f t="shared" si="5"/>
        <v>2.8774189596869006</v>
      </c>
    </row>
    <row r="144" spans="1:5">
      <c r="A144">
        <v>5</v>
      </c>
      <c r="B144">
        <v>41.19</v>
      </c>
      <c r="C144">
        <v>5</v>
      </c>
      <c r="D144">
        <f t="shared" si="6"/>
        <v>5.4496296784650289</v>
      </c>
      <c r="E144">
        <f t="shared" si="5"/>
        <v>0.20216684775656527</v>
      </c>
    </row>
    <row r="145" spans="1:5">
      <c r="A145">
        <v>6</v>
      </c>
      <c r="B145">
        <v>27.05</v>
      </c>
      <c r="C145">
        <v>5</v>
      </c>
      <c r="D145">
        <f t="shared" si="6"/>
        <v>4.3320832270250449</v>
      </c>
      <c r="E145">
        <f t="shared" si="5"/>
        <v>0.44611281562127775</v>
      </c>
    </row>
    <row r="146" spans="1:5">
      <c r="A146">
        <v>2</v>
      </c>
      <c r="B146">
        <v>16.43</v>
      </c>
      <c r="C146">
        <v>2.2999999999999998</v>
      </c>
      <c r="D146">
        <f t="shared" si="6"/>
        <v>2.5788888262554179</v>
      </c>
      <c r="E146">
        <f t="shared" si="5"/>
        <v>7.7778977410124794E-2</v>
      </c>
    </row>
    <row r="147" spans="1:5">
      <c r="A147">
        <v>2</v>
      </c>
      <c r="B147">
        <v>8.35</v>
      </c>
      <c r="C147">
        <v>1.5</v>
      </c>
      <c r="D147">
        <f t="shared" si="6"/>
        <v>1.8303786734010135</v>
      </c>
      <c r="E147">
        <f t="shared" si="5"/>
        <v>0.10915006783821352</v>
      </c>
    </row>
    <row r="148" spans="1:5">
      <c r="A148">
        <v>3</v>
      </c>
      <c r="B148">
        <v>18.64</v>
      </c>
      <c r="C148">
        <v>1.36</v>
      </c>
      <c r="D148">
        <f t="shared" si="6"/>
        <v>2.9759637856037386</v>
      </c>
      <c r="E148">
        <f t="shared" si="5"/>
        <v>2.6113389563827654</v>
      </c>
    </row>
    <row r="149" spans="1:5">
      <c r="A149">
        <v>2</v>
      </c>
      <c r="B149">
        <v>11.87</v>
      </c>
      <c r="C149">
        <v>1.63</v>
      </c>
      <c r="D149">
        <f t="shared" si="6"/>
        <v>2.1564623043474866</v>
      </c>
      <c r="E149">
        <f t="shared" si="5"/>
        <v>0.27716255789886579</v>
      </c>
    </row>
    <row r="150" spans="1:5">
      <c r="A150">
        <v>2</v>
      </c>
      <c r="B150">
        <v>9.7799999999999994</v>
      </c>
      <c r="C150">
        <v>1.73</v>
      </c>
      <c r="D150">
        <f t="shared" si="6"/>
        <v>1.9628501484730181</v>
      </c>
      <c r="E150">
        <f t="shared" si="5"/>
        <v>5.4219191643906574E-2</v>
      </c>
    </row>
    <row r="151" spans="1:5">
      <c r="A151">
        <v>2</v>
      </c>
      <c r="B151">
        <v>7.51</v>
      </c>
      <c r="C151">
        <v>2</v>
      </c>
      <c r="D151">
        <f t="shared" si="6"/>
        <v>1.752563261470605</v>
      </c>
      <c r="E151">
        <f t="shared" si="5"/>
        <v>6.122493957406417E-2</v>
      </c>
    </row>
    <row r="152" spans="1:5">
      <c r="A152">
        <v>2</v>
      </c>
      <c r="B152">
        <v>14.07</v>
      </c>
      <c r="C152">
        <v>2.5</v>
      </c>
      <c r="D152">
        <f t="shared" si="6"/>
        <v>2.3602645736890322</v>
      </c>
      <c r="E152">
        <f t="shared" si="5"/>
        <v>1.9525989366307912E-2</v>
      </c>
    </row>
    <row r="153" spans="1:5">
      <c r="A153">
        <v>2</v>
      </c>
      <c r="B153">
        <v>13.13</v>
      </c>
      <c r="C153">
        <v>2</v>
      </c>
      <c r="D153">
        <f t="shared" si="6"/>
        <v>2.2731854222430989</v>
      </c>
      <c r="E153">
        <f t="shared" si="5"/>
        <v>7.4630274926140258E-2</v>
      </c>
    </row>
    <row r="154" spans="1:5">
      <c r="A154">
        <v>3</v>
      </c>
      <c r="B154">
        <v>17.260000000000002</v>
      </c>
      <c r="C154">
        <v>2.74</v>
      </c>
      <c r="D154">
        <f t="shared" si="6"/>
        <v>2.8481241802894965</v>
      </c>
      <c r="E154">
        <f t="shared" si="5"/>
        <v>1.1690838363275507E-2</v>
      </c>
    </row>
    <row r="155" spans="1:5">
      <c r="A155">
        <v>4</v>
      </c>
      <c r="B155">
        <v>24.55</v>
      </c>
      <c r="C155">
        <v>2</v>
      </c>
      <c r="D155">
        <f t="shared" si="6"/>
        <v>3.7157971070264786</v>
      </c>
      <c r="E155">
        <f t="shared" si="5"/>
        <v>2.9439597124804333</v>
      </c>
    </row>
    <row r="156" spans="1:5">
      <c r="A156">
        <v>4</v>
      </c>
      <c r="B156">
        <v>19.77</v>
      </c>
      <c r="C156">
        <v>2</v>
      </c>
      <c r="D156">
        <f t="shared" si="6"/>
        <v>3.2729903581843924</v>
      </c>
      <c r="E156">
        <f t="shared" si="5"/>
        <v>1.6205044520304277</v>
      </c>
    </row>
    <row r="157" spans="1:5">
      <c r="A157">
        <v>5</v>
      </c>
      <c r="B157">
        <v>29.85</v>
      </c>
      <c r="C157">
        <v>5.14</v>
      </c>
      <c r="D157">
        <f t="shared" si="6"/>
        <v>4.399121617404516</v>
      </c>
      <c r="E157">
        <f t="shared" si="5"/>
        <v>0.54890077779729984</v>
      </c>
    </row>
    <row r="158" spans="1:5">
      <c r="A158">
        <v>6</v>
      </c>
      <c r="B158">
        <v>48.17</v>
      </c>
      <c r="C158">
        <v>5</v>
      </c>
      <c r="D158">
        <f t="shared" si="6"/>
        <v>6.2885850127038836</v>
      </c>
      <c r="E158">
        <f t="shared" si="5"/>
        <v>1.6604513349650678</v>
      </c>
    </row>
    <row r="159" spans="1:5">
      <c r="A159">
        <v>4</v>
      </c>
      <c r="B159">
        <v>25</v>
      </c>
      <c r="C159">
        <v>3.75</v>
      </c>
      <c r="D159">
        <f t="shared" si="6"/>
        <v>3.7574839348463396</v>
      </c>
      <c r="E159">
        <f t="shared" si="5"/>
        <v>5.6009280784255823E-5</v>
      </c>
    </row>
    <row r="160" spans="1:5">
      <c r="A160">
        <v>2</v>
      </c>
      <c r="B160">
        <v>13.39</v>
      </c>
      <c r="C160">
        <v>2.61</v>
      </c>
      <c r="D160">
        <f t="shared" si="6"/>
        <v>2.2972711449834637</v>
      </c>
      <c r="E160">
        <f t="shared" si="5"/>
        <v>9.7799336759953684E-2</v>
      </c>
    </row>
    <row r="161" spans="1:5">
      <c r="A161">
        <v>4</v>
      </c>
      <c r="B161">
        <v>16.489999999999998</v>
      </c>
      <c r="C161">
        <v>2</v>
      </c>
      <c r="D161">
        <f t="shared" si="6"/>
        <v>2.9691397020751786</v>
      </c>
      <c r="E161">
        <f t="shared" si="5"/>
        <v>0.93923176213836601</v>
      </c>
    </row>
    <row r="162" spans="1:5">
      <c r="A162">
        <v>4</v>
      </c>
      <c r="B162">
        <v>21.5</v>
      </c>
      <c r="C162">
        <v>3.5</v>
      </c>
      <c r="D162">
        <f t="shared" si="6"/>
        <v>3.4332530518029714</v>
      </c>
      <c r="E162">
        <f t="shared" si="5"/>
        <v>4.4551550936168249E-3</v>
      </c>
    </row>
    <row r="163" spans="1:5">
      <c r="A163">
        <v>2</v>
      </c>
      <c r="B163">
        <v>12.66</v>
      </c>
      <c r="C163">
        <v>2.5</v>
      </c>
      <c r="D163">
        <f t="shared" si="6"/>
        <v>2.2296458465201328</v>
      </c>
      <c r="E163">
        <f t="shared" si="5"/>
        <v>7.3091368303815615E-2</v>
      </c>
    </row>
    <row r="164" spans="1:5">
      <c r="A164">
        <v>3</v>
      </c>
      <c r="B164">
        <v>16.21</v>
      </c>
      <c r="C164">
        <v>2</v>
      </c>
      <c r="D164">
        <f t="shared" si="6"/>
        <v>2.7508549153764861</v>
      </c>
      <c r="E164">
        <f t="shared" si="5"/>
        <v>0.56378310394503006</v>
      </c>
    </row>
    <row r="165" spans="1:5">
      <c r="A165">
        <v>2</v>
      </c>
      <c r="B165">
        <v>13.81</v>
      </c>
      <c r="C165">
        <v>2</v>
      </c>
      <c r="D165">
        <f t="shared" si="6"/>
        <v>2.3361788509486678</v>
      </c>
      <c r="E165">
        <f t="shared" si="5"/>
        <v>0.11301621982516663</v>
      </c>
    </row>
    <row r="166" spans="1:5">
      <c r="A166">
        <v>2</v>
      </c>
      <c r="B166">
        <v>17.510000000000002</v>
      </c>
      <c r="C166">
        <v>3</v>
      </c>
      <c r="D166">
        <f t="shared" si="6"/>
        <v>2.6789372130230857</v>
      </c>
      <c r="E166">
        <f t="shared" si="5"/>
        <v>0.10308131318138343</v>
      </c>
    </row>
    <row r="167" spans="1:5">
      <c r="A167">
        <v>3</v>
      </c>
      <c r="B167">
        <v>24.52</v>
      </c>
      <c r="C167">
        <v>3.48</v>
      </c>
      <c r="D167">
        <f t="shared" si="6"/>
        <v>3.5206716691165978</v>
      </c>
      <c r="E167">
        <f t="shared" si="5"/>
        <v>1.654184668730016E-3</v>
      </c>
    </row>
    <row r="168" spans="1:5">
      <c r="A168">
        <v>2</v>
      </c>
      <c r="B168">
        <v>20.76</v>
      </c>
      <c r="C168">
        <v>2.2400000000000002</v>
      </c>
      <c r="D168">
        <f t="shared" si="6"/>
        <v>2.9800087472776413</v>
      </c>
      <c r="E168">
        <f t="shared" si="5"/>
        <v>0.54761294604742372</v>
      </c>
    </row>
    <row r="169" spans="1:5">
      <c r="A169">
        <v>4</v>
      </c>
      <c r="B169">
        <v>31.71</v>
      </c>
      <c r="C169">
        <v>4.5</v>
      </c>
      <c r="D169">
        <f t="shared" si="6"/>
        <v>4.3790808563380548</v>
      </c>
      <c r="E169">
        <f t="shared" si="5"/>
        <v>1.4621439303938149E-2</v>
      </c>
    </row>
    <row r="170" spans="1:5">
      <c r="A170">
        <v>2</v>
      </c>
      <c r="B170">
        <v>10.59</v>
      </c>
      <c r="C170">
        <v>1.61</v>
      </c>
      <c r="D170">
        <f t="shared" si="6"/>
        <v>2.0378864385487692</v>
      </c>
      <c r="E170">
        <f t="shared" si="5"/>
        <v>0.18308680429394952</v>
      </c>
    </row>
    <row r="171" spans="1:5">
      <c r="A171">
        <v>2</v>
      </c>
      <c r="B171">
        <v>10.63</v>
      </c>
      <c r="C171">
        <v>2</v>
      </c>
      <c r="D171">
        <f t="shared" si="6"/>
        <v>2.0415919343549791</v>
      </c>
      <c r="E171">
        <f t="shared" si="5"/>
        <v>1.7298890033888906E-3</v>
      </c>
    </row>
    <row r="172" spans="1:5">
      <c r="A172">
        <v>3</v>
      </c>
      <c r="B172">
        <v>50.81</v>
      </c>
      <c r="C172">
        <v>10</v>
      </c>
      <c r="D172">
        <f t="shared" si="6"/>
        <v>5.956108787748069</v>
      </c>
      <c r="E172">
        <f t="shared" si="5"/>
        <v>16.353056136528391</v>
      </c>
    </row>
    <row r="173" spans="1:5">
      <c r="A173">
        <v>2</v>
      </c>
      <c r="B173">
        <v>15.81</v>
      </c>
      <c r="C173">
        <v>3.16</v>
      </c>
      <c r="D173">
        <f t="shared" si="6"/>
        <v>2.5214536412591642</v>
      </c>
      <c r="E173">
        <f t="shared" si="5"/>
        <v>0.40774145226118041</v>
      </c>
    </row>
    <row r="174" spans="1:5">
      <c r="A174">
        <v>2</v>
      </c>
      <c r="B174">
        <v>7.25</v>
      </c>
      <c r="C174">
        <v>5.15</v>
      </c>
      <c r="D174">
        <f t="shared" si="6"/>
        <v>1.7284775387302407</v>
      </c>
      <c r="E174">
        <f t="shared" si="5"/>
        <v>11.706815952973473</v>
      </c>
    </row>
    <row r="175" spans="1:5">
      <c r="A175">
        <v>2</v>
      </c>
      <c r="B175">
        <v>31.85</v>
      </c>
      <c r="C175">
        <v>3.18</v>
      </c>
      <c r="D175">
        <f t="shared" si="6"/>
        <v>4.0073574595493424</v>
      </c>
      <c r="E175">
        <f t="shared" si="5"/>
        <v>0.68452036587194154</v>
      </c>
    </row>
    <row r="176" spans="1:5">
      <c r="A176">
        <v>2</v>
      </c>
      <c r="B176">
        <v>16.82</v>
      </c>
      <c r="C176">
        <v>4</v>
      </c>
      <c r="D176">
        <f t="shared" si="6"/>
        <v>2.6150174103659642</v>
      </c>
      <c r="E176">
        <f t="shared" si="5"/>
        <v>1.9181767735894</v>
      </c>
    </row>
    <row r="177" spans="1:5">
      <c r="A177">
        <v>2</v>
      </c>
      <c r="B177">
        <v>32.9</v>
      </c>
      <c r="C177">
        <v>3.11</v>
      </c>
      <c r="D177">
        <f t="shared" si="6"/>
        <v>4.1046267244623529</v>
      </c>
      <c r="E177">
        <f t="shared" si="5"/>
        <v>0.98928232101470948</v>
      </c>
    </row>
    <row r="178" spans="1:5">
      <c r="A178">
        <v>2</v>
      </c>
      <c r="B178">
        <v>17.89</v>
      </c>
      <c r="C178">
        <v>2</v>
      </c>
      <c r="D178">
        <f t="shared" si="6"/>
        <v>2.7141394231820799</v>
      </c>
      <c r="E178">
        <f t="shared" si="5"/>
        <v>0.50999511574283385</v>
      </c>
    </row>
    <row r="179" spans="1:5">
      <c r="A179">
        <v>2</v>
      </c>
      <c r="B179">
        <v>14.48</v>
      </c>
      <c r="C179">
        <v>2</v>
      </c>
      <c r="D179">
        <f t="shared" si="6"/>
        <v>2.3982459057026841</v>
      </c>
      <c r="E179">
        <f t="shared" si="5"/>
        <v>0.15859980140895119</v>
      </c>
    </row>
    <row r="180" spans="1:5">
      <c r="A180">
        <v>2</v>
      </c>
      <c r="B180">
        <v>9.6</v>
      </c>
      <c r="C180">
        <v>4</v>
      </c>
      <c r="D180">
        <f t="shared" si="6"/>
        <v>1.9461754173450736</v>
      </c>
      <c r="E180">
        <f t="shared" si="5"/>
        <v>4.2181954163176831</v>
      </c>
    </row>
    <row r="181" spans="1:5">
      <c r="A181">
        <v>2</v>
      </c>
      <c r="B181">
        <v>34.630000000000003</v>
      </c>
      <c r="C181">
        <v>3.55</v>
      </c>
      <c r="D181">
        <f t="shared" si="6"/>
        <v>4.2648894180809318</v>
      </c>
      <c r="E181">
        <f t="shared" si="5"/>
        <v>0.51106688008409351</v>
      </c>
    </row>
    <row r="182" spans="1:5">
      <c r="A182">
        <v>4</v>
      </c>
      <c r="B182">
        <v>34.65</v>
      </c>
      <c r="C182">
        <v>3.68</v>
      </c>
      <c r="D182">
        <f t="shared" si="6"/>
        <v>4.651434798094483</v>
      </c>
      <c r="E182">
        <f t="shared" si="5"/>
        <v>0.94368556694886863</v>
      </c>
    </row>
    <row r="183" spans="1:5">
      <c r="A183">
        <v>2</v>
      </c>
      <c r="B183">
        <v>23.33</v>
      </c>
      <c r="C183">
        <v>5.65</v>
      </c>
      <c r="D183">
        <f t="shared" si="6"/>
        <v>3.2180868528266284</v>
      </c>
      <c r="E183">
        <f t="shared" si="5"/>
        <v>5.9142015553946949</v>
      </c>
    </row>
    <row r="184" spans="1:5">
      <c r="A184">
        <v>3</v>
      </c>
      <c r="B184">
        <v>45.35</v>
      </c>
      <c r="C184">
        <v>3.5</v>
      </c>
      <c r="D184">
        <f t="shared" si="6"/>
        <v>5.4503086102004135</v>
      </c>
      <c r="E184">
        <f t="shared" si="5"/>
        <v>3.8037036750218682</v>
      </c>
    </row>
    <row r="185" spans="1:5">
      <c r="A185">
        <v>4</v>
      </c>
      <c r="B185">
        <v>23.17</v>
      </c>
      <c r="C185">
        <v>6.5</v>
      </c>
      <c r="D185">
        <f t="shared" si="6"/>
        <v>3.5879575017122365</v>
      </c>
      <c r="E185">
        <f t="shared" si="5"/>
        <v>8.4799915118340383</v>
      </c>
    </row>
    <row r="186" spans="1:5">
      <c r="A186">
        <v>2</v>
      </c>
      <c r="B186">
        <v>40.549999999999997</v>
      </c>
      <c r="C186">
        <v>3</v>
      </c>
      <c r="D186">
        <f t="shared" si="6"/>
        <v>4.8133027973999996</v>
      </c>
      <c r="E186">
        <f t="shared" si="5"/>
        <v>3.2880670350586638</v>
      </c>
    </row>
    <row r="187" spans="1:5">
      <c r="A187">
        <v>5</v>
      </c>
      <c r="B187">
        <v>20.69</v>
      </c>
      <c r="C187">
        <v>5</v>
      </c>
      <c r="D187">
        <f t="shared" si="6"/>
        <v>3.550563077782444</v>
      </c>
      <c r="E187">
        <f t="shared" si="5"/>
        <v>2.1008673914875016</v>
      </c>
    </row>
    <row r="188" spans="1:5">
      <c r="A188">
        <v>3</v>
      </c>
      <c r="B188">
        <v>20.9</v>
      </c>
      <c r="C188">
        <v>3.5</v>
      </c>
      <c r="D188">
        <f t="shared" si="6"/>
        <v>3.1853242986545993</v>
      </c>
      <c r="E188">
        <f t="shared" si="5"/>
        <v>9.9020797017219803E-2</v>
      </c>
    </row>
    <row r="189" spans="1:5">
      <c r="A189">
        <v>5</v>
      </c>
      <c r="B189">
        <v>30.46</v>
      </c>
      <c r="C189">
        <v>2</v>
      </c>
      <c r="D189">
        <f t="shared" si="6"/>
        <v>4.4556304284492176</v>
      </c>
      <c r="E189">
        <f t="shared" si="5"/>
        <v>6.0301208011256886</v>
      </c>
    </row>
    <row r="190" spans="1:5">
      <c r="A190">
        <v>3</v>
      </c>
      <c r="B190">
        <v>18.149999999999999</v>
      </c>
      <c r="C190">
        <v>3.5</v>
      </c>
      <c r="D190">
        <f t="shared" si="6"/>
        <v>2.9305714619776673</v>
      </c>
      <c r="E190">
        <f t="shared" si="5"/>
        <v>0.32424885991425123</v>
      </c>
    </row>
    <row r="191" spans="1:5">
      <c r="A191">
        <v>3</v>
      </c>
      <c r="B191">
        <v>23.1</v>
      </c>
      <c r="C191">
        <v>4</v>
      </c>
      <c r="D191">
        <f t="shared" si="6"/>
        <v>3.3891265679961453</v>
      </c>
      <c r="E191">
        <f t="shared" si="5"/>
        <v>0.37316634992816805</v>
      </c>
    </row>
    <row r="192" spans="1:5">
      <c r="A192">
        <v>2</v>
      </c>
      <c r="B192">
        <v>15.69</v>
      </c>
      <c r="C192">
        <v>1.5</v>
      </c>
      <c r="D192">
        <f t="shared" si="6"/>
        <v>2.5103371538405339</v>
      </c>
      <c r="E192">
        <f t="shared" si="5"/>
        <v>1.0207811644305906</v>
      </c>
    </row>
    <row r="193" spans="1:5">
      <c r="A193">
        <v>2</v>
      </c>
      <c r="B193">
        <v>19.809999999999999</v>
      </c>
      <c r="C193">
        <v>4.1900000000000004</v>
      </c>
      <c r="D193">
        <f t="shared" si="6"/>
        <v>2.8920032218801559</v>
      </c>
      <c r="E193">
        <f t="shared" si="5"/>
        <v>1.6847956360094969</v>
      </c>
    </row>
    <row r="194" spans="1:5">
      <c r="A194">
        <v>2</v>
      </c>
      <c r="B194">
        <v>28.44</v>
      </c>
      <c r="C194">
        <v>2.56</v>
      </c>
      <c r="D194">
        <f t="shared" si="6"/>
        <v>3.6914639420699462</v>
      </c>
      <c r="E194">
        <f t="shared" si="5"/>
        <v>1.2802106522044625</v>
      </c>
    </row>
    <row r="195" spans="1:5">
      <c r="A195">
        <v>2</v>
      </c>
      <c r="B195">
        <v>15.48</v>
      </c>
      <c r="C195">
        <v>2.02</v>
      </c>
      <c r="D195">
        <f t="shared" si="6"/>
        <v>2.4908833008579321</v>
      </c>
      <c r="E195">
        <f t="shared" ref="E195:E244" si="7">POWER((C195-D195),2)</f>
        <v>0.22173108302686176</v>
      </c>
    </row>
    <row r="196" spans="1:5">
      <c r="A196">
        <v>2</v>
      </c>
      <c r="B196">
        <v>16.579999999999998</v>
      </c>
      <c r="C196">
        <v>4</v>
      </c>
      <c r="D196">
        <f t="shared" si="6"/>
        <v>2.5927844355287046</v>
      </c>
      <c r="E196">
        <f t="shared" si="7"/>
        <v>1.9802556448902664</v>
      </c>
    </row>
    <row r="197" spans="1:5">
      <c r="A197">
        <v>2</v>
      </c>
      <c r="B197">
        <v>7.56</v>
      </c>
      <c r="C197">
        <v>1.44</v>
      </c>
      <c r="D197">
        <f t="shared" ref="D197:D244" si="8">A197*$I$22+B197*$I$23+$I$21</f>
        <v>1.7571951312283676</v>
      </c>
      <c r="E197">
        <f t="shared" si="7"/>
        <v>0.10061275127498136</v>
      </c>
    </row>
    <row r="198" spans="1:5">
      <c r="A198">
        <v>2</v>
      </c>
      <c r="B198">
        <v>10.34</v>
      </c>
      <c r="C198">
        <v>2</v>
      </c>
      <c r="D198">
        <f t="shared" si="8"/>
        <v>2.0147270897599574</v>
      </c>
      <c r="E198">
        <f t="shared" si="7"/>
        <v>2.1688717279784214E-4</v>
      </c>
    </row>
    <row r="199" spans="1:5">
      <c r="A199">
        <v>4</v>
      </c>
      <c r="B199">
        <v>43.11</v>
      </c>
      <c r="C199">
        <v>5</v>
      </c>
      <c r="D199">
        <f t="shared" si="8"/>
        <v>5.4351471611078814</v>
      </c>
      <c r="E199">
        <f t="shared" si="7"/>
        <v>0.18935305182024853</v>
      </c>
    </row>
    <row r="200" spans="1:5">
      <c r="A200">
        <v>2</v>
      </c>
      <c r="B200">
        <v>13</v>
      </c>
      <c r="C200">
        <v>2</v>
      </c>
      <c r="D200">
        <f t="shared" si="8"/>
        <v>2.261142560872917</v>
      </c>
      <c r="E200">
        <f t="shared" si="7"/>
        <v>6.8195437099265149E-2</v>
      </c>
    </row>
    <row r="201" spans="1:5">
      <c r="A201">
        <v>2</v>
      </c>
      <c r="B201">
        <v>13.51</v>
      </c>
      <c r="C201">
        <v>2</v>
      </c>
      <c r="D201">
        <f t="shared" si="8"/>
        <v>2.3083876324020931</v>
      </c>
      <c r="E201">
        <f t="shared" si="7"/>
        <v>9.5102931818568506E-2</v>
      </c>
    </row>
    <row r="202" spans="1:5">
      <c r="A202">
        <v>3</v>
      </c>
      <c r="B202">
        <v>18.71</v>
      </c>
      <c r="C202">
        <v>4</v>
      </c>
      <c r="D202">
        <f t="shared" si="8"/>
        <v>2.9824484032646064</v>
      </c>
      <c r="E202">
        <f t="shared" si="7"/>
        <v>1.0354112520187491</v>
      </c>
    </row>
    <row r="203" spans="1:5">
      <c r="A203">
        <v>2</v>
      </c>
      <c r="B203">
        <v>12.74</v>
      </c>
      <c r="C203">
        <v>2.0099999999999998</v>
      </c>
      <c r="D203">
        <f t="shared" si="8"/>
        <v>2.2370568381325526</v>
      </c>
      <c r="E203">
        <f t="shared" si="7"/>
        <v>5.1554807742752305E-2</v>
      </c>
    </row>
    <row r="204" spans="1:5">
      <c r="A204">
        <v>2</v>
      </c>
      <c r="B204">
        <v>16.399999999999999</v>
      </c>
      <c r="C204">
        <v>2.5</v>
      </c>
      <c r="D204">
        <f t="shared" si="8"/>
        <v>2.5761097044007601</v>
      </c>
      <c r="E204">
        <f t="shared" si="7"/>
        <v>5.7926871039710882E-3</v>
      </c>
    </row>
    <row r="205" spans="1:5">
      <c r="A205">
        <v>4</v>
      </c>
      <c r="B205">
        <v>20.53</v>
      </c>
      <c r="C205">
        <v>4</v>
      </c>
      <c r="D205">
        <f t="shared" si="8"/>
        <v>3.3433947785023816</v>
      </c>
      <c r="E205">
        <f t="shared" si="7"/>
        <v>0.43113041689793646</v>
      </c>
    </row>
    <row r="206" spans="1:5">
      <c r="A206">
        <v>3</v>
      </c>
      <c r="B206">
        <v>16.47</v>
      </c>
      <c r="C206">
        <v>3.23</v>
      </c>
      <c r="D206">
        <f t="shared" si="8"/>
        <v>2.7749406381168509</v>
      </c>
      <c r="E206">
        <f t="shared" si="7"/>
        <v>0.20707902283749885</v>
      </c>
    </row>
    <row r="207" spans="1:5">
      <c r="A207">
        <v>3</v>
      </c>
      <c r="B207">
        <v>26.59</v>
      </c>
      <c r="C207">
        <v>3.41</v>
      </c>
      <c r="D207">
        <f t="shared" si="8"/>
        <v>3.7124310770879605</v>
      </c>
      <c r="E207">
        <f t="shared" si="7"/>
        <v>9.146455638858382E-2</v>
      </c>
    </row>
    <row r="208" spans="1:5">
      <c r="A208">
        <v>4</v>
      </c>
      <c r="B208">
        <v>38.729999999999997</v>
      </c>
      <c r="C208">
        <v>3</v>
      </c>
      <c r="D208">
        <f t="shared" si="8"/>
        <v>5.0293953703278946</v>
      </c>
      <c r="E208">
        <f t="shared" si="7"/>
        <v>4.1184455691082924</v>
      </c>
    </row>
    <row r="209" spans="1:5">
      <c r="A209">
        <v>2</v>
      </c>
      <c r="B209">
        <v>24.27</v>
      </c>
      <c r="C209">
        <v>2.0299999999999998</v>
      </c>
      <c r="D209">
        <f t="shared" si="8"/>
        <v>3.3051660042725617</v>
      </c>
      <c r="E209">
        <f t="shared" si="7"/>
        <v>1.6260483384524513</v>
      </c>
    </row>
    <row r="210" spans="1:5">
      <c r="A210">
        <v>2</v>
      </c>
      <c r="B210">
        <v>12.76</v>
      </c>
      <c r="C210">
        <v>2.23</v>
      </c>
      <c r="D210">
        <f t="shared" si="8"/>
        <v>2.2389095860356574</v>
      </c>
      <c r="E210">
        <f t="shared" si="7"/>
        <v>7.9380723326781178E-5</v>
      </c>
    </row>
    <row r="211" spans="1:5">
      <c r="A211">
        <v>3</v>
      </c>
      <c r="B211">
        <v>30.06</v>
      </c>
      <c r="C211">
        <v>2</v>
      </c>
      <c r="D211">
        <f t="shared" si="8"/>
        <v>4.0338828382766714</v>
      </c>
      <c r="E211">
        <f t="shared" si="7"/>
        <v>4.1366793998363685</v>
      </c>
    </row>
    <row r="212" spans="1:5">
      <c r="A212">
        <v>4</v>
      </c>
      <c r="B212">
        <v>25.89</v>
      </c>
      <c r="C212">
        <v>5.16</v>
      </c>
      <c r="D212">
        <f t="shared" si="8"/>
        <v>3.8399312165345112</v>
      </c>
      <c r="E212">
        <f t="shared" si="7"/>
        <v>1.7425815930800559</v>
      </c>
    </row>
    <row r="213" spans="1:5">
      <c r="A213">
        <v>4</v>
      </c>
      <c r="B213">
        <v>48.33</v>
      </c>
      <c r="C213">
        <v>9</v>
      </c>
      <c r="D213">
        <f t="shared" si="8"/>
        <v>5.9187143638182755</v>
      </c>
      <c r="E213">
        <f t="shared" si="7"/>
        <v>9.4943211717398146</v>
      </c>
    </row>
    <row r="214" spans="1:5">
      <c r="A214">
        <v>2</v>
      </c>
      <c r="B214">
        <v>13.27</v>
      </c>
      <c r="C214">
        <v>2.5</v>
      </c>
      <c r="D214">
        <f t="shared" si="8"/>
        <v>2.2861546575648339</v>
      </c>
      <c r="E214">
        <f t="shared" si="7"/>
        <v>4.5729830481213436E-2</v>
      </c>
    </row>
    <row r="215" spans="1:5">
      <c r="A215">
        <v>3</v>
      </c>
      <c r="B215">
        <v>28.17</v>
      </c>
      <c r="C215">
        <v>6.5</v>
      </c>
      <c r="D215">
        <f t="shared" si="8"/>
        <v>3.8587981614332527</v>
      </c>
      <c r="E215">
        <f t="shared" si="7"/>
        <v>6.9759471520483665</v>
      </c>
    </row>
    <row r="216" spans="1:5">
      <c r="A216">
        <v>2</v>
      </c>
      <c r="B216">
        <v>12.9</v>
      </c>
      <c r="C216">
        <v>1.1000000000000001</v>
      </c>
      <c r="D216">
        <f t="shared" si="8"/>
        <v>2.2518788213573924</v>
      </c>
      <c r="E216">
        <f t="shared" si="7"/>
        <v>1.3268248190916951</v>
      </c>
    </row>
    <row r="217" spans="1:5">
      <c r="A217">
        <v>5</v>
      </c>
      <c r="B217">
        <v>28.15</v>
      </c>
      <c r="C217">
        <v>3</v>
      </c>
      <c r="D217">
        <f t="shared" si="8"/>
        <v>4.2416380456405944</v>
      </c>
      <c r="E217">
        <f t="shared" si="7"/>
        <v>1.5416650363821949</v>
      </c>
    </row>
    <row r="218" spans="1:5">
      <c r="A218">
        <v>2</v>
      </c>
      <c r="B218">
        <v>11.59</v>
      </c>
      <c r="C218">
        <v>1.5</v>
      </c>
      <c r="D218">
        <f t="shared" si="8"/>
        <v>2.1305238337040171</v>
      </c>
      <c r="E218">
        <f t="shared" si="7"/>
        <v>0.397560304868811</v>
      </c>
    </row>
    <row r="219" spans="1:5">
      <c r="A219">
        <v>2</v>
      </c>
      <c r="B219">
        <v>7.74</v>
      </c>
      <c r="C219">
        <v>1.44</v>
      </c>
      <c r="D219">
        <f t="shared" si="8"/>
        <v>1.7738698623563123</v>
      </c>
      <c r="E219">
        <f t="shared" si="7"/>
        <v>0.11146908498982294</v>
      </c>
    </row>
    <row r="220" spans="1:5">
      <c r="A220">
        <v>4</v>
      </c>
      <c r="B220">
        <v>30.14</v>
      </c>
      <c r="C220">
        <v>3.09</v>
      </c>
      <c r="D220">
        <f t="shared" si="8"/>
        <v>4.2336401459443147</v>
      </c>
      <c r="E220">
        <f t="shared" si="7"/>
        <v>1.3079127834155337</v>
      </c>
    </row>
    <row r="221" spans="1:5">
      <c r="A221">
        <v>2</v>
      </c>
      <c r="B221">
        <v>12.16</v>
      </c>
      <c r="C221">
        <v>2.2000000000000002</v>
      </c>
      <c r="D221">
        <f t="shared" si="8"/>
        <v>2.1833271489425083</v>
      </c>
      <c r="E221">
        <f t="shared" si="7"/>
        <v>2.7798396238530652E-4</v>
      </c>
    </row>
    <row r="222" spans="1:5">
      <c r="A222">
        <v>2</v>
      </c>
      <c r="B222">
        <v>13.42</v>
      </c>
      <c r="C222">
        <v>3.48</v>
      </c>
      <c r="D222">
        <f t="shared" si="8"/>
        <v>2.3000502668381211</v>
      </c>
      <c r="E222">
        <f t="shared" si="7"/>
        <v>1.3922813727887893</v>
      </c>
    </row>
    <row r="223" spans="1:5">
      <c r="A223">
        <v>1</v>
      </c>
      <c r="B223">
        <v>8.58</v>
      </c>
      <c r="C223">
        <v>1.92</v>
      </c>
      <c r="D223">
        <f t="shared" si="8"/>
        <v>1.6593389582314972</v>
      </c>
      <c r="E223">
        <f t="shared" si="7"/>
        <v>6.7944178695841101E-2</v>
      </c>
    </row>
    <row r="224" spans="1:5">
      <c r="A224">
        <v>3</v>
      </c>
      <c r="B224">
        <v>15.98</v>
      </c>
      <c r="C224">
        <v>3</v>
      </c>
      <c r="D224">
        <f t="shared" si="8"/>
        <v>2.7295483144907795</v>
      </c>
      <c r="E224">
        <f t="shared" si="7"/>
        <v>7.3144114194778315E-2</v>
      </c>
    </row>
    <row r="225" spans="1:5">
      <c r="A225">
        <v>2</v>
      </c>
      <c r="B225">
        <v>13.42</v>
      </c>
      <c r="C225">
        <v>1.58</v>
      </c>
      <c r="D225">
        <f t="shared" si="8"/>
        <v>2.3000502668381211</v>
      </c>
      <c r="E225">
        <f t="shared" si="7"/>
        <v>0.51847238677364926</v>
      </c>
    </row>
    <row r="226" spans="1:5">
      <c r="A226">
        <v>2</v>
      </c>
      <c r="B226">
        <v>16.27</v>
      </c>
      <c r="C226">
        <v>2.5</v>
      </c>
      <c r="D226">
        <f t="shared" si="8"/>
        <v>2.5640668430305782</v>
      </c>
      <c r="E226">
        <f t="shared" si="7"/>
        <v>4.104560375904745E-3</v>
      </c>
    </row>
    <row r="227" spans="1:5">
      <c r="A227">
        <v>2</v>
      </c>
      <c r="B227">
        <v>10.09</v>
      </c>
      <c r="C227">
        <v>2</v>
      </c>
      <c r="D227">
        <f t="shared" si="8"/>
        <v>1.991567740971145</v>
      </c>
      <c r="E227">
        <f t="shared" si="7"/>
        <v>7.1102992329707119E-5</v>
      </c>
    </row>
    <row r="228" spans="1:5">
      <c r="A228">
        <v>4</v>
      </c>
      <c r="B228">
        <v>20.45</v>
      </c>
      <c r="C228">
        <v>3</v>
      </c>
      <c r="D228">
        <f t="shared" si="8"/>
        <v>3.3359837868899609</v>
      </c>
      <c r="E228">
        <f t="shared" si="7"/>
        <v>0.11288510505291866</v>
      </c>
    </row>
    <row r="229" spans="1:5">
      <c r="A229">
        <v>2</v>
      </c>
      <c r="B229">
        <v>13.28</v>
      </c>
      <c r="C229">
        <v>2.72</v>
      </c>
      <c r="D229">
        <f t="shared" si="8"/>
        <v>2.2870810315163865</v>
      </c>
      <c r="E229">
        <f t="shared" si="7"/>
        <v>0.18741883327291609</v>
      </c>
    </row>
    <row r="230" spans="1:5">
      <c r="A230">
        <v>2</v>
      </c>
      <c r="B230">
        <v>22.12</v>
      </c>
      <c r="C230">
        <v>2.88</v>
      </c>
      <c r="D230">
        <f t="shared" si="8"/>
        <v>3.1059956046887791</v>
      </c>
      <c r="E230">
        <f t="shared" si="7"/>
        <v>5.1074013338646966E-2</v>
      </c>
    </row>
    <row r="231" spans="1:5">
      <c r="A231">
        <v>4</v>
      </c>
      <c r="B231">
        <v>24.01</v>
      </c>
      <c r="C231">
        <v>2</v>
      </c>
      <c r="D231">
        <f t="shared" si="8"/>
        <v>3.6657729136426447</v>
      </c>
      <c r="E231">
        <f t="shared" si="7"/>
        <v>2.7747993998255058</v>
      </c>
    </row>
    <row r="232" spans="1:5">
      <c r="A232">
        <v>3</v>
      </c>
      <c r="B232">
        <v>15.69</v>
      </c>
      <c r="C232">
        <v>3</v>
      </c>
      <c r="D232">
        <f t="shared" si="8"/>
        <v>2.7026834698957574</v>
      </c>
      <c r="E232">
        <f t="shared" si="7"/>
        <v>8.8397119073227018E-2</v>
      </c>
    </row>
    <row r="233" spans="1:5">
      <c r="A233">
        <v>2</v>
      </c>
      <c r="B233">
        <v>11.61</v>
      </c>
      <c r="C233">
        <v>3.39</v>
      </c>
      <c r="D233">
        <f t="shared" si="8"/>
        <v>2.1323765816071223</v>
      </c>
      <c r="E233">
        <f t="shared" si="7"/>
        <v>1.5816166624901875</v>
      </c>
    </row>
    <row r="234" spans="1:5">
      <c r="A234">
        <v>2</v>
      </c>
      <c r="B234">
        <v>10.77</v>
      </c>
      <c r="C234">
        <v>1.47</v>
      </c>
      <c r="D234">
        <f t="shared" si="8"/>
        <v>2.0545611696767137</v>
      </c>
      <c r="E234">
        <f t="shared" si="7"/>
        <v>0.34171176109380763</v>
      </c>
    </row>
    <row r="235" spans="1:5">
      <c r="A235">
        <v>2</v>
      </c>
      <c r="B235">
        <v>15.53</v>
      </c>
      <c r="C235">
        <v>3</v>
      </c>
      <c r="D235">
        <f t="shared" si="8"/>
        <v>2.4955151706156942</v>
      </c>
      <c r="E235">
        <f t="shared" si="7"/>
        <v>0.25450494307891219</v>
      </c>
    </row>
    <row r="236" spans="1:5">
      <c r="A236">
        <v>2</v>
      </c>
      <c r="B236">
        <v>10.07</v>
      </c>
      <c r="C236">
        <v>1.25</v>
      </c>
      <c r="D236">
        <f t="shared" si="8"/>
        <v>1.9897149930680402</v>
      </c>
      <c r="E236">
        <f t="shared" si="7"/>
        <v>0.54717827096965077</v>
      </c>
    </row>
    <row r="237" spans="1:5">
      <c r="A237">
        <v>2</v>
      </c>
      <c r="B237">
        <v>12.6</v>
      </c>
      <c r="C237">
        <v>1</v>
      </c>
      <c r="D237">
        <f t="shared" si="8"/>
        <v>2.2240876028108176</v>
      </c>
      <c r="E237">
        <f t="shared" si="7"/>
        <v>1.498390459355134</v>
      </c>
    </row>
    <row r="238" spans="1:5">
      <c r="A238">
        <v>2</v>
      </c>
      <c r="B238">
        <v>32.83</v>
      </c>
      <c r="C238">
        <v>1.17</v>
      </c>
      <c r="D238">
        <f t="shared" si="8"/>
        <v>4.0981421068014852</v>
      </c>
      <c r="E238">
        <f t="shared" si="7"/>
        <v>8.5740161976238412</v>
      </c>
    </row>
    <row r="239" spans="1:5">
      <c r="A239">
        <v>3</v>
      </c>
      <c r="B239">
        <v>35.83</v>
      </c>
      <c r="C239">
        <v>4.67</v>
      </c>
      <c r="D239">
        <f t="shared" si="8"/>
        <v>4.5684006083224524</v>
      </c>
      <c r="E239">
        <f t="shared" si="7"/>
        <v>1.0322436389247708E-2</v>
      </c>
    </row>
    <row r="240" spans="1:5">
      <c r="A240">
        <v>3</v>
      </c>
      <c r="B240">
        <v>29.03</v>
      </c>
      <c r="C240">
        <v>5.92</v>
      </c>
      <c r="D240">
        <f t="shared" si="8"/>
        <v>3.9384663212667661</v>
      </c>
      <c r="E240">
        <f t="shared" si="7"/>
        <v>3.9264757199540625</v>
      </c>
    </row>
    <row r="241" spans="1:5">
      <c r="A241">
        <v>2</v>
      </c>
      <c r="B241">
        <v>27.18</v>
      </c>
      <c r="C241">
        <v>2</v>
      </c>
      <c r="D241">
        <f t="shared" si="8"/>
        <v>3.5747408241743335</v>
      </c>
      <c r="E241">
        <f t="shared" si="7"/>
        <v>2.479808663321259</v>
      </c>
    </row>
    <row r="242" spans="1:5">
      <c r="A242">
        <v>2</v>
      </c>
      <c r="B242">
        <v>22.67</v>
      </c>
      <c r="C242">
        <v>2</v>
      </c>
      <c r="D242">
        <f t="shared" si="8"/>
        <v>3.1569461720241652</v>
      </c>
      <c r="E242">
        <f t="shared" si="7"/>
        <v>1.3385244449613691</v>
      </c>
    </row>
    <row r="243" spans="1:5">
      <c r="A243">
        <v>2</v>
      </c>
      <c r="B243">
        <v>17.82</v>
      </c>
      <c r="C243">
        <v>1.75</v>
      </c>
      <c r="D243">
        <f t="shared" si="8"/>
        <v>2.7076548055212122</v>
      </c>
      <c r="E243">
        <f t="shared" si="7"/>
        <v>0.91710272653787073</v>
      </c>
    </row>
    <row r="244" spans="1:5">
      <c r="A244">
        <v>2</v>
      </c>
      <c r="B244">
        <v>18.78</v>
      </c>
      <c r="C244">
        <v>3</v>
      </c>
      <c r="D244">
        <f t="shared" si="8"/>
        <v>2.7965867048702506</v>
      </c>
      <c r="E244">
        <f t="shared" si="7"/>
        <v>4.1376968635542521E-2</v>
      </c>
    </row>
    <row r="245" spans="1:5">
      <c r="B245">
        <f>SUM(B2:B244)</f>
        <v>4814.7700000000013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Correlation</vt:lpstr>
      <vt:lpstr>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Ishwarya</cp:lastModifiedBy>
  <cp:lastPrinted>2024-12-15T07:20:34Z</cp:lastPrinted>
  <dcterms:created xsi:type="dcterms:W3CDTF">2021-10-26T16:10:41Z</dcterms:created>
  <dcterms:modified xsi:type="dcterms:W3CDTF">2024-12-15T07:37:32Z</dcterms:modified>
</cp:coreProperties>
</file>