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024-25 TOT DATA\SCHEDULES\SR\REV\2\"/>
    </mc:Choice>
  </mc:AlternateContent>
  <bookViews>
    <workbookView xWindow="0" yWindow="0" windowWidth="20490" windowHeight="7500" tabRatio="891"/>
  </bookViews>
  <sheets>
    <sheet name="TEST SCHEDULE" sheetId="8" r:id="rId1"/>
    <sheet name="QP PATTERN" sheetId="7" r:id="rId2"/>
    <sheet name="MAT-A" sheetId="2" r:id="rId3"/>
    <sheet name="MAT-B" sheetId="3" r:id="rId4"/>
    <sheet name="PHYSICS" sheetId="4" r:id="rId5"/>
    <sheet name="CHEMISTRY" sheetId="1" r:id="rId6"/>
    <sheet name="STRUCTURE" sheetId="9" r:id="rId7"/>
    <sheet name="PERIODS" sheetId="5" r:id="rId8"/>
  </sheets>
  <definedNames>
    <definedName name="_xlnm._FilterDatabase" localSheetId="6" hidden="1">STRUCTURE!$A$3:$G$85</definedName>
    <definedName name="_xlnm.Print_Titles" localSheetId="5">CHEMISTRY!$3:$4</definedName>
    <definedName name="_xlnm.Print_Titles" localSheetId="2">'MAT-A'!$3:$4</definedName>
    <definedName name="_xlnm.Print_Titles" localSheetId="3">'MAT-B'!$3:$4</definedName>
    <definedName name="_xlnm.Print_Titles" localSheetId="4">PHYSICS!$3:$4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9" l="1"/>
  <c r="A67" i="9"/>
  <c r="A77" i="9"/>
  <c r="A72" i="9"/>
  <c r="A64" i="9"/>
  <c r="A71" i="9"/>
  <c r="A68" i="9"/>
  <c r="A73" i="9"/>
  <c r="A80" i="9"/>
  <c r="A63" i="9"/>
  <c r="A57" i="9"/>
  <c r="A69" i="9"/>
  <c r="A83" i="9"/>
  <c r="A74" i="9"/>
  <c r="A61" i="9"/>
  <c r="A70" i="9"/>
  <c r="A75" i="9"/>
  <c r="A84" i="9"/>
  <c r="A78" i="9"/>
  <c r="A81" i="9"/>
  <c r="A79" i="9"/>
  <c r="A17" i="9"/>
  <c r="A19" i="9"/>
  <c r="A18" i="9"/>
  <c r="A14" i="9"/>
  <c r="A5" i="9"/>
  <c r="A15" i="9"/>
  <c r="A22" i="9"/>
  <c r="A12" i="9"/>
  <c r="A16" i="9"/>
  <c r="A13" i="9"/>
  <c r="A21" i="9"/>
  <c r="A11" i="9"/>
  <c r="A8" i="9"/>
  <c r="A9" i="9"/>
  <c r="A10" i="9"/>
  <c r="A6" i="9"/>
  <c r="A20" i="9"/>
  <c r="A4" i="9"/>
  <c r="A7" i="9"/>
  <c r="G1" i="9" l="1"/>
  <c r="E1" i="9" s="1"/>
  <c r="F1" i="9"/>
  <c r="A33" i="9"/>
  <c r="A31" i="9"/>
  <c r="A28" i="9"/>
  <c r="A29" i="9"/>
  <c r="A34" i="9"/>
  <c r="A37" i="9"/>
  <c r="A30" i="9"/>
  <c r="A23" i="9"/>
  <c r="A32" i="9"/>
  <c r="A35" i="9"/>
  <c r="A36" i="9"/>
  <c r="A27" i="9"/>
  <c r="A24" i="9"/>
  <c r="A25" i="9"/>
  <c r="A45" i="9"/>
  <c r="A54" i="9"/>
  <c r="A42" i="9"/>
  <c r="A40" i="9"/>
  <c r="A43" i="9"/>
  <c r="A50" i="9"/>
  <c r="A41" i="9"/>
  <c r="A53" i="9"/>
  <c r="A48" i="9"/>
  <c r="A52" i="9"/>
  <c r="A49" i="9"/>
  <c r="A55" i="9"/>
  <c r="A56" i="9"/>
  <c r="A51" i="9"/>
  <c r="A46" i="9"/>
  <c r="A44" i="9"/>
  <c r="A39" i="9"/>
  <c r="A38" i="9"/>
  <c r="A47" i="9"/>
  <c r="A59" i="9"/>
  <c r="A76" i="9"/>
  <c r="A65" i="9"/>
  <c r="A85" i="9"/>
  <c r="A82" i="9"/>
  <c r="A58" i="9"/>
  <c r="A62" i="9"/>
  <c r="A66" i="9"/>
  <c r="A26" i="9"/>
  <c r="E3" i="5" l="1"/>
  <c r="E4" i="5"/>
  <c r="E5" i="5"/>
  <c r="E6" i="5"/>
  <c r="B6" i="5" l="1"/>
  <c r="B5" i="5"/>
  <c r="B4" i="5"/>
  <c r="B3" i="5"/>
</calcChain>
</file>

<file path=xl/sharedStrings.xml><?xml version="1.0" encoding="utf-8"?>
<sst xmlns="http://schemas.openxmlformats.org/spreadsheetml/2006/main" count="2387" uniqueCount="1530">
  <si>
    <t>AP &amp; TS</t>
  </si>
  <si>
    <t>Sl. No</t>
  </si>
  <si>
    <t>DATE</t>
  </si>
  <si>
    <t>DAY</t>
  </si>
  <si>
    <t>MON</t>
  </si>
  <si>
    <t>TUE</t>
  </si>
  <si>
    <t>WED</t>
  </si>
  <si>
    <t>THU</t>
  </si>
  <si>
    <t>FRI</t>
  </si>
  <si>
    <t>SAT</t>
  </si>
  <si>
    <t>DIWALI</t>
  </si>
  <si>
    <t>No. of Periods</t>
  </si>
  <si>
    <t>SUB TOPIC</t>
  </si>
  <si>
    <t>NARAYANA JEE
MATERIAL-CW</t>
  </si>
  <si>
    <t>NARAYANA JEE
MATERIAL-HW</t>
  </si>
  <si>
    <t>Prev.JEE-2024(CW)</t>
  </si>
  <si>
    <t>Prev.JEE-2024(HW)</t>
  </si>
  <si>
    <t>CHAPTER</t>
  </si>
  <si>
    <t>CHRISTMAS</t>
  </si>
  <si>
    <t>Quadratic 
Expressions (5)</t>
  </si>
  <si>
    <t>1+1</t>
  </si>
  <si>
    <t>Quadratic Expressions in equatios in one variable</t>
  </si>
  <si>
    <t>signin quadratic eq, change in signs &amp; maximum and minimum values</t>
  </si>
  <si>
    <t>Miscellaneous</t>
  </si>
  <si>
    <t>Complex Numbers &amp; Demoivres theorem (6)</t>
  </si>
  <si>
    <t>Properties of algebraic operations  and conjugate complex numbers and modulus of a complex number argument of a complex numbers</t>
  </si>
  <si>
    <t>Principle argument properties of a complex numbers and various forms of a complex number geometrical applications of  a complex number</t>
  </si>
  <si>
    <t>Locus of a complex number</t>
  </si>
  <si>
    <t>nth root of a c omplex number their properties
cube roots of unity</t>
  </si>
  <si>
    <t>Sets &amp; Relations (7)</t>
  </si>
  <si>
    <t>Types of sets and cardinal numbers</t>
  </si>
  <si>
    <t>Domain, Range, Number of relations and types of relations</t>
  </si>
  <si>
    <t>Types of relations and inverse relations</t>
  </si>
  <si>
    <t>L2: 20,21,23</t>
  </si>
  <si>
    <t>L1: 6,7,12,15,16,18,21</t>
  </si>
  <si>
    <t>L3: 1,2,3,7,8,10,12,14,15</t>
  </si>
  <si>
    <t>L2: 3,7,8,14,15,18,19,20</t>
  </si>
  <si>
    <t>L1: 3,5,6,8</t>
  </si>
  <si>
    <t>L1: 13,16,17</t>
  </si>
  <si>
    <t>L1: 18,19,23</t>
  </si>
  <si>
    <t>L2: 27,28,29,31,32,33,35,
36,37,38,39,40,41,43,44</t>
  </si>
  <si>
    <t>L2: 45,48,49,55,57,58,59,
63,64,68,69,70,71,72</t>
  </si>
  <si>
    <t>L2:4,5,6,8,10,11,12,13</t>
  </si>
  <si>
    <t>L2:1,2,3,7,9</t>
  </si>
  <si>
    <t>L2:14,16,17,20
L3: 1,4,5</t>
  </si>
  <si>
    <t>L2:21,23,26,27
L3: 7,10</t>
  </si>
  <si>
    <t>L2: 15,18,19</t>
  </si>
  <si>
    <t>L2: 22,24,25</t>
  </si>
  <si>
    <t>L2:28,30,31,33,35,37,39,
40,43,44</t>
  </si>
  <si>
    <t>L2: 29,32,34,36,38,41,42</t>
  </si>
  <si>
    <t>Functions(9)</t>
  </si>
  <si>
    <t>Statistics (4)</t>
  </si>
  <si>
    <t>Range, Mean deviation</t>
  </si>
  <si>
    <t>L3: 2,3,4,5,8,9,10,11,12</t>
  </si>
  <si>
    <t>L2:1,3,5,7,10,11</t>
  </si>
  <si>
    <t>L2:13,15,17,21,22</t>
  </si>
  <si>
    <t>L2: 2,4,6,8,9,12</t>
  </si>
  <si>
    <t>L2: 14,16,18,19,20,23</t>
  </si>
  <si>
    <t>L3: 13,14,15,16,17</t>
  </si>
  <si>
    <t>Permutations (4)</t>
  </si>
  <si>
    <t>Linear permutations, permutations of dissimilar things, sum of numbers</t>
  </si>
  <si>
    <t>Rank of the word permutations when repetations are allowed
Circular permutations, constraint permutations, De arrangements</t>
  </si>
  <si>
    <t>L2:,4,5,7,8,9,10,11,13</t>
  </si>
  <si>
    <t>L2: 1,2,3,6,12</t>
  </si>
  <si>
    <t>L2: 15,18,20</t>
  </si>
  <si>
    <t>L2: 22,24,26,32,34,35</t>
  </si>
  <si>
    <t>L2:14,16,17,19,21
L3: 3,5,7,9</t>
  </si>
  <si>
    <t>L2:23,25,27,28,29,30,31,33
L3: 11,12,17,18,20</t>
  </si>
  <si>
    <t>Combinations (7)</t>
  </si>
  <si>
    <t>Committee problems, geometrical applications</t>
  </si>
  <si>
    <t>Groups,
No.of divisors</t>
  </si>
  <si>
    <t>Non-negative and positive integral solutions</t>
  </si>
  <si>
    <t>Application of onto functions problems related to both  P &amp; C</t>
  </si>
  <si>
    <t>L2:2,4,6</t>
  </si>
  <si>
    <t>L2:8,10,11,12,14,17,18,19</t>
  </si>
  <si>
    <t>L2:20,21,23,25,26</t>
  </si>
  <si>
    <t>L2:28,29,31,33,34,36,37</t>
  </si>
  <si>
    <t>L3: 3,10,14,21,25,27,28,35,38,
44,48,49</t>
  </si>
  <si>
    <t>L2: 1,3,5</t>
  </si>
  <si>
    <t>L2: 7,9,13,15,16</t>
  </si>
  <si>
    <t>L2: 30,32,35,38,39</t>
  </si>
  <si>
    <t>L3: 4,7,18,22,31,34,50,54</t>
  </si>
  <si>
    <t>Probability (10)</t>
  </si>
  <si>
    <t>Classical defination</t>
  </si>
  <si>
    <t>Addition theorm, conditional probability</t>
  </si>
  <si>
    <t>Independent events</t>
  </si>
  <si>
    <t>Total probability, Baye's theorem</t>
  </si>
  <si>
    <t>L2: 1,3,4,6,7,8,10,12,13</t>
  </si>
  <si>
    <t>L2: 15,17,21,23,25,27,29</t>
  </si>
  <si>
    <t>L2: 32,35,38,39,41,44,
45,47,48</t>
  </si>
  <si>
    <t>L2: 50,52,54,57,59,60,63</t>
  </si>
  <si>
    <t>L2: 2,5,9,11</t>
  </si>
  <si>
    <t>L2: 30,31,33,34,36,37,40,
42,43,46,49</t>
  </si>
  <si>
    <t>L2: 64,66,69,70,72,74,75,
76,77,78,79</t>
  </si>
  <si>
    <t>L2: 82,84,85,88,91,92,94,
95,96,97</t>
  </si>
  <si>
    <t>L2: 98,102,103,109,111
L3: 14,15,16,17,19,22,26</t>
  </si>
  <si>
    <t>Random variables</t>
  </si>
  <si>
    <t>Random variables &amp; Probability distribution(4)</t>
  </si>
  <si>
    <t>Binomial distribution</t>
  </si>
  <si>
    <t>Poisson distribution</t>
  </si>
  <si>
    <t>L2:  1,4,6</t>
  </si>
  <si>
    <t>L2: 2,3,5,7
L3: 1,2,4,5</t>
  </si>
  <si>
    <t>L2: 1,3,4,5,7,8,12,13,
15,16,17,18,19,20,21,22</t>
  </si>
  <si>
    <t>L2: 2,6,9,10,11,14
L3:2,6,9</t>
  </si>
  <si>
    <t>L2: 1,3,5,7
L3: 1,2,3,4</t>
  </si>
  <si>
    <t>L2: 2,4,6
L3: 5,6,7</t>
  </si>
  <si>
    <t>Binomial theorem(8)</t>
  </si>
  <si>
    <t>Binomial theorem for positive integral index</t>
  </si>
  <si>
    <t>Binomial coefficients</t>
  </si>
  <si>
    <t>Binomial theorem for rational index and remainders</t>
  </si>
  <si>
    <t>Fractional part of numbers</t>
  </si>
  <si>
    <t>L2:1,3,5,8,9,10</t>
  </si>
  <si>
    <t>L2:12,13,14,16,17,19,20</t>
  </si>
  <si>
    <t>L2:22,23,24,25,26,27</t>
  </si>
  <si>
    <t>L2: 2,4,6,7</t>
  </si>
  <si>
    <t>L2: 11,15,18</t>
  </si>
  <si>
    <t>L2: 21,28,29,30,31,32,33</t>
  </si>
  <si>
    <t>Matrices and determinants(10)</t>
  </si>
  <si>
    <t>Algebra of matrices multiplication of two matrics and its properties and trace of matrices and problems based on induction and transpose and its properties and symmetric and screwsymmetric matrices its properties</t>
  </si>
  <si>
    <t>Determinants and its properties</t>
  </si>
  <si>
    <t>Determinants and its properties, Adjoint matrix and its properties, Inverse and its properties</t>
  </si>
  <si>
    <t>System of equations 
(Non homogeneous and homogeneous)</t>
  </si>
  <si>
    <t>L2: 1,3,5,7,8</t>
  </si>
  <si>
    <t>L2:12,13,15,16,19,21,24</t>
  </si>
  <si>
    <t>L2:25,26,30,32,35,36,37</t>
  </si>
  <si>
    <t>L2:39,40,42,45,46,47,48</t>
  </si>
  <si>
    <t>L2:50,53,54,55,56,58</t>
  </si>
  <si>
    <t>L2: 2,4,6,9,10</t>
  </si>
  <si>
    <t>L2: 27,28,29,31,33,34</t>
  </si>
  <si>
    <t>L2: 38,41,43,44</t>
  </si>
  <si>
    <t>L2: 49,51,52,57,59</t>
  </si>
  <si>
    <t>L3: 9,10,12,16,17,20,23,
26,28,30</t>
  </si>
  <si>
    <t>L3: 34,35,37,38,41,43,47,48,
49,50,51,53,55,63</t>
  </si>
  <si>
    <t>L3: 31,32,33,36,39,40,42,
44,45,46,52,54,56 to 62</t>
  </si>
  <si>
    <t>L3:2,3,4,5,6,7,8,11,13,
14,15,18,19,21,22,24,
25,27,29</t>
  </si>
  <si>
    <t>Vectors (9)</t>
  </si>
  <si>
    <t>Addition of vectors</t>
  </si>
  <si>
    <t>Dot or Scalar product of vectors</t>
  </si>
  <si>
    <t>Cross product</t>
  </si>
  <si>
    <t>Scalar triple product</t>
  </si>
  <si>
    <t>L2: 4,5,7,9,14,19</t>
  </si>
  <si>
    <t>L2:1,5,7,8,10,12,13,15</t>
  </si>
  <si>
    <t>L2:2,3,6,8,10,13,16,
17,19,21,23</t>
  </si>
  <si>
    <t>L2:4,5,7,9,10,11,12,13,14,15</t>
  </si>
  <si>
    <t>L2: 1,2,3,6,8,10,11,12,
13,15,16,17,18,20</t>
  </si>
  <si>
    <t>L2: 2,3,4,6,9,11,14,16</t>
  </si>
  <si>
    <t>L2: 1,2,3,6,8</t>
  </si>
  <si>
    <t>L2:2,4,6,8,10</t>
  </si>
  <si>
    <t>L2: 1,3,5,7,9</t>
  </si>
  <si>
    <t>L3: 1,2,5,7,9,10,12,13,14,
16,17,18</t>
  </si>
  <si>
    <t>Vector triple product and product 
of four vectors</t>
  </si>
  <si>
    <t>Trigonometry upto transformations (4)</t>
  </si>
  <si>
    <t>Compound angle</t>
  </si>
  <si>
    <t>Multiple ad sub multiple angles</t>
  </si>
  <si>
    <t>Trigonometric transformations</t>
  </si>
  <si>
    <t>L2: 1,2,4,5,6,7,10,12,13,14</t>
  </si>
  <si>
    <t>L2: 2,5,6,7,8</t>
  </si>
  <si>
    <t>L2: 3,8,11</t>
  </si>
  <si>
    <t>L2: 1,3,4</t>
  </si>
  <si>
    <t>Trigonometric Equations(5)</t>
  </si>
  <si>
    <t>Problems based on principle domain and general solution, problems based on comparing range</t>
  </si>
  <si>
    <t>L2: 2,6,9,12,13,18</t>
  </si>
  <si>
    <t>L3: 1,2,3,5,6,9,11,12</t>
  </si>
  <si>
    <t>L3: 13,14,15,16,17,18,20</t>
  </si>
  <si>
    <t>L3: 27,28,29,40,41,44,45,48</t>
  </si>
  <si>
    <t>L2: 15,16,17,19,20</t>
  </si>
  <si>
    <t>L2: 21,22,23,24,25,26</t>
  </si>
  <si>
    <t>Inverse trigonometric functions(5)</t>
  </si>
  <si>
    <t>Domain, Range, Principle values</t>
  </si>
  <si>
    <t>Sum and difference of angles, solutions of inverse trigonometric equations</t>
  </si>
  <si>
    <t>L3: 17,18,19,20,22,30,
33,34,35,36,37</t>
  </si>
  <si>
    <t>L3: 2,9,11,12,16</t>
  </si>
  <si>
    <t>L2: 6,10,12,19,20,
21,23,24,26</t>
  </si>
  <si>
    <t>L2: 1,2,3,4,5,7,10,9,
11,13,14</t>
  </si>
  <si>
    <t>L2: 15,16,17,18,22,25</t>
  </si>
  <si>
    <t>Real valued functions, domain, range</t>
  </si>
  <si>
    <t>Types of functions, Composite functions</t>
  </si>
  <si>
    <t>Inverse functions, even odd functions</t>
  </si>
  <si>
    <t>Periodic functions</t>
  </si>
  <si>
    <t>Functional equations</t>
  </si>
  <si>
    <t>L2: 2,4,6,9,11</t>
  </si>
  <si>
    <t>L2: 19,21,22,23,24
L3: 15,18,20,22,23,25</t>
  </si>
  <si>
    <t>L2: 28,30,33
L3: 33,34,35,36</t>
  </si>
  <si>
    <t>L2: 36,37,39,
L3: 37,38,39,40</t>
  </si>
  <si>
    <t>L2: 1,3,5,7,8,10</t>
  </si>
  <si>
    <t>L2: 12,14,18</t>
  </si>
  <si>
    <t>L2:20,25,26,27</t>
  </si>
  <si>
    <t>L2:29,31,32,34,35</t>
  </si>
  <si>
    <t>L2:38,40,41,42,43</t>
  </si>
  <si>
    <t>Circles (10)</t>
  </si>
  <si>
    <t>Cirlcle touching the axes, and intercepts on the axes</t>
  </si>
  <si>
    <t xml:space="preserve"> Tangent and normal
Angle b/w tangents</t>
  </si>
  <si>
    <t>Chord with mid point
Circum circle incircle concyclic points, nature of two curves</t>
  </si>
  <si>
    <t>Based on locus &amp; miscellaneous problems</t>
  </si>
  <si>
    <t>Relative position of two circles
Transverse and direct common tangent</t>
  </si>
  <si>
    <t xml:space="preserve"> Area formed by circles
Based on locus &amp; miscellaneous problems</t>
  </si>
  <si>
    <t>System of circles (3)</t>
  </si>
  <si>
    <t>Angle b/w two intersecting circles
Radical axis and radical centre</t>
  </si>
  <si>
    <t>Comon chord of two circles and its lenth, Orthogonal circles</t>
  </si>
  <si>
    <t>Parabola(5)</t>
  </si>
  <si>
    <t>Equation of parabola different forms,
Focus, Vertex, directrix, Latusrectum, Axis, focal chord, focal distance, double ordinate, Equation of tangent &amp; condition of tangent</t>
  </si>
  <si>
    <t>Equation of normal &amp; condition of normal, Condition for common tangent and common normal</t>
  </si>
  <si>
    <t>Chord, chord of contact , chord of length, mid point of a chord, reflection property of parabola, area of triangle related to parabol</t>
  </si>
  <si>
    <t>Ellipse(3)</t>
  </si>
  <si>
    <t>Equation of ellipse standard form differnet forms, focus, vertex, axis, eccentricity, centre</t>
  </si>
  <si>
    <t>Hyperbola (3)</t>
  </si>
  <si>
    <t>Equatiion of hyperbola, different forms, conjugat hyperbola, focus, vertex, centre, axis eccentricity</t>
  </si>
  <si>
    <t>Asymptotes, Eq and condition of normal,director circle and auxilary circle</t>
  </si>
  <si>
    <t>Sequence and series(8)</t>
  </si>
  <si>
    <t>Arthmetic progression (A.P)</t>
  </si>
  <si>
    <t>L1: 1,2,3,4,5,6,8</t>
  </si>
  <si>
    <t>L1: 10,11,12,13
L2: 1,2,3,5,7</t>
  </si>
  <si>
    <t>Integration as the inverse process of differentiation, Integration by parts</t>
  </si>
  <si>
    <t>Integration by parts and methods of integration, standard integrals</t>
  </si>
  <si>
    <t>Integration by using partial fractions Reduction formulae
Miscellaneous problems</t>
  </si>
  <si>
    <t>Indefinite Integration(5)</t>
  </si>
  <si>
    <t>Definite Integration(9)</t>
  </si>
  <si>
    <t>Basic definition, Based on substitution</t>
  </si>
  <si>
    <t>By parts, Properties of D.I</t>
  </si>
  <si>
    <t>Piece wise functions</t>
  </si>
  <si>
    <t>Newton's leibnitz theorem
Reduction formula</t>
  </si>
  <si>
    <t>Estimation of D.I</t>
  </si>
  <si>
    <t>Limit of the sum</t>
  </si>
  <si>
    <t>Areas(5)</t>
  </si>
  <si>
    <t>Area bounded by the curve with co-ordinate axes
Area bounded by the two curves</t>
  </si>
  <si>
    <t>Area bounded by trignometric functions
Area of the quadrilateral, Area of the triangle</t>
  </si>
  <si>
    <t>Area bounded by miscellaneous curves</t>
  </si>
  <si>
    <t>Differential Equations(7)</t>
  </si>
  <si>
    <t>Formation of D.I</t>
  </si>
  <si>
    <t>Variable separable
Redusable  of variable separable</t>
  </si>
  <si>
    <t>Homogeneous D.E
Non Homogeneous D.E</t>
  </si>
  <si>
    <t>Straight lines(7)</t>
  </si>
  <si>
    <t>Slope of the line, points slope form, intercept form, two point form, slope intercept form, normal form and symmetric form</t>
  </si>
  <si>
    <t>Position of  a point, Distance</t>
  </si>
  <si>
    <t>Point of intersection and concurrency of lines, ceva's and menelau's theorem, optimization</t>
  </si>
  <si>
    <t>3D-Lines(5)</t>
  </si>
  <si>
    <t>Symmetric form, angle b/w the lines</t>
  </si>
  <si>
    <t>L1: 1,2,3,4,5,6,7,8
L2: 2,3,4,5,6,7</t>
  </si>
  <si>
    <t>Limits and Continuity(6)</t>
  </si>
  <si>
    <r>
      <t>Limit of the form 0</t>
    </r>
    <r>
      <rPr>
        <b/>
        <vertAlign val="superscript"/>
        <sz val="11"/>
        <color theme="1"/>
        <rFont val="Calibri"/>
        <family val="2"/>
        <scheme val="minor"/>
      </rPr>
      <t>0</t>
    </r>
    <r>
      <rPr>
        <b/>
        <sz val="11"/>
        <color theme="1"/>
        <rFont val="Calibri"/>
        <family val="2"/>
        <scheme val="minor"/>
      </rPr>
      <t>,1</t>
    </r>
    <r>
      <rPr>
        <b/>
        <vertAlign val="superscript"/>
        <sz val="11"/>
        <color theme="1"/>
        <rFont val="Calibri"/>
        <family val="2"/>
      </rPr>
      <t>∞</t>
    </r>
    <r>
      <rPr>
        <b/>
        <sz val="11"/>
        <color theme="1"/>
        <rFont val="Calibri"/>
        <family val="2"/>
        <scheme val="minor"/>
      </rPr>
      <t>,</t>
    </r>
    <r>
      <rPr>
        <b/>
        <sz val="11"/>
        <color theme="1"/>
        <rFont val="Calibri"/>
        <family val="2"/>
      </rPr>
      <t>∞</t>
    </r>
    <r>
      <rPr>
        <b/>
        <vertAlign val="superscript"/>
        <sz val="14.3"/>
        <color theme="1"/>
        <rFont val="Calibri"/>
        <family val="2"/>
      </rPr>
      <t xml:space="preserve">0
</t>
    </r>
    <r>
      <rPr>
        <b/>
        <sz val="11"/>
        <color theme="1"/>
        <rFont val="Calibri"/>
        <family val="2"/>
      </rPr>
      <t>L-hospital rule, Problmes using expansions, sandwich theorem</t>
    </r>
  </si>
  <si>
    <t>Tangent &amp; Normals(3)</t>
  </si>
  <si>
    <t>Slope of tangent and normal, Eq of tangent and normal</t>
  </si>
  <si>
    <t>Maxima &amp; Minima(5)</t>
  </si>
  <si>
    <t>Increasing and decreasing functions, stationary points,Critical point</t>
  </si>
  <si>
    <t>Global maximum &amp; global minimum</t>
  </si>
  <si>
    <t>Problems on optimisation, local maxima &amp; minima
Local maxima &amp; Local minima</t>
  </si>
  <si>
    <t>Shortest distance b/w the lines, Problems on geometry</t>
  </si>
  <si>
    <t>L2: 1,2,4,5,6,7,8,9
L3: 1,2</t>
  </si>
  <si>
    <t>L2: 1,2,3,4,5,6,7,8,9</t>
  </si>
  <si>
    <t>L2: 10,11,12,13,15,16,17,19
L3: 5,16,17</t>
  </si>
  <si>
    <t>L2: 20,21,22,23,25,26
L3: 23,24,27</t>
  </si>
  <si>
    <t>L2: 27,28,29,30,31,32,33,34,
35,37,38,39
L3: 36,39,40</t>
  </si>
  <si>
    <t>L2: 47,48,49,51,52,54,
57,61,63,58,60
L3: 42,43</t>
  </si>
  <si>
    <t>L3: 44,46,48,49,51,53,55</t>
  </si>
  <si>
    <t>L2:1,2,3,4,5,6,7,10,11,12,13</t>
  </si>
  <si>
    <t>L2: 14,15,16,17,18,20,
21,23,24
L3: 1,3</t>
  </si>
  <si>
    <t>L2: 1,2,3,4,6,7,8,10,
13,15,16,18,22,24,25
L3: 7,9</t>
  </si>
  <si>
    <t>L2: 27,28,29,30,31,32
L3: 12,13,19</t>
  </si>
  <si>
    <t>L2: 33,35,36,38,39,41,42,43
L3: 23,28</t>
  </si>
  <si>
    <t>L2: 1,2,3,4,5,6,9,10
L3: 1,2</t>
  </si>
  <si>
    <t>Parametric equations, equation of tangent &amp; condition of tangent, chord, chord of contact, chord length, mid point of a chord directorcircle</t>
  </si>
  <si>
    <t>L2: 1,2,4,5,7,10,12
L3: 1,3,4</t>
  </si>
  <si>
    <t>L2: 14,16,17,18,20,
21,22,24
L3: 10</t>
  </si>
  <si>
    <t>A.P, G.P</t>
  </si>
  <si>
    <t xml:space="preserve">G.P, </t>
  </si>
  <si>
    <t>L1: 14,15,16,17,18
L2:8,9, L3: 1,2</t>
  </si>
  <si>
    <t>L1: 19,20,21
L2: 26,27,29,32,35
L3: 25,29</t>
  </si>
  <si>
    <t>L2: 1,2,3,4,7,9,10,11,12,
15,18,20</t>
  </si>
  <si>
    <t>L2: 21,22,23,26,27,29,
30,32,33,35,
L3: 1,4,5,12</t>
  </si>
  <si>
    <t>L2: 36,37,38,39,40,41,42
44,45,46
L3: 17,18,27,28,32,33,38</t>
  </si>
  <si>
    <t>L2: 47,50,51,52,53,55
L3: 38,43,49,52</t>
  </si>
  <si>
    <t>L2: 30,31,32,34,35,37,38,
39,41
L3: 6,9,15,23</t>
  </si>
  <si>
    <t>L2: 43,44,45,46,47,48
L3: 24,26,27,32</t>
  </si>
  <si>
    <t>L2: 49,50,51,53,54,55
L3: 40,41</t>
  </si>
  <si>
    <t>L2: 1,2,3,5,6,7,8,11</t>
  </si>
  <si>
    <t>L2: 12,13,14,15,16,17,18,19
L3: 1,5,8</t>
  </si>
  <si>
    <t>L2: 20,22,23,24,26,27
L3: 12,15,30</t>
  </si>
  <si>
    <t>L2: 1,2,3,4,5,6,7
L3: 1,2,3,4</t>
  </si>
  <si>
    <t>L2: 19,21,22
L3: 13,15,17</t>
  </si>
  <si>
    <t>L2: 1,2,4,6,7,8,10,11</t>
  </si>
  <si>
    <t>L2: 1,3,5,6,10,12,13,15,
19,20,21,23</t>
  </si>
  <si>
    <t>L2: 29,31,32,34,37,38,42,
45,47,49,
L3: 2,4,18,12,26,35,43</t>
  </si>
  <si>
    <t>L2: 1,2,3,4,5,6,7,9,10,13
L3: 1,3,6,7</t>
  </si>
  <si>
    <t>L2: 16,17,18,21,22,24,26
L3: 9,10,12,14,22,23,24</t>
  </si>
  <si>
    <t>L2: 1,2,8,9,11,13,16
L3: 1,2,5</t>
  </si>
  <si>
    <t>L2: 17,18,22,23,25,27,29,
31,34,35,36,37
L3: 19,21,23</t>
  </si>
  <si>
    <t>L2: 1,2,3,6,8,9,10,L3: 1</t>
  </si>
  <si>
    <t>L2: 11,12,13,14,15,16,17,18
L3: 4,7,14</t>
  </si>
  <si>
    <t>L2: 19,20,22,2327,29,30,
31,32,33
L3: 19,20</t>
  </si>
  <si>
    <t>L2: 34,35,36,38,40,
42,44,45,46
L3: 24,25,30</t>
  </si>
  <si>
    <t>L2: 10,11,12,13,14,15,18,
16,17,19</t>
  </si>
  <si>
    <t>L2: 20,21,22
L3: 8,10</t>
  </si>
  <si>
    <t>L2: 29,32,36,40</t>
  </si>
  <si>
    <t>L2: 50,53,55,56,59</t>
  </si>
  <si>
    <t>L3: 45,47,50,52,54</t>
  </si>
  <si>
    <t>L2:1,2,3,4,5,6,8,9</t>
  </si>
  <si>
    <t>L2:14,15,16,17,18,
19,20,21,23,24</t>
  </si>
  <si>
    <t>L2:27,28,29,30,31,32</t>
  </si>
  <si>
    <t>L2: 1,2,3,4,5,6,7,8,9,10</t>
  </si>
  <si>
    <t>L2: 14,18,23,26,27,29</t>
  </si>
  <si>
    <t>L1: 1,2,3,4,5,6,7,8,9</t>
  </si>
  <si>
    <t>L1: 10,11,12,13,14
L2: 1,2,3,5,6</t>
  </si>
  <si>
    <t>L1: 14,15,16,17,18
L2: 8,9</t>
  </si>
  <si>
    <t>L2: 10,11,12,13,14,15
16,17,18,19,20,21,23</t>
  </si>
  <si>
    <t>L2: 6,8,13,14,16,17,19</t>
  </si>
  <si>
    <t>L2: 24,25,28,31,34</t>
  </si>
  <si>
    <t xml:space="preserve">L2: 41,42,43,44,45,46
</t>
  </si>
  <si>
    <t>L2:17,19,18,20,22,29</t>
  </si>
  <si>
    <t>L2: 43,44,45,46,47,48</t>
  </si>
  <si>
    <t>L2: 1,2,3,5,6,9,10</t>
  </si>
  <si>
    <t>L2: 12,13,14,15,16,18,19</t>
  </si>
  <si>
    <t>L2:1,2,3,4,5,6,7</t>
  </si>
  <si>
    <t>L2: 8,10,11,12,13,14</t>
  </si>
  <si>
    <t>L2: 19,21,22</t>
  </si>
  <si>
    <t>L2: 23,24,25,26,27,
28,29,31</t>
  </si>
  <si>
    <t>L2: 1,2,3,5,6,7,8,9,10,11</t>
  </si>
  <si>
    <t>L2: 24,25,26,27,28,29,30</t>
  </si>
  <si>
    <t>L2: 31,32,33,34,36,37,
39,40,41</t>
  </si>
  <si>
    <t>L2: 1,2,3,4,5,6,7</t>
  </si>
  <si>
    <t>L3: 5,6,7,8,14,9,
10,11,12</t>
  </si>
  <si>
    <t>L2: 2,4,7,8,9,11,12,14,16
18,22,24,25,26,27,28</t>
  </si>
  <si>
    <t>L2: 30,33,35,36,39,40,41,
43,44,46,48,50</t>
  </si>
  <si>
    <t>L2: 4,5,6,7,8,9,
10,11,12,13</t>
  </si>
  <si>
    <t>L2: 11,12,13,14,15,
16,17,18</t>
  </si>
  <si>
    <t>G.P, A.G.P
Difference between successive termin A.P &amp; G.P &amp; H.P</t>
  </si>
  <si>
    <t>G.P,H.P, Inequalities</t>
  </si>
  <si>
    <t>H.P,Summation of the some of the series of natural numbers</t>
  </si>
  <si>
    <t>Problems based on standard integrals 
Integration by method of substitution</t>
  </si>
  <si>
    <t xml:space="preserve">Linear D.E
</t>
  </si>
  <si>
    <t>Bernoulli's D.E
Applications</t>
  </si>
  <si>
    <t>Angle between two lines, Foot and image</t>
  </si>
  <si>
    <t>Foot &amp; Image
Coplanar, intersection, line and plane</t>
  </si>
  <si>
    <t>Foot &amp; Image
Intersection, line and plane</t>
  </si>
  <si>
    <t>Evaluation of algebra limit
Evaluation of trignometric limits
Limits of form tends to infinity
Evaluation of left and right hand limit</t>
  </si>
  <si>
    <t>Continuity at a point, Left and right continuity, continuity of piece wise functions types of discontinuity</t>
  </si>
  <si>
    <t>Continuity, continuity of composit function, intermediat value theorem</t>
  </si>
  <si>
    <t>Differentiability at a point
Differentiability in an internal</t>
  </si>
  <si>
    <t>Differentiability using groups, using differentiation ,functional Eq's</t>
  </si>
  <si>
    <t>General characteristics</t>
  </si>
  <si>
    <t>Phosphrous, oxides of nitrogen</t>
  </si>
  <si>
    <t>Group-14</t>
  </si>
  <si>
    <t>General characteristics, compounds of carbon</t>
  </si>
  <si>
    <t>General properties, 
Chemical properties of halogen</t>
  </si>
  <si>
    <t>Oxyacids, Interhalogen compounds</t>
  </si>
  <si>
    <t>General characteristics, compounds of Xe</t>
  </si>
  <si>
    <t>P.No.9.2: 15,16,17,18</t>
  </si>
  <si>
    <t>P.No.9.2: 19,20,21</t>
  </si>
  <si>
    <t>P.No.16.13: 13,14,15,16</t>
  </si>
  <si>
    <t>P.No.17.06: 12,13,14</t>
  </si>
  <si>
    <t>P.No.17.08: 8,9,10</t>
  </si>
  <si>
    <t>S.N</t>
  </si>
  <si>
    <t>L2: 2,5,7,13</t>
  </si>
  <si>
    <t xml:space="preserve">Group-15 </t>
  </si>
  <si>
    <t>L2:1,2,5,9,19,16,21,24,25,
40,41</t>
  </si>
  <si>
    <t>L2: 1,4,5,6,9,10,12,13,14,
15,17,24,27</t>
  </si>
  <si>
    <t>L2: 2,3,7,8,11,16,25,28,29,
30,32</t>
  </si>
  <si>
    <t xml:space="preserve">L3: 1,4,6,7,8,10,11,12,
13,14,33,46,48 </t>
  </si>
  <si>
    <t>L3: 2,3,5,9,16,17,31,
46,47</t>
  </si>
  <si>
    <t>L2: 6,7,11,15,16,21,
22,23,28,29,
L3: 6,12,13,16,17</t>
  </si>
  <si>
    <t>L2: 1,2,4,5,10,13,14,17,
18,19,20,25,27
L3: 1,2,3,4,5,7,8,9,
10,11,14,15</t>
  </si>
  <si>
    <t>L2: 81,82,83,84</t>
  </si>
  <si>
    <t>L2:3,4,6,7,8,11,14,17,19,20,
21,23,38,39,42,43,45,48,84</t>
  </si>
  <si>
    <t>Group-16</t>
  </si>
  <si>
    <t>Group-17</t>
  </si>
  <si>
    <t>Group-18</t>
  </si>
  <si>
    <t>Compounds of Boron</t>
  </si>
  <si>
    <t>D &amp; F Block
Electronic configuration 
Characteristics properties, KMnO4,K2Cr2O7</t>
  </si>
  <si>
    <t>D &amp; F block (5)</t>
  </si>
  <si>
    <t>P.No.18.03: 38,39,40,42,
43,44,45,47,49,50,60,61</t>
  </si>
  <si>
    <t>P.No.18.03: 36,37,41,46,
48,59</t>
  </si>
  <si>
    <t>KMnO4,K2Cr2O7</t>
  </si>
  <si>
    <t>L2: 29,30,31,32,33,34,35</t>
  </si>
  <si>
    <t>L3: 11,19,22,24,27</t>
  </si>
  <si>
    <t>P.No.18.06: 27,28,30,34,
35,36,55,56,60,61</t>
  </si>
  <si>
    <t>P.No.18.06:29,31,32,33,
54,57,58,59</t>
  </si>
  <si>
    <t>F-Block elements</t>
  </si>
  <si>
    <t>General properties</t>
  </si>
  <si>
    <t>P.No.18.09: 26,27,28,29,
34</t>
  </si>
  <si>
    <t>Co-ordination compounds (5)</t>
  </si>
  <si>
    <t>Stability of coordinationcompounds
Metal carbonyl</t>
  </si>
  <si>
    <t>VBT, CFT</t>
  </si>
  <si>
    <t>Isomerism</t>
  </si>
  <si>
    <t>Important terms, Werners theory,
Types of Ligands, Nomenclature</t>
  </si>
  <si>
    <t>VBT, CFT, Isomerism</t>
  </si>
  <si>
    <t>L2: 1,4,5,6,7,9,12,13,14,17
L3: 2,4,5,13,17,19,20</t>
  </si>
  <si>
    <t>L2: 2,3,8,10,11,15,16,
L3: 8,9,10,14,15</t>
  </si>
  <si>
    <t>P.No.19.02: 23,32
P.No.19.06: 23</t>
  </si>
  <si>
    <t>L2: 18,19,24,25,26,28,29,31,
33,34,37,40</t>
  </si>
  <si>
    <t>L2: 20,21,22,23,27,30,
32,35,36,38,39</t>
  </si>
  <si>
    <t>P.No.19.11: 58,59,60,61
62,63,64,67,70</t>
  </si>
  <si>
    <t>L2: 44,45,47,49,50,51,
L3: 22,24,25,26,67,70</t>
  </si>
  <si>
    <t>L2: 52,53,54,55
L3: 57,64,65,82</t>
  </si>
  <si>
    <t>L2: 56,57,58</t>
  </si>
  <si>
    <t>P.No.19.14: 15,16,17,18,
19,20</t>
  </si>
  <si>
    <t>P.No.19.15: 2</t>
  </si>
  <si>
    <t>Solutions(6)</t>
  </si>
  <si>
    <t>Colligative properties, RLVP</t>
  </si>
  <si>
    <t>Elevation of boiling point
Depression of freezing point
Osmosis, Osmotic pressure,</t>
  </si>
  <si>
    <t>abnormal molar mass,
Vanthoff's factor, ideal and non ideal solution</t>
  </si>
  <si>
    <t>P.No.14.09:54,55</t>
  </si>
  <si>
    <t>L2: 47,48,52,53</t>
  </si>
  <si>
    <t>P.No.14.10: 11,31</t>
  </si>
  <si>
    <t>Chemical kinetics (5)</t>
  </si>
  <si>
    <t>Determination of order of reaction, Collision theory,AE and TE</t>
  </si>
  <si>
    <t>Effect of temperature and Arrhenious Equation</t>
  </si>
  <si>
    <t xml:space="preserve">P.No.16.03: 12
</t>
  </si>
  <si>
    <t>P.No.16.06: 49,50</t>
  </si>
  <si>
    <t>L2: 52,53,55,56,62,64,
65,,66,68</t>
  </si>
  <si>
    <t>P.No.16.10: 39,40,5</t>
  </si>
  <si>
    <t>Electro Chemistry (6)</t>
  </si>
  <si>
    <t>L2: 20,21,22,23,27,31,32,
35,36,37</t>
  </si>
  <si>
    <t>L2: 40,41,42,44,45,47,49,
50,51,52,53</t>
  </si>
  <si>
    <t>L2: 43,46,48</t>
  </si>
  <si>
    <t>L2: 53,54,55,56,57,58,
59,60,61,62,63</t>
  </si>
  <si>
    <t>L2: 64,65,66,67,68,69</t>
  </si>
  <si>
    <t>GOC (9)</t>
  </si>
  <si>
    <t>Qualitative analysis and Quantitative analysis</t>
  </si>
  <si>
    <t>Purification and characterisation of organic compound</t>
  </si>
  <si>
    <t>Tetravalency of carbon, 
structure of representation,
nomenclature</t>
  </si>
  <si>
    <t>Electronic displacements</t>
  </si>
  <si>
    <t>P.No.</t>
  </si>
  <si>
    <t>Travelling wave, Transverse waves along the stretched string</t>
  </si>
  <si>
    <t>Standing waves, Longtitudinal waves,super position of longitudinal wave</t>
  </si>
  <si>
    <t>Waves (5)</t>
  </si>
  <si>
    <t>Speed of sound in air,
Beats,Doppler effect</t>
  </si>
  <si>
    <t>L2:1,2,5,6,7,9,11,13
L3: 2,3,12</t>
  </si>
  <si>
    <t>L2:15,16,17,20,22,23,25,
26,30,33,36,40,44</t>
  </si>
  <si>
    <t>L2:3,4,8,10,12,14
19,21,24,27,18,23,</t>
  </si>
  <si>
    <t>L2:28,29,31,32,35,37,38,
39,41,42,43</t>
  </si>
  <si>
    <t>L2:45,47,50,52,54,55,58,
61,63,64,65</t>
  </si>
  <si>
    <t>L2:46,48,49,51,53,56,57,
59,60,62
L3: 18</t>
  </si>
  <si>
    <t>Electric charges &amp; 
Fields (5)</t>
  </si>
  <si>
    <t xml:space="preserve">Coulombs inverse square law, </t>
  </si>
  <si>
    <t>L2:1,3,5
L3: 1,3,4</t>
  </si>
  <si>
    <t>L2:2,4
L3: 2,5</t>
  </si>
  <si>
    <t>Intensity of the electric field</t>
  </si>
  <si>
    <t>L2:6,8,9,11
L3: 7,9</t>
  </si>
  <si>
    <t>L2:7,10,12</t>
  </si>
  <si>
    <t>Electric dipole</t>
  </si>
  <si>
    <t>L2:23,24</t>
  </si>
  <si>
    <t>L2: 25,27</t>
  </si>
  <si>
    <t>Gauss theorem</t>
  </si>
  <si>
    <t>L2:26,28,31,32</t>
  </si>
  <si>
    <t>L2:29,30</t>
  </si>
  <si>
    <t>Electric potential &amp; Capacitance (3)</t>
  </si>
  <si>
    <t>Electric potential</t>
  </si>
  <si>
    <t>L2: P.287 : 13,15,16,18,19,
21,22, L3: 13,15,16</t>
  </si>
  <si>
    <t>L2:14,17,20</t>
  </si>
  <si>
    <t>Capacitance</t>
  </si>
  <si>
    <t>L2:1,2,4,5,6,11,</t>
  </si>
  <si>
    <t>L2:13,20,22,17</t>
  </si>
  <si>
    <t>L2:3,7,9,10,12,14,</t>
  </si>
  <si>
    <t>L2:15,16,18,19,21</t>
  </si>
  <si>
    <t>Current electricity (6)</t>
  </si>
  <si>
    <t>Average current, resistance of 
conductor</t>
  </si>
  <si>
    <t>Combination of resistors</t>
  </si>
  <si>
    <t>Wheat stone bridge</t>
  </si>
  <si>
    <t>Heating effect of current</t>
  </si>
  <si>
    <t>Electrical measuring instruments</t>
  </si>
  <si>
    <t>L2:1,2,6,10,11,13,7,
L3: 8</t>
  </si>
  <si>
    <t>L2: 3,4,5,8,12</t>
  </si>
  <si>
    <t>L2:14,17,21,24,25,26,29,32
L3: 13,17</t>
  </si>
  <si>
    <t>L2:15,16,18,19,20,22,
27,31,32</t>
  </si>
  <si>
    <t>L2:53,55,56,
L3: 20,26</t>
  </si>
  <si>
    <t>L2:54,58,57,59,60</t>
  </si>
  <si>
    <t>L2:46,47,48,51</t>
  </si>
  <si>
    <t>L2:34,37,39,40,43,52</t>
  </si>
  <si>
    <t>L2:44,45,49,50</t>
  </si>
  <si>
    <t>L2:33,35,36,38,41,42,
L3: 29</t>
  </si>
  <si>
    <t>Biot-savart law</t>
  </si>
  <si>
    <t>Motion of the charge particle in uniform magnetic field infinite region</t>
  </si>
  <si>
    <t>Force on current carrying conductor in magnetic field, magnetic momentum due to current carrying loop</t>
  </si>
  <si>
    <t>Moving coil, galvanometer</t>
  </si>
  <si>
    <t>L2:1,2,7,11,13,14,15,20,22
L3: 10</t>
  </si>
  <si>
    <t>L2:3,4,5,6,8,9,12,16,17,
18,19,21</t>
  </si>
  <si>
    <t>L2:23,27,29,31,34,35,37
L3: 25,28,34</t>
  </si>
  <si>
    <t>L2: 24,25,26,28,30,32,33,36</t>
  </si>
  <si>
    <t>L2:38,41,43,45,46
L3: 46</t>
  </si>
  <si>
    <t>Magnetism and matter(3)</t>
  </si>
  <si>
    <t>Magnetic momentum and resultant of magnetic momentum and magnetic field due to pole &amp; magnet</t>
  </si>
  <si>
    <t>L2:1,4,6,9,10,14,17,18,21</t>
  </si>
  <si>
    <t>L2:2,3,5,7,8,11,12,13,16,
19,20</t>
  </si>
  <si>
    <t>Classification of magnetic material</t>
  </si>
  <si>
    <t>L2:22,25,26,28,
L3: 1,4</t>
  </si>
  <si>
    <t>L2:23,24,27</t>
  </si>
  <si>
    <t>Magnetic flux, Motional emf</t>
  </si>
  <si>
    <t>L2:1,3,6,7,10,12,14,15
L3: 1,7</t>
  </si>
  <si>
    <t>L2: 2,4,5,8,9,11,13</t>
  </si>
  <si>
    <t>Mutual induction</t>
  </si>
  <si>
    <t>L2:17,18,20,24,25,28,31,35
L3: 28</t>
  </si>
  <si>
    <t>L2:16,19,21,22,23,26,27,29</t>
  </si>
  <si>
    <t>Energy stored in inductor</t>
  </si>
  <si>
    <t>L2:34,36,37,38,39,40,41,43,44</t>
  </si>
  <si>
    <t>L2:30,31,32,33,35,42</t>
  </si>
  <si>
    <t>Alternate current (4)</t>
  </si>
  <si>
    <t>Average current, rms current,
AC across L-R, C-R</t>
  </si>
  <si>
    <t>L2:1,3,4,7,8,10
L3: 4,17</t>
  </si>
  <si>
    <t>L2:2,5,6,9,11,12</t>
  </si>
  <si>
    <t>L2:2,3,5,10,11,12,14,15,17</t>
  </si>
  <si>
    <t>Electro Magnetic waves(3)</t>
  </si>
  <si>
    <t>Displacement current, properties  of EMW,Equation of electro magnetic waves</t>
  </si>
  <si>
    <t>Energy density of EMW, electro magnetic spectrum</t>
  </si>
  <si>
    <t>L2:1,4,6,7,8,9,13,16,18
L3: 4,5,7</t>
  </si>
  <si>
    <t>Quantum theory of light, Matter,
Debroglie wave</t>
  </si>
  <si>
    <t>Photot electric effect</t>
  </si>
  <si>
    <t>Dual nature &amp; Radiation(3)</t>
  </si>
  <si>
    <t>L2:1,3,4,6,11,15,17
L3: 3,11,21</t>
  </si>
  <si>
    <t>L2:2,5,7,8,9,10,12,13,14,16</t>
  </si>
  <si>
    <t>L2:20,22,23,25,26,28,29,30
L3: 29,36</t>
  </si>
  <si>
    <t>L2: 18,19,21,24,27,31</t>
  </si>
  <si>
    <t>Atoms (3)</t>
  </si>
  <si>
    <t>Alpha rays scattering</t>
  </si>
  <si>
    <t>L2: 3,6,7,10,12,16
L3: 1,5,9</t>
  </si>
  <si>
    <t>L2: 19,21,22,23,25
L3: 21,31,32</t>
  </si>
  <si>
    <t>Bohrs model of Hydrogen atom
Emission spectrum of absorption</t>
  </si>
  <si>
    <t>L2: 17 ,18,20,24,26,27
L3: 18,19,22</t>
  </si>
  <si>
    <t>L2: 19,21,22,23,25,
L3: 21,31,32</t>
  </si>
  <si>
    <t>Nuclei (3)</t>
  </si>
  <si>
    <t>Nuclei structure</t>
  </si>
  <si>
    <t>L2: 2,3,4
L3: 2,5,4</t>
  </si>
  <si>
    <t>L2: 1,5</t>
  </si>
  <si>
    <t>Nuclear binding energy, Nuclear reactor</t>
  </si>
  <si>
    <t xml:space="preserve">L2:12,14
L3: 46,45,48, </t>
  </si>
  <si>
    <t>L2:13,15</t>
  </si>
  <si>
    <t>Semi conductors(4)</t>
  </si>
  <si>
    <t>Intrinsic semi conductor,
p-n junction diode</t>
  </si>
  <si>
    <t>L2: 3,5,6,8,9,12,14
L3: 5,8,13</t>
  </si>
  <si>
    <t>L2: 1,2,4,7,10,11,13</t>
  </si>
  <si>
    <t>Transistor &amp; Logic gates</t>
  </si>
  <si>
    <t>L2: 15,18,22,25,26,28,30,31
L3: 18,19</t>
  </si>
  <si>
    <t>L2: 16,17,19,20,21,23,24,
27,29,32,33</t>
  </si>
  <si>
    <t>Ray optics (4)</t>
  </si>
  <si>
    <t>Reflection through plane mirror, curved mirror</t>
  </si>
  <si>
    <t>L2: 1,3,4,6,7,8,11,13
L3: 2,5</t>
  </si>
  <si>
    <t>Rerfraction through plane surface&amp; curved surface</t>
  </si>
  <si>
    <t>L2: 15,17,19,22,25,31,35,
37,40,28</t>
  </si>
  <si>
    <t>L2:16,18,20,23,24,26,27,
28,29,32</t>
  </si>
  <si>
    <t>L2: 2,5,9,10,12,
33,34,36,38,39</t>
  </si>
  <si>
    <t>Lens, Defects of vision &amp; optical instruments</t>
  </si>
  <si>
    <t>L2: P.No.166: 42,44,45
P.No.237: 1,2,5,6,8,10,11</t>
  </si>
  <si>
    <t>L2: P.No.166: 41,43
P.No.237: 3,4,7,9,12,
13,14,15</t>
  </si>
  <si>
    <t>Wave optics (4)</t>
  </si>
  <si>
    <t>Nature of light, Super position of light waves, Huygens principle,
Youngs double slit experiment</t>
  </si>
  <si>
    <t>Diffraction</t>
  </si>
  <si>
    <t>Polarisation</t>
  </si>
  <si>
    <t>L2: 1,3,4,5,8,10,12,13</t>
  </si>
  <si>
    <t>L2: 2,6,7,9,11,14</t>
  </si>
  <si>
    <t>L2: 15,17,19,20
L3: 4,2,25</t>
  </si>
  <si>
    <t>L2: 16,18,21,22</t>
  </si>
  <si>
    <t>L2: 23,26,27,28
L3: 29,28,31</t>
  </si>
  <si>
    <t>L2: 24,25,29</t>
  </si>
  <si>
    <t>P.No.16.2: 10
P.No.16.3: 13
P.No.16.5: 34
P.No.16.6: 39</t>
  </si>
  <si>
    <t>P.No.16.5: 17,
P.No.16.6: 35,36,37,38</t>
  </si>
  <si>
    <t>P.No.16.7: 20,
P.No.16.8: 31</t>
  </si>
  <si>
    <t>P.No.18.10: 30,41,42</t>
  </si>
  <si>
    <t>P.No.18.14:31,32,46,47</t>
  </si>
  <si>
    <t>P.No.19.2:16,26,20,21,22</t>
  </si>
  <si>
    <t>P.No.19.7:20,21,22,23</t>
  </si>
  <si>
    <t>P.No.19.7: 36,37,38</t>
  </si>
  <si>
    <t>P.No.19.11:31,32,33,34,
P.No.19.15:14,15</t>
  </si>
  <si>
    <t>P.No.20.4:29,30,31
P.No.20.6: 8,9,10</t>
  </si>
  <si>
    <t>P.No.20.4;37,38,39
P.No.20.8: 11</t>
  </si>
  <si>
    <t>P.No.20.4:27,28,
P.No.20.11: 22,23,24,25</t>
  </si>
  <si>
    <t>P.No.20.4;32,33,36
P.No.20.11: 26,27,37,38</t>
  </si>
  <si>
    <t>P.No.21.7:11,13,14
P.No.21.10: 37,38</t>
  </si>
  <si>
    <t>P.No.21.10: 39,40,41,
47,48</t>
  </si>
  <si>
    <t>P.No.21.13: 16,20,21,</t>
  </si>
  <si>
    <t>P.No.21.13: 22,23,24</t>
  </si>
  <si>
    <t>P.No.21.16:18,19,20,26</t>
  </si>
  <si>
    <t>P.No.21.16:27,28</t>
  </si>
  <si>
    <t>P.No.22.2: 20,26,27,30</t>
  </si>
  <si>
    <t>P.No.23.3: 20,21,22,38</t>
  </si>
  <si>
    <t>P.No.23.7:26,27,
P.No.23.8: 13,11</t>
  </si>
  <si>
    <t>P.No.23.7: 28,29,30
P.No.23.8: 12,18</t>
  </si>
  <si>
    <t>P.No.23.12: 8</t>
  </si>
  <si>
    <t>P.No.24.2:16,19
P.No.24.4:18,19,20</t>
  </si>
  <si>
    <t>P.No.24.4:21,22,30,31</t>
  </si>
  <si>
    <t>P.No.25.3: 25,26,27,
28,29,30</t>
  </si>
  <si>
    <t>P.No.25.3:31,32,33,34,
35,36</t>
  </si>
  <si>
    <t>P.No.25.6:23,24,25
P.No.25.11: 40,41</t>
  </si>
  <si>
    <t>P.No.28.6:47,48,49,50,51</t>
  </si>
  <si>
    <t>P.No.28.6: 52,53,54,55,
56,57,58,59,</t>
  </si>
  <si>
    <t>P.No.28.1:11,12,13,14,15,
P.NO.28.12: 49,50</t>
  </si>
  <si>
    <t>P.No.28.1:18
P.No.28.12:51,52,53</t>
  </si>
  <si>
    <t>P.No.29.3:28,29,30,31,32</t>
  </si>
  <si>
    <t>P.No.29.3:33,34,35,36</t>
  </si>
  <si>
    <t>P.No.29.4:46,47,48,
49,50,51</t>
  </si>
  <si>
    <t>P.No.29.6:25,26,27,28,
P.No.29.7:41,42,43</t>
  </si>
  <si>
    <t>P.No.30.2:9,10,14
P.No.30.3:11,12</t>
  </si>
  <si>
    <t>P.No.30.3:14,15,21,22</t>
  </si>
  <si>
    <t>P.No.30.3:23,24
P.No.30.8: 5,6</t>
  </si>
  <si>
    <t>P.No.30.8:7,10</t>
  </si>
  <si>
    <t>P.No.31.2:8,9,</t>
  </si>
  <si>
    <t>P.No.31.16:38,39,40,41,42</t>
  </si>
  <si>
    <t>P.No.31.16:43,44,45,46,47</t>
  </si>
  <si>
    <t>P.No.31.7:40,41,42</t>
  </si>
  <si>
    <t>P.No.31.7:43,44,45</t>
  </si>
  <si>
    <t>P.No.31.7:46,47,48</t>
  </si>
  <si>
    <t>P.No.26.2:17
P.No.26.6:36,37</t>
  </si>
  <si>
    <t>P.No.26.8:12,13,14
P.No.26.9:23,</t>
  </si>
  <si>
    <t>P.No.26.12:30,31,32</t>
  </si>
  <si>
    <t>P.No.26.12:33,34,35</t>
  </si>
  <si>
    <t>P.No.26.14:55,56,57,58</t>
  </si>
  <si>
    <t>P.No.27.2:22,17,18</t>
  </si>
  <si>
    <t>P.No.27.4: 27,28</t>
  </si>
  <si>
    <t>P.No.27.6: 44,45,46,47,48</t>
  </si>
  <si>
    <t>P.No.27.6:49,50</t>
  </si>
  <si>
    <t>P.No.27.7:11,12,
13,16,17,18</t>
  </si>
  <si>
    <t>P.No.27.7:19,
P.No.27.8:13,14,15</t>
  </si>
  <si>
    <t>P.No.12.3:28,30,33,34,35,
36,37,42,44</t>
  </si>
  <si>
    <t>P.No.12.4:29,31,32,43</t>
  </si>
  <si>
    <t>L2:15,17,18,19,20,21,25,28</t>
  </si>
  <si>
    <t>L2:22,23,24,26,27,29</t>
  </si>
  <si>
    <t>P.No.12.6:17,18,19
P.No.12.7:12,13,35</t>
  </si>
  <si>
    <t>P.No.10.2:18,19,20,21,22,
23,24,25,26,27,28,29</t>
  </si>
  <si>
    <t>P.No.10.2:30,31,32
P.No.10.4:34,35,36</t>
  </si>
  <si>
    <t>P.No.11.2:4,4,5,8,9
P.No.11.3: 7
P.No.11.4:17,18,19,20</t>
  </si>
  <si>
    <t>P.No.10.10:9,10,11,12,13</t>
  </si>
  <si>
    <t>L2:13,16,17,18,19,22,25,27,
28,29,30,38,40</t>
  </si>
  <si>
    <t>P.No.10.5:15,16,17,18,19,
20,21,22,23,24,27</t>
  </si>
  <si>
    <t>Alkynes</t>
  </si>
  <si>
    <t>Benzene</t>
  </si>
  <si>
    <t>Preparation and properties</t>
  </si>
  <si>
    <t>P.No.13.2:12,16,17
P.No.13.7:47,48,49,50</t>
  </si>
  <si>
    <t>P.No.13.8: 51,57</t>
  </si>
  <si>
    <t>P.No.13.10:11,12,15,</t>
  </si>
  <si>
    <t>P.No.13.15:7,8,9,10,11</t>
  </si>
  <si>
    <t>P.No.20.9:47,49,52,61</t>
  </si>
  <si>
    <t>Preparation and properties of Aryl halides, Polyhalogen compounds</t>
  </si>
  <si>
    <t>L2:39,40,41,42,43,44,45,46,47</t>
  </si>
  <si>
    <t>L2: 48,49,50</t>
  </si>
  <si>
    <t>P.No.20.10:3,4
P.No.20.12: 11,12,13</t>
  </si>
  <si>
    <t>Aldehydes &amp; Ketones</t>
  </si>
  <si>
    <t>Carboxylic acids</t>
  </si>
  <si>
    <t>L2: 2,3,4,5,6,7,11,13,14,
15,16,17</t>
  </si>
  <si>
    <t>L2:1,8,9,10,12,18</t>
  </si>
  <si>
    <t>P.No.21.6: 37,38,39,44</t>
  </si>
  <si>
    <t>L2:5,6,8,14</t>
  </si>
  <si>
    <t>P.No. 22.3:22 to 29</t>
  </si>
  <si>
    <t>P.No. 22.7:22,27</t>
  </si>
  <si>
    <t>P.No.22.10:18 to 26
P.No.22.18: 8</t>
  </si>
  <si>
    <t>L2:1,2,3,4,5,6,7,8,9,10,11,23</t>
  </si>
  <si>
    <t>P.No.22.20: 20
P.No.22.25:33,35,36,37</t>
  </si>
  <si>
    <t>L2: 14,15,16,17,18,19,20,21,22</t>
  </si>
  <si>
    <t>L2: 24,25,26,27,28,29</t>
  </si>
  <si>
    <t>P.No.23.13:17,18,19,20</t>
  </si>
  <si>
    <t>Amines (3)</t>
  </si>
  <si>
    <t>P.No.23.7: 21
P.No.23.11: 25,26,27,29,
30,31,32</t>
  </si>
  <si>
    <t>P.No.23.21: 10,11,12,13</t>
  </si>
  <si>
    <t>Biomolecules (3)</t>
  </si>
  <si>
    <t>Amino acids &amp; proteins</t>
  </si>
  <si>
    <t>P.No.24.8:29,30,31,41</t>
  </si>
  <si>
    <t>Some Basic concepts of Chemistry (3)</t>
  </si>
  <si>
    <t>L2:15,17,18,21,25,26</t>
  </si>
  <si>
    <t>L2: 50,51,52</t>
  </si>
  <si>
    <t>Quantum numbers, node, antinode, radial node, electronic configuration</t>
  </si>
  <si>
    <t>P.No.1.9:2,3</t>
  </si>
  <si>
    <t>P.No.2.3: 12</t>
  </si>
  <si>
    <t>L2:65,72,73,74,75,76,77,
78,79,80,81,82</t>
  </si>
  <si>
    <t>P.No.2.9:11,12,13,14
17,18</t>
  </si>
  <si>
    <t>Classification of elements (3)</t>
  </si>
  <si>
    <t>Metallic, Non metallic &amp; valency</t>
  </si>
  <si>
    <t>P.No.7.5:23,24,25,26
P.No.7.6:10,11,12,13</t>
  </si>
  <si>
    <t>Chemical Bonding (5)</t>
  </si>
  <si>
    <t>P.No.7.9:5
P.No.8.2:5,6,7</t>
  </si>
  <si>
    <t>VBT, VSEPR,MOT</t>
  </si>
  <si>
    <t>L2:41,42,43,44,50,51,52</t>
  </si>
  <si>
    <t>P.No.8.2:3,4,6,7,8
P.No.8.5:30 to 39</t>
  </si>
  <si>
    <t>Bond parameter,Dipole moment,
Hydrogen bonding</t>
  </si>
  <si>
    <t>L2:59,60,61</t>
  </si>
  <si>
    <t>P.No.4.5:8</t>
  </si>
  <si>
    <t>Ionic Equilibrium : Calculation of pH, Solubility product,Buffer solution</t>
  </si>
  <si>
    <t>P.No.5.2:17
P.No.5.4:16,17,30,31</t>
  </si>
  <si>
    <t>P.No.5.5:5,11</t>
  </si>
  <si>
    <t>L2:10,11,12,14,17,23,26,
27,28,29,30</t>
  </si>
  <si>
    <t>P.No.3.2:7
P.No.3.3:25,26,27,28,29,30</t>
  </si>
  <si>
    <t>P.No.3.7:15,16</t>
  </si>
  <si>
    <t>L2: 27,28,29,32,34,35,36,37,
42,L3: 28,31,35,39,43,47</t>
  </si>
  <si>
    <t>L2: 43,44,45,46,49,50,51
L3: 53,56</t>
  </si>
  <si>
    <t>L2: 30,32,35,39,40,43
L3:46,47</t>
  </si>
  <si>
    <t>L2: 19,24,25,26,28,29,30,33,
34,38,39,
L3:48,49,50,52,58</t>
  </si>
  <si>
    <t>L2: 1,2,3,7,8,9,10,12,16,17,
19,20,21,22,23,24,25,27
L3:2,4,6,33,34,36</t>
  </si>
  <si>
    <t>L2: 1,2,3,4,7,9,10,11,12,13,
15,16,17
L3:1,4,11,14,15,19,22,25</t>
  </si>
  <si>
    <t>L2:18,19,20,22,23,24,28,29,30,
31,33,34,35,36
L3:1,3,7,8,14,15</t>
  </si>
  <si>
    <t>L2: 54,55,56,57,58,59,60,61,
62,63,64,65
L3:4,12,13,14,15,23,24</t>
  </si>
  <si>
    <t>L3:21,27,29,30</t>
  </si>
  <si>
    <t>L2:35,36,37,38,39,40,45,46,
47,48,49
L3:28,30,34,36,39</t>
  </si>
  <si>
    <t>L2:53,54,55,56,57,58,62,63
L3:44,46,50,51,53,58</t>
  </si>
  <si>
    <t>L2:5,6,8,21,24,27,56,57,58,59,
60
L3:2,3,14,42,49,51,56,58</t>
  </si>
  <si>
    <t>P.No.11.2:21
P.No.11.4:24</t>
  </si>
  <si>
    <t>P.No.11.7:17</t>
  </si>
  <si>
    <t>P.No.11.5:33,34</t>
  </si>
  <si>
    <t>P.No.11.2:20</t>
  </si>
  <si>
    <t>P.No.11.4:23</t>
  </si>
  <si>
    <t>P.No.11.7:18
P.No.11.8:20,29</t>
  </si>
  <si>
    <t>P.No.11.7: 16</t>
  </si>
  <si>
    <t>P.No.11.5: 25,35</t>
  </si>
  <si>
    <t>P.No.11.8: 19</t>
  </si>
  <si>
    <t>P.No.12.2: 27
P.No.12.3: 4
P.No.12.5: 42</t>
  </si>
  <si>
    <t>P.No.12.3: 5</t>
  </si>
  <si>
    <t>P.No.12.5: 43
P.No.12.2: 25</t>
  </si>
  <si>
    <t>P.No.12.3: 34</t>
  </si>
  <si>
    <t>P.No.12.2: 26
P.No.12.3: 33,35</t>
  </si>
  <si>
    <t>P.No.13.3: 35,37,40</t>
  </si>
  <si>
    <t>P.No.13.3: 35,38</t>
  </si>
  <si>
    <t>P.No.13.3: 34,39
P.No.13.4: 48</t>
  </si>
  <si>
    <t>P.No.14.3: 26,28,29</t>
  </si>
  <si>
    <t>P.No.14.3: 25,27,
P.No.14.4: 39</t>
  </si>
  <si>
    <t>P.No.14.3:30</t>
  </si>
  <si>
    <t>P.No.4.2:16,19,20</t>
  </si>
  <si>
    <t>P.No.4.2:17,18,21</t>
  </si>
  <si>
    <t>P.No.4.4:23,25</t>
  </si>
  <si>
    <t>P.No.4.5: 17,19,20</t>
  </si>
  <si>
    <t>P.No.4.5: 18,21</t>
  </si>
  <si>
    <t>P.No.4.5: 22
P.No.4.6: 32
P.No.4.8: 15
P.No.4.9: 18</t>
  </si>
  <si>
    <t>P.No.4.11: 36,38,40</t>
  </si>
  <si>
    <t>P.No.4.11: 37,39</t>
  </si>
  <si>
    <t>P.No.4.13: 17,19,29
P.No.4.14: 7</t>
  </si>
  <si>
    <t>P.No.25.3: 10,11</t>
  </si>
  <si>
    <t>P.No.25.3: 12
P.No.25.5: 24</t>
  </si>
  <si>
    <t>P.No.25.4: 17,18,
P.No.25.6: 15</t>
  </si>
  <si>
    <t>P.No.25.4: 19</t>
  </si>
  <si>
    <t>P.No.26.7:48,50,52,54</t>
  </si>
  <si>
    <t>P.No.26.7:53,55,56,57</t>
  </si>
  <si>
    <t>P.No.26.8:72,73
P.No.26.10: 24
P.No.26.11:39</t>
  </si>
  <si>
    <t>P.No.26.14:14
P.No.26.16: 19
P.No.26.17:30</t>
  </si>
  <si>
    <t>P.No.26.15:18
P.No.26.16:20
P.No.26.17:23</t>
  </si>
  <si>
    <t>L2: 49,50,51,52,53,54,55</t>
  </si>
  <si>
    <t>P.No.26.17:31,
P.No.26.13:28,29,38</t>
  </si>
  <si>
    <t>P.No.27.5:58,59</t>
  </si>
  <si>
    <t>P.No.27.1:10,
P.No.27.5: 61,63,64</t>
  </si>
  <si>
    <t>P.No.27.5:62,65</t>
  </si>
  <si>
    <t>P.No.27.6:88,90,92,
94,95,66</t>
  </si>
  <si>
    <t>P.No.27.6: 89,91,93</t>
  </si>
  <si>
    <t>P.No.28.3: 23,25,
P.No.28.4: 27,28,35,37,38</t>
  </si>
  <si>
    <t>P.No.28.3:24
P.No.28.4: 26,29,36</t>
  </si>
  <si>
    <t>P.No.28.5:11,12,13
P.No.28.6: 16</t>
  </si>
  <si>
    <t>P.No.28.6: 17</t>
  </si>
  <si>
    <t>P.No.28.11:49,50,53,55,
57,71,75</t>
  </si>
  <si>
    <t>P.No.28.11: 51,52,54,56,
72,74</t>
  </si>
  <si>
    <t>P.No.28.7:22,
P.No.28.8: 27
P.No.28.11: 77
P.No.28.14: 9
P.No.28.15: 11</t>
  </si>
  <si>
    <t>P.No.28.7: 23
P.No.28.11: 73,76
P.No.28.14: 10</t>
  </si>
  <si>
    <t>P.No.10.7: 38,39,40</t>
  </si>
  <si>
    <t>P.No.10.7: 33,34,36</t>
  </si>
  <si>
    <t>P.No.10.7: 35,37,45</t>
  </si>
  <si>
    <t>P.No.10.4: 18,20
P.No.10.7: 41
P.No.10.8: 6</t>
  </si>
  <si>
    <t>P.No.10.8:7,8</t>
  </si>
  <si>
    <t>P.No.10.3: 10,11,
P.No.10.4: 24
P.No.10.8: 9</t>
  </si>
  <si>
    <t>P.No.10.3:14
P.No.10.8:12
P.No.10.9:3</t>
  </si>
  <si>
    <t>P.No.10.1:12
P.No.10.2:15,24
P.No.10.4:19</t>
  </si>
  <si>
    <t>P.No.10.1: 13,14
P.No.10.4:21</t>
  </si>
  <si>
    <t>P.No.30.1: 5,7,9
P.No.30.3:13</t>
  </si>
  <si>
    <t>P.No.30.1:6,8</t>
  </si>
  <si>
    <t>P.No.20.1:7,20.2:18
P.No.20.4:21,20.6:12</t>
  </si>
  <si>
    <t>P.No.22.3:15,17,19</t>
  </si>
  <si>
    <t>P.No.22.3:16,18</t>
  </si>
  <si>
    <t>P.No.22.5: 16</t>
  </si>
  <si>
    <t>P.No.22.6: 16,18</t>
  </si>
  <si>
    <t>P.No.22.6: 17,19</t>
  </si>
  <si>
    <t>P.No.22.7: 20,26</t>
  </si>
  <si>
    <t>P.No.22.6: 25</t>
  </si>
  <si>
    <t>P.No.24.3: 21,23,24</t>
  </si>
  <si>
    <t>P.No.24.3:25,29</t>
  </si>
  <si>
    <t>P.No.24.6: 31,32,34</t>
  </si>
  <si>
    <t>P.No.24.7:36,47,48,50</t>
  </si>
  <si>
    <t>P.No.24.7: 37,49</t>
  </si>
  <si>
    <t>P.No.15.10:10,11,12,13,
14,25,26,27,28,29</t>
  </si>
  <si>
    <t>P.No.15.2:15,16,17,18,
19,20</t>
  </si>
  <si>
    <t>P.No.15.4:37</t>
  </si>
  <si>
    <t>P.No.15.5:16,17,18,19,28</t>
  </si>
  <si>
    <t>P.No.15.7:8,9,10,11,
41,42,43</t>
  </si>
  <si>
    <t>Enthalpy, heat capacity, specific heat capacity,First law</t>
  </si>
  <si>
    <t>P.No.11.4:21</t>
  </si>
  <si>
    <t>P.No.11.2:19</t>
  </si>
  <si>
    <t>L2: 41,43,44,45
L3: 41,44</t>
  </si>
  <si>
    <t>L2: 41,42,44,45,46</t>
  </si>
  <si>
    <t>P.No.11.8:28</t>
  </si>
  <si>
    <t>P.No.11.4:22
P.No.11.5:36</t>
  </si>
  <si>
    <t>L2:1,3,5,6,11,12,
20,21,14,17</t>
  </si>
  <si>
    <t>L2:34,36,37,40,42</t>
  </si>
  <si>
    <t>L2: 11,12,13,15,16,17,
19,20,21,22,24,25,27
L3: 22,26,27</t>
  </si>
  <si>
    <t>L2: 3,6,8,11,13</t>
  </si>
  <si>
    <t>L2: 15,19,23,25,26</t>
  </si>
  <si>
    <t>P.No.14.2:23,
P.No.14.3:24
P.No.14.4:38,40,41</t>
  </si>
  <si>
    <t>L2: 10,11,14,16,
19,22,24
L3: 9,12,20</t>
  </si>
  <si>
    <t>L2: 25,26,27,28,29,30,
31,33,34</t>
  </si>
  <si>
    <t>L1: 22,23,24,27,28,30,34
L2: 25,36,37,38,31,33,39,41</t>
  </si>
  <si>
    <t>L1: 23,24,25,26,27,
28,29,30,31,32
L2:25,26,27,28,30,32,34,
35,40</t>
  </si>
  <si>
    <t>L2: 47,48,49,53,54</t>
  </si>
  <si>
    <t>L2: 1,2,3,5,6,7,9,
11,12,13</t>
  </si>
  <si>
    <t>L2: 1,2,3,4,5,6,7,
8,19,10</t>
  </si>
  <si>
    <t>P.No.26.6:44,45
P.No.26.7: 47</t>
  </si>
  <si>
    <t>P.No.26.6:46,49,51</t>
  </si>
  <si>
    <t>L2: 14,15,16,19,21,23,24,
26,27,28,
L3: 1,2</t>
  </si>
  <si>
    <t>L2: 30,33,36,38,42</t>
  </si>
  <si>
    <t>P.No.26.8:70,71,74,
P.No.26.11:38
P.No.26.13: 26,27</t>
  </si>
  <si>
    <t>P.No.26.17:32,22
P.No.26.18:8
P.No.26.13:35,37
P.No.26.16:21,26.17:22</t>
  </si>
  <si>
    <t>L2: 58,59,61,62
L3: 45</t>
  </si>
  <si>
    <t>L2: 58,59,60,61</t>
  </si>
  <si>
    <t>P.No.27.2: 15,
P.No.27.5: 56,57,60</t>
  </si>
  <si>
    <t>L2: 21,22,23,24,25,
26,27</t>
  </si>
  <si>
    <t>P.No.28.1: 5,6</t>
  </si>
  <si>
    <t>L2: 9,12,14,15,16,
17,18,
L3: 6,7,8</t>
  </si>
  <si>
    <t>L2: 23,24,25,27,29,32,33,34
L3: 19,21</t>
  </si>
  <si>
    <t>L2: 35,37,38,40
L3: 28,33,35</t>
  </si>
  <si>
    <t>L2: 36,39,41</t>
  </si>
  <si>
    <t>L2: 12,13,15,18,19
L3: 1,3,6,10</t>
  </si>
  <si>
    <t>L2:13,14,16,17,18,19,20</t>
  </si>
  <si>
    <t>L2: 13,17,21,23
22,27,28,30</t>
  </si>
  <si>
    <t>L2: 31,33,35,38,39,40
L3: 25,26,28,30</t>
  </si>
  <si>
    <t>L2:42,43,47,48,50,53,54,
55,57,59
L3: 41,44,46</t>
  </si>
  <si>
    <t>L2: 44,45,46,47,49,
51,52,56,58</t>
  </si>
  <si>
    <t>Different centres, Triangle and quadrilateral,No. of lines
No.of circles,No.of triangles</t>
  </si>
  <si>
    <t>L2: 14,15,19,20,23,25</t>
  </si>
  <si>
    <t>L1: 18,19,21,24,26,26,29
L2: 15,16,19,21</t>
  </si>
  <si>
    <t>L1: 17,18,19,20
L2: 17,18,20</t>
  </si>
  <si>
    <t>L2: 22,23,25,26,28,29,30
L3: 3,5,7,11,13</t>
  </si>
  <si>
    <t>L2: 24,26,27,28,29,30</t>
  </si>
  <si>
    <t>L2: 3,4,5,6,10,11,
12,15,
L3: 1,2,3,4,5</t>
  </si>
  <si>
    <t>L2: 19,20,21,24,26,28,
30,32,33,38</t>
  </si>
  <si>
    <t>L2: 4,5,6,7,8,9</t>
  </si>
  <si>
    <t>L2: 21,22,24,
25,26,28,29,30</t>
  </si>
  <si>
    <t>L2:35,36,37,38,39
39,40,41,43</t>
  </si>
  <si>
    <t>L3:4,6,10,11,16,21,
26,32,33,34,35,36</t>
  </si>
  <si>
    <t>L2: 31,42,43,46,48
L3: 21,23,27,28,30,34,
36,41,50,52</t>
  </si>
  <si>
    <t>L2:39,40,41</t>
  </si>
  <si>
    <t>L2:25,26,30,31,33,38</t>
  </si>
  <si>
    <t>P.No.14.07: 19,20,21
P.No.14.09:51,52,53</t>
  </si>
  <si>
    <t>Electrolysis- qualitative 
Faradays laws, Conductance</t>
  </si>
  <si>
    <t>Conductance, Kohlrausch law,
Electrochemical series</t>
  </si>
  <si>
    <t>EMF of cell, Nernest equation</t>
  </si>
  <si>
    <t>EMF vs Temperature, 
Solubility product</t>
  </si>
  <si>
    <t>L2:13</t>
  </si>
  <si>
    <t>L2:21,25,26,27,32</t>
  </si>
  <si>
    <t>P.No.8.7:4,5,6,7,8,9
P.No.8.8: 6,7,8,9,11,12</t>
  </si>
  <si>
    <t>Measurement &amp; errors, significant figures rounding off</t>
  </si>
  <si>
    <t>L2: 3,11,13,17,18,26,30,
37,43,44,</t>
  </si>
  <si>
    <t>L2: 8,14,20,27,31,39,40,
41,4,1</t>
  </si>
  <si>
    <t>Thermometry ,Expansion of solids</t>
  </si>
  <si>
    <t>L2: 5,8,9,12,15,17,23,20,10</t>
  </si>
  <si>
    <t>L2: 1,2,3,4,6,7,10,11,13,
14,15,18,19,21,22</t>
  </si>
  <si>
    <t>Thermal expansion of liquids &amp;
Gases</t>
  </si>
  <si>
    <t>L2:3,7,11,13,16,19,22,24,
25, L3: 2,9</t>
  </si>
  <si>
    <t>L2: 1,2,4,5,6,8,9,10,12,14,
15,17,18,20,21,23</t>
  </si>
  <si>
    <t>Thermodynamics(3)</t>
  </si>
  <si>
    <t>Calorimetry, Heat transmission</t>
  </si>
  <si>
    <t>First law thermodynamics,
Thermodynamic process,
Heat engine</t>
  </si>
  <si>
    <t>L2: 3,6,8,11,14
L2: P.284:2,3,6,14,22</t>
  </si>
  <si>
    <t>L2: 1,2,4,5,7,9,10,12,13
L2: P.284:1,2,5,19,21</t>
  </si>
  <si>
    <t>L2: 2,6,8,11,13,22
L3: 12,14,18</t>
  </si>
  <si>
    <t>L2: 1,3,4,5,7,9,10,12,18,
19,20,21</t>
  </si>
  <si>
    <t>Behaviour of gas, Average kinetic energy and law of equipartion of energy, degrees of freedom</t>
  </si>
  <si>
    <t>L2: 2,6,9,11,7,
L3: 3,6</t>
  </si>
  <si>
    <t>L2: 1,3,4,5,7,8,10,12,14</t>
  </si>
  <si>
    <t>Mechanical properties of Solids(2)</t>
  </si>
  <si>
    <t>Gravitation(4)</t>
  </si>
  <si>
    <t>Newtons Law of gravitation, gravitation field</t>
  </si>
  <si>
    <t>Gravitational potential energy and factor of effecting g</t>
  </si>
  <si>
    <t>L2:2,5,8,11,13,15
L3: 2,12</t>
  </si>
  <si>
    <t>L2:1,3,4,6,7,9,10,12,14</t>
  </si>
  <si>
    <t>L2:18,19,21,23,26,29,32,35</t>
  </si>
  <si>
    <t>L2:16,17,20,22,24,25,28,
30,31,34,37,38,40,41</t>
  </si>
  <si>
    <t>Escape velocity ,orbital velocity,
Kepler laws</t>
  </si>
  <si>
    <t>L2:27,33,36,39,42,44,47,
50,53,55</t>
  </si>
  <si>
    <t>L2:43,45,46,48,49,51,
52,54</t>
  </si>
  <si>
    <t>Oscillations(4)</t>
  </si>
  <si>
    <t>General equation, velocity of SHM</t>
  </si>
  <si>
    <t>Oscillation of loaded spring</t>
  </si>
  <si>
    <t>Simple pendulum</t>
  </si>
  <si>
    <t>L2:1,3,4,8,9,14,15,17</t>
  </si>
  <si>
    <t>L2:2,5,6,7,10,11,12,13,16</t>
  </si>
  <si>
    <t>L2:18,19,23,27,28,29,32,
34,35</t>
  </si>
  <si>
    <t>L2:20,21,22,24,25,26,27,
30,31,33,36</t>
  </si>
  <si>
    <t>L2:38,40,42,45,47,48</t>
  </si>
  <si>
    <t>L2:37,39,41,43,44,46</t>
  </si>
  <si>
    <t>Distance, Displacement, equation of motion, Motion under gravity</t>
  </si>
  <si>
    <t>Motion in Straight line(1)</t>
  </si>
  <si>
    <t>L2:3,7,10,14,18,23,29,30,31,
35,37,38</t>
  </si>
  <si>
    <t>L2: 1,2,4,6,8,9,12,15,16,
19,20,22,25,27,28,32,33,36</t>
  </si>
  <si>
    <t>Motion in a Plane(2)</t>
  </si>
  <si>
    <t>Vectors</t>
  </si>
  <si>
    <t>L2: 5,6,8,10,15,16,22,27,29,
31,36,38,39</t>
  </si>
  <si>
    <t>L2: 1,2,4,9,13,14,18,21,
24,25,26,28,32,34,37</t>
  </si>
  <si>
    <t>Relative motion, Projectile motion</t>
  </si>
  <si>
    <t>L2: 5,7,11,20,24,26,32,34,
36,39,41,42,45,47</t>
  </si>
  <si>
    <t>L2: 2,3,9,14,16,19,22,23,
27,31,33,37,40,43,46</t>
  </si>
  <si>
    <t>Work  power energy(4)</t>
  </si>
  <si>
    <t>Work done by constant force,
Variable force, kinetic energy &amp; potential energy</t>
  </si>
  <si>
    <t>L2: 1,2,14,18,23,25,26</t>
  </si>
  <si>
    <t>L2: 3,4,5,10,14,15,18,21,23,
24,27,22</t>
  </si>
  <si>
    <t>conservation of mechanical energy,
Power, motion in a vertical circle</t>
  </si>
  <si>
    <t>L2: 29,31,32,35,36,
38,39,42,44</t>
  </si>
  <si>
    <t>L2: 28,30,33,34,37,40,
41,43</t>
  </si>
  <si>
    <t>Collisions</t>
  </si>
  <si>
    <t>L2: 2,4,7,9,10,13,14,17,20,21
L3:21,22</t>
  </si>
  <si>
    <t>L2: 1,3,5,8,12,16,19,
22,23,24,25,26</t>
  </si>
  <si>
    <t>Newton's laws of motion(4)</t>
  </si>
  <si>
    <t>Newton's law, Impulse,
Equilibrium, connecting bodies</t>
  </si>
  <si>
    <t>L2: 1,4,5,6,10,11,13,15,18,
19,21</t>
  </si>
  <si>
    <t>L2: 2,3,7,8,9,12,14,16,
17,20</t>
  </si>
  <si>
    <t>psuedo force, constraint force</t>
  </si>
  <si>
    <t>L2: 22,24,26,29,33,35,
L3: 1,8,9,11,14</t>
  </si>
  <si>
    <t>L2: 21,23,25,27,28,30,31,
32,34</t>
  </si>
  <si>
    <t>Friction</t>
  </si>
  <si>
    <t>L2: 2,5,7,11,13,15,16,21,23,24
L3:1,6,12,15</t>
  </si>
  <si>
    <t>L2: 1,3,6,8,12,17,19,22</t>
  </si>
  <si>
    <t>Mechanical properties of fluids (3)</t>
  </si>
  <si>
    <t>Centre of mass, motion of the centre of the mass</t>
  </si>
  <si>
    <t>L2:1,2,7,8,10,11,12,14,18,20,
23,25,26
L3: 1,6,12</t>
  </si>
  <si>
    <t>L2:3,4,5,6,9,13,15,16,17,
18,19,21,22</t>
  </si>
  <si>
    <t>Rotatioanl motion</t>
  </si>
  <si>
    <t>L2: 29,30,32,34,38,42,47,
52,56,58, L3: 37,15</t>
  </si>
  <si>
    <t>L2:24,27,28,31,33,35,36,37,
41,44,48,53,57</t>
  </si>
  <si>
    <t>Pressure, Pascals law,
Buoyancy force</t>
  </si>
  <si>
    <t>L2: 4,5,6,7,9,11,13,15
L3: 10,14</t>
  </si>
  <si>
    <t>L2: 1,2,3,8,10,12,14</t>
  </si>
  <si>
    <t>P.No.1.6:66,67,68,69,70,
71,72,73,74,75,76,77,78,
79,80,81</t>
  </si>
  <si>
    <t>P.No.13.3: 26,27</t>
  </si>
  <si>
    <t>P.No.14.12: 28,29,30</t>
  </si>
  <si>
    <t>P.No.14.12: 31,32,33,</t>
  </si>
  <si>
    <t>P.No.14.18: 47,48,49,50</t>
  </si>
  <si>
    <t>P.No.14.18:51,52,53,
54,55,56,57,58</t>
  </si>
  <si>
    <t>P.No.10.3:25,26,27,28,29
P.No.10.7:41,42,43,44</t>
  </si>
  <si>
    <t>P.No.10.7: 45,46 &amp; 50</t>
  </si>
  <si>
    <t>P.No.10.11:36 to 42</t>
  </si>
  <si>
    <t>P.No.10.13:20,21,22</t>
  </si>
  <si>
    <t>P.No.15.4: 45 to 53</t>
  </si>
  <si>
    <t>P.No.15.9: 43,44</t>
  </si>
  <si>
    <t>P.No.3.2: 19 to 24
P.No.3.5: 15,23</t>
  </si>
  <si>
    <t>P.No.4.5:42,43,44,45</t>
  </si>
  <si>
    <t>P.No.4.6: 10,11,12</t>
  </si>
  <si>
    <t>P.No.7.2: 12,13,14,15,22,
P.No.7.4: 14,15,16</t>
  </si>
  <si>
    <t>P.No.7.4:17,18,19,20</t>
  </si>
  <si>
    <t>P.No.7.6: 9,10,11,
P.No.7.8: 2,3,4,5</t>
  </si>
  <si>
    <t>P.No.7.9 : 10,11</t>
  </si>
  <si>
    <t>P.No.8.8 : 27,28,29</t>
  </si>
  <si>
    <t>P.No.5.6 :7,8,9,10,11,12,13</t>
  </si>
  <si>
    <t>P.No.5.8 : 5</t>
  </si>
  <si>
    <t>P.No.6.2: 13 to 19</t>
  </si>
  <si>
    <t>P.No.6.8: 30 to 34 &amp; 38</t>
  </si>
  <si>
    <t>P.No.8.2: 18,19,
P.No.8.3: 4
P.No.8.5: 15,16,17</t>
  </si>
  <si>
    <t>P.No.9.11: 19,20,21,
P.No.9.13:14,15
P.No.9.14: 23,24,25</t>
  </si>
  <si>
    <t>P.No.12.3: 7,8
P.No.12.4:8,9</t>
  </si>
  <si>
    <t>P.No.12.9:11,12,13,
18,19,20</t>
  </si>
  <si>
    <t>P.No.2.2:22,23,25</t>
  </si>
  <si>
    <t>P.No.2.2:24,
P.No.2.3:26,27,28</t>
  </si>
  <si>
    <t>P.No.2.3:41,42,44</t>
  </si>
  <si>
    <t>P.No.2.3:43,45</t>
  </si>
  <si>
    <t>P.No.2.6:6,7</t>
  </si>
  <si>
    <t>P.No.3.2:25,26,
P.No.3.3:28</t>
  </si>
  <si>
    <t>P.No.3.3:27</t>
  </si>
  <si>
    <t>P.No.3.3:10,
P.No.3.4:17,
P.No.3.5:22,24</t>
  </si>
  <si>
    <t>P.No.3.5:23,25</t>
  </si>
  <si>
    <t>P.No.3.6:26,34,
P.No.3.7:15</t>
  </si>
  <si>
    <t>P.No.3.6:35,
P.No.3.7:16,17</t>
  </si>
  <si>
    <t>P.No.3.7:19,20,
P.No.3.9:15</t>
  </si>
  <si>
    <t>P.No.3.9:14,16,17,
23,24</t>
  </si>
  <si>
    <t>P.No.1.1:11,
P.No.1.2:19,20</t>
  </si>
  <si>
    <t>P.No.1.3:16,17,18,19</t>
  </si>
  <si>
    <t>P.No.1.3:4</t>
  </si>
  <si>
    <t>P.No.1.3:9</t>
  </si>
  <si>
    <t>P.No.16.2:24,25,26,27</t>
  </si>
  <si>
    <t>P.No.16.2:28,
P.No.16.3:29,30</t>
  </si>
  <si>
    <t>P.No.16.3:31,36,37</t>
  </si>
  <si>
    <t>P.No.16.3:38,39</t>
  </si>
  <si>
    <t>P.No.16.5:27,28,29</t>
  </si>
  <si>
    <t>P.No.16.5:32</t>
  </si>
  <si>
    <t>P.No.16.5:30,31,33</t>
  </si>
  <si>
    <t>P.No.16.6:39,
P.No.16.7:11,12</t>
  </si>
  <si>
    <t>P.No.16.7:13,
P.No.16.8:15,16</t>
  </si>
  <si>
    <t>P.No.16.8:17,18,21</t>
  </si>
  <si>
    <t>P.No.15.1:4,
P.No.15.5:59,60</t>
  </si>
  <si>
    <t>P.No.15.5:61,62</t>
  </si>
  <si>
    <t>P.No.15.5:63,64,65</t>
  </si>
  <si>
    <t>P.No.15.5:66,67,68</t>
  </si>
  <si>
    <t>P.No.15.7:98,99,100</t>
  </si>
  <si>
    <t>P.No.15.7:101,
102,103</t>
  </si>
  <si>
    <t>P.No.5.1:12,
P.No.5.2:40,41,42</t>
  </si>
  <si>
    <t>P.No.5.4:21,22,
P.No.5.5:49,50</t>
  </si>
  <si>
    <t>P.No.5.5:51,52</t>
  </si>
  <si>
    <t>P.No.5.6:24,25,26</t>
  </si>
  <si>
    <t>P.No.5.6:27,28,29</t>
  </si>
  <si>
    <t>P.No.5.8:5,6,7,8</t>
  </si>
  <si>
    <t>P.No.5.8:9,
P.No.5.9:17</t>
  </si>
  <si>
    <t>P.No.31.2:22,23,24</t>
  </si>
  <si>
    <t>P.No.31.2:25</t>
  </si>
  <si>
    <t>P.No.31.4:24</t>
  </si>
  <si>
    <t>P.No.31.2:28,
P.No.31.4:22,23</t>
  </si>
  <si>
    <t>P.No.31.5:7,8,
P.No.31.6:15,16,17</t>
  </si>
  <si>
    <t>P.No.31.7:22</t>
  </si>
  <si>
    <t>P.No.31.8:13,14</t>
  </si>
  <si>
    <t>P.No.31.8:15,16</t>
  </si>
  <si>
    <t>P.No.31.8:17</t>
  </si>
  <si>
    <t>P.No.31.10:30,
P.No.31.11:37,38,39</t>
  </si>
  <si>
    <t>P.No.6.2:22,23,24</t>
  </si>
  <si>
    <t>P.No.6.3:34,35</t>
  </si>
  <si>
    <t>P.No.6.5:33,35</t>
  </si>
  <si>
    <t>P.No.6.6:58,59,60</t>
  </si>
  <si>
    <t>P.No.6.6:61,62</t>
  </si>
  <si>
    <t>P.No.6.9:11,12,13</t>
  </si>
  <si>
    <t>P.No.18.2:12,4,5</t>
  </si>
  <si>
    <t>P.No.18.3:8</t>
  </si>
  <si>
    <t>P.No.18.3:9,10,11,12</t>
  </si>
  <si>
    <t>P.No.18.5:34,35,
P.No.18.6:59</t>
  </si>
  <si>
    <t>P.No.18.8:20,21,22,23</t>
  </si>
  <si>
    <t>P.No.18.8:27,28</t>
  </si>
  <si>
    <t>P.No.18.10:18,19</t>
  </si>
  <si>
    <t>P.No.18.10:20,21,29</t>
  </si>
  <si>
    <t>P.No.19.1:3,4,
P.No.19.3:18,19</t>
  </si>
  <si>
    <t>P.No.19.3:20</t>
  </si>
  <si>
    <t>P.No.19.8:57,58,59</t>
  </si>
  <si>
    <t>P.No.19.8:60,61,62</t>
  </si>
  <si>
    <t>P.No.19.9:63,64</t>
  </si>
  <si>
    <t>P.No.19.3:65,73,74,
P.No.19.11:15,18</t>
  </si>
  <si>
    <t>P.No.29.3:29,30,31,32</t>
  </si>
  <si>
    <t>P.No.29.3:33,35</t>
  </si>
  <si>
    <t>P.No.29.5:19,20,21</t>
  </si>
  <si>
    <t>P.No.29.5:22</t>
  </si>
  <si>
    <t>P.No.29.5:23,24,25</t>
  </si>
  <si>
    <t>P.No.29.6:40</t>
  </si>
  <si>
    <t>P.No.29.9:39,40,41</t>
  </si>
  <si>
    <t>P.No.29.9:42,43,
44,45</t>
  </si>
  <si>
    <t>P.No.29.9:46,47,48</t>
  </si>
  <si>
    <t>P.No.29.9:49,50</t>
  </si>
  <si>
    <t>P.No.29.10:51,52,
53,54,55,56</t>
  </si>
  <si>
    <t>P.No.29.10:57,
P.No.29.11:77,78,
79,80,81,82,
P.No.29.12:9</t>
  </si>
  <si>
    <t>P.No.7.1:9,
P.No.7.2:3</t>
  </si>
  <si>
    <t>P.No.7.3:13,14,15</t>
  </si>
  <si>
    <t>P.No.7.3:10</t>
  </si>
  <si>
    <t>P.No.7.4:23,24,26,
P.No.7.5:27</t>
  </si>
  <si>
    <t>P.No.7.4:25,
P.No.7.5:28,32,33</t>
  </si>
  <si>
    <t>P.No.8.2:18,19,20</t>
  </si>
  <si>
    <t>P.No.8.3:5</t>
  </si>
  <si>
    <t>P.No.17.2:17,18</t>
  </si>
  <si>
    <t>P.No.17.3:9,
P.No.17.5:20,24</t>
  </si>
  <si>
    <t>L2:46,47,50,52,53,54,51
L3: 4,10,13,15</t>
  </si>
  <si>
    <t>L2: 56,60,61,62,65,66,67,
L3: 20,21,28,30,31</t>
  </si>
  <si>
    <t>L2: 10,14,16,17
L3: 7,8,9,14,15,16</t>
  </si>
  <si>
    <t>L2: 2,5,6,7
L3: 2,3,4,5,6</t>
  </si>
  <si>
    <t>L2: 1,2,4,5,6,9,10,11,12,13</t>
  </si>
  <si>
    <t>L2: 13,15,16,17
L3: 2,4,6,8,10,11,12,13</t>
  </si>
  <si>
    <t>CUQ: 11,WE: 13,14,15,16</t>
  </si>
  <si>
    <t>L2: 22,24,27</t>
  </si>
  <si>
    <t>L2:14,16,18,19,20,
22,24,26,28</t>
  </si>
  <si>
    <t>L2: 51,53,55,56,58,61,62</t>
  </si>
  <si>
    <t>L2: 65,67,68,71,73,80,81</t>
  </si>
  <si>
    <t>L2: 83,86,87,89,90,93,
L3: 1,2,5,7,9</t>
  </si>
  <si>
    <t>L2: 99,100,101,104,105,
106,107,108,110</t>
  </si>
  <si>
    <t>L3: 1,3,5,6,7,8,11,12,14,15,17</t>
  </si>
  <si>
    <t>L3: 18,19,20,22</t>
  </si>
  <si>
    <t>L3: 27,32,34,35,33,37,40,
38,46,47</t>
  </si>
  <si>
    <t>L2: 11,14,17,18,20,22,23</t>
  </si>
  <si>
    <t>L2:1,4,5,7,9,11,12,14,15,
18,20,22</t>
  </si>
  <si>
    <t>L2: 3,6,7,10,13,14,15,16</t>
  </si>
  <si>
    <t>L2: 1,2,4,5,8,9,11,12</t>
  </si>
  <si>
    <t>L2: 1,3,4,5,7,8,10,11,14</t>
  </si>
  <si>
    <t>L2: 26,27,28,29,30,31,32</t>
  </si>
  <si>
    <t>Reaction mechanism
Types of reagents</t>
  </si>
  <si>
    <t>L2:1,2,3,4,5,11,12
L3:9,23,27,28,29,22,43,45</t>
  </si>
  <si>
    <t>L2: P.No.103:6,7,8,9,10</t>
  </si>
  <si>
    <t>L2:14,15,20,21,23,24,26,31,
32,33,34,35,36,37,39,41</t>
  </si>
  <si>
    <t>L2:4,5,6,11,13,14,15,18,26,
28,29,30
L3: 15,27</t>
  </si>
  <si>
    <t>L2:11,19,20,23</t>
  </si>
  <si>
    <t>L2:36,37,40,41,42,47,49,53,
55,56,57,58</t>
  </si>
  <si>
    <t>L2: 63,64,66,69,83,84,85
L3:28,32,33,34,38,46,47,48</t>
  </si>
  <si>
    <t>L2:28,29,30,31,32,33,61,
62,63
L3: 21,27,35,38,57</t>
  </si>
  <si>
    <t>P.No.5.7:46,47,48,
P.No.5.8:10,11</t>
  </si>
  <si>
    <t>P.No.6.4:31,32,34</t>
  </si>
  <si>
    <t>P.No.17.2:7,
P.No.17.3:8</t>
  </si>
  <si>
    <t>Differentiability using differentiation
Functional Equations</t>
  </si>
  <si>
    <t xml:space="preserve">P-Block elements (15)
Group-13 </t>
  </si>
  <si>
    <t>General properties, Hydrides, Oxides, Halides
Oxyacids of sulphur</t>
  </si>
  <si>
    <t>L2:1,7,11,12,13,16,17,19
L3: 22,23,26,27,36,37,39</t>
  </si>
  <si>
    <t>P.No.17.04: 3,4,5,6,7
P.No.17.04:8,10
P.No.17.06: 14</t>
  </si>
  <si>
    <t>L2: 1,2,3,4,7,9,10,12,</t>
  </si>
  <si>
    <t>L3: 1,2,6,14,21</t>
  </si>
  <si>
    <t>L3: 4,7,16,17,19,20</t>
  </si>
  <si>
    <t>L2: 5,6,11,13</t>
  </si>
  <si>
    <t>Concentrationterms, M,m,N,
mole fraction,Vapour pressure</t>
  </si>
  <si>
    <t>P.No.14.02: 17,18,19
P.No.14.03: 42,43,46,49
P.No.14.05: 8,9,20</t>
  </si>
  <si>
    <t>P.No.14.02: 15,16
P.No.14.03: 44,45,47,48</t>
  </si>
  <si>
    <t>P.No.16.02: 13,14
P.No.16.02: 15
P.No. 16.03: 10,11</t>
  </si>
  <si>
    <t>Order reaction, types, rate of reaction and factors
First order reaction, Differential rate law,characteristics, second order reaction</t>
  </si>
  <si>
    <t>Phenol, Ether</t>
  </si>
  <si>
    <t>P.No.21.11: 30,31,32,33,
34,35,36,37,38,
P.No. 21.16: 16,17,18,19</t>
  </si>
  <si>
    <t>P.No.21.11: 39,40,41,42
43,44, P.No. 21.17:4</t>
  </si>
  <si>
    <t>Compounds containg C,H,O (9) Alcohols</t>
  </si>
  <si>
    <t>Basic nature, 
Preparation and properties
Diazonium salts, Cynaides, isocynaides</t>
  </si>
  <si>
    <t>L2: 2,5,12,13,14,15,16,17
L2:37,38,39,40,41,42,43,44</t>
  </si>
  <si>
    <t>P.No.24.5:48 to 53
P.No.24.9:7,8,9,10,
13,14,15</t>
  </si>
  <si>
    <t>Carbohydrates
Vitamins &amp; Nucleic acids</t>
  </si>
  <si>
    <t>L2:1,3,4,6,7,8,9,10,11
L2:45,46,47,48,49,50
L3:16,17,18,27,28,29,32,47</t>
  </si>
  <si>
    <t>Atomic structure(4)</t>
  </si>
  <si>
    <t>L2:1,3,4,5,6,13,18
L2:21,22,23,24,25,26,27,28,29
41,42,43,44,45,46,47,48,49,50
51,52,53</t>
  </si>
  <si>
    <t>Earlier attempts of classification of elements
Atomic &amp; Ionic radii, ionisation enthallpy, EA, EN</t>
  </si>
  <si>
    <t>L2:7,8,9,10,11,12,20
L2:30,31,32,33,34,35,36
37,38,39,40</t>
  </si>
  <si>
    <t>Resonance, Formal charge,LE,
Ionic bond
Covalent bond, Dative bond,
Fajans rule, Hybridisation</t>
  </si>
  <si>
    <t>L2:3,4,5,6,7,9,12,13,14,15
L2:16,17,18,21,22,23,24,
26,27,29,30,31
L3:10,13,15,18,21</t>
  </si>
  <si>
    <t>L2:1,2,8,10,11
L2:19,20,25,28,32,33,34,</t>
  </si>
  <si>
    <t>Law of mass action, relation b/w Kp and Kc, calculation of degree of dissociation
Lechatlier principle</t>
  </si>
  <si>
    <t>P.No.4.2:12,13,14,15,16,
17,29,30
P.No.4.6:29,30</t>
  </si>
  <si>
    <t>Chemical &amp; Ionic equilibrium (3)</t>
  </si>
  <si>
    <t>Thermochemistry
Entropy, Gibbs energy</t>
  </si>
  <si>
    <t>P.No.3.4:12
P.No.3.6:37,38,39,40,41
P.No.3.9:9,22,23,24</t>
  </si>
  <si>
    <t>Thermodynamics (3)</t>
  </si>
  <si>
    <t>Bernoullis theorem, Torricellislaw,
Viscosity
Surface tension</t>
  </si>
  <si>
    <t>L2: 17,19,22,24,26,29,32,33,
31,
L2:36,39,41,43,46,47,48,50,51</t>
  </si>
  <si>
    <t>L2: 16,18,20,21,23,25,27,
28,30,32
L2:34,35,37,38,40,42,44,45</t>
  </si>
  <si>
    <t>P.No.12.7 : 13,14,15,16
P.No.12.8: 24
P.No.12.10: 14,15,16,17,21</t>
  </si>
  <si>
    <t>Units and Measurements(2)</t>
  </si>
  <si>
    <t>Kinetic theory of gases(2)</t>
  </si>
  <si>
    <t>Thermal properties of matter(2)</t>
  </si>
  <si>
    <t>System of particles &amp; Rotational motion(3)</t>
  </si>
  <si>
    <t>MATHS-A</t>
  </si>
  <si>
    <t>MATHS-B</t>
  </si>
  <si>
    <t>PHY</t>
  </si>
  <si>
    <t>CHE</t>
  </si>
  <si>
    <t>JR</t>
  </si>
  <si>
    <t>SR</t>
  </si>
  <si>
    <t>TOT</t>
  </si>
  <si>
    <t>Poission ratio, Elastic potential energy</t>
  </si>
  <si>
    <t>Stress, strain, breaking stress, Hookes law,Youngs modulues</t>
  </si>
  <si>
    <t>L2: 31,34,37,41,50</t>
  </si>
  <si>
    <t>L2: 1,3,4,11,15,22,24,26</t>
  </si>
  <si>
    <t>L2: 23,27,33,36,42,44,49,51</t>
  </si>
  <si>
    <t>L2: 2,5,6,7,10,12,13,
14,17,19,20</t>
  </si>
  <si>
    <t>P.No.11.4: 16,17,18,22</t>
  </si>
  <si>
    <t>P.No.11.5: 8</t>
  </si>
  <si>
    <t>Electro Magnetic Induction (5)</t>
  </si>
  <si>
    <t>P.No.2.8:16
P.No.2.10:17,18</t>
  </si>
  <si>
    <t>P.No.4.2:30,4.3: 22
P.No.4.4:24,34</t>
  </si>
  <si>
    <t>P.No.4.6: 11
P.No.4.7: 18
P.No.4.8: 16
P.No.4.9: 19</t>
  </si>
  <si>
    <t>P.No.4.11: 24
P.No.4.13: 18,28,
P.No.4.14: 8</t>
  </si>
  <si>
    <t>P.No.26.2: 21
P.No.26.3:25</t>
  </si>
  <si>
    <t>P.No.26.2: 22</t>
  </si>
  <si>
    <t>P.No.20.4:23</t>
  </si>
  <si>
    <t>P.No.20.3: 4,7
P.No.20.4:24
P.No.20.5:9</t>
  </si>
  <si>
    <t>P.No.22.3:22
P.No.22.4:6</t>
  </si>
  <si>
    <t>P.No.24.3:22
P.No.24.3: 27</t>
  </si>
  <si>
    <t>P.No.24.3:26,28
P.No.24.6:36</t>
  </si>
  <si>
    <t>P.No.24.6:33
P.No.24.7:35</t>
  </si>
  <si>
    <t>MON\</t>
  </si>
  <si>
    <t>Motion in a Plane</t>
  </si>
  <si>
    <t>L2: 3,4,7,9,12,13,18,21,
22,23,24,25,26,27,29,35,
L2:40,41,44,46,48,56,58,
60,61,62</t>
  </si>
  <si>
    <t>Preparation of alkyl halides
Chemical properties of alkyl halides</t>
  </si>
  <si>
    <t>Practical Chemistry(2)</t>
  </si>
  <si>
    <t>P.No.25.2: 14,15,16,17,18,
19,20,21,22
P.No.25.4: 14,15,16,17,18,
19,21,22,23,24</t>
  </si>
  <si>
    <t>Premilinary Test,
Confirmatary Tests of Acidic and Basic Radicals
Volumetric analysis</t>
  </si>
  <si>
    <t xml:space="preserve">P.No.25.5:25,26,28,29,
30,31,32,33, 
P.No.25.6:8,9,2 </t>
  </si>
  <si>
    <t>P.No.9.4: 15,16</t>
  </si>
  <si>
    <t>P.No.9.4: 14,15,16,17,
18,19</t>
  </si>
  <si>
    <t>P.No.19.02: 21,22,23</t>
  </si>
  <si>
    <t>P.No.19.06: 24
P.No.19.07: 45
P.No.19.12: 65,66,68,69</t>
  </si>
  <si>
    <t>P.No.19.12: 71,72,73,74,
75,89,90
P.No.19.5: 35</t>
  </si>
  <si>
    <t>P.No.19.2: 20
P.No.19.4: 26,27</t>
  </si>
  <si>
    <t>P.No.14.09:50,56,57</t>
  </si>
  <si>
    <t>P.No.11.1:4,6,7</t>
  </si>
  <si>
    <t>P.No.10.8:22,23,24,25,
26,27,28,29</t>
  </si>
  <si>
    <t>VOL-1; L2: 2,3,6,19,20,25,
26,29</t>
  </si>
  <si>
    <t>P.No.13.13:31,32,33,34,
35,36,37,40,41,42,43</t>
  </si>
  <si>
    <t>P.No.20.2:12,13,14,15
P.No.20.3: 20,21,22
P.No.20.9: 45,46,48,50,51,
53,54,55,56,57,58,59,</t>
  </si>
  <si>
    <t>P.No.21.6:40,41,42,43</t>
  </si>
  <si>
    <t>P.No.22.15:20,23
P.No.22.17:13</t>
  </si>
  <si>
    <t>P.No.23.4:26,27,28,33
,34,35,36</t>
  </si>
  <si>
    <t>P.No.24.10:10,11
P.No.2412:12</t>
  </si>
  <si>
    <t>P.No.1.2:11
P.No.1.3:16</t>
  </si>
  <si>
    <r>
      <t>P.No.6.2:22,7,8,9,10,11
P.No.6.2</t>
    </r>
    <r>
      <rPr>
        <b/>
        <sz val="11"/>
        <color theme="1"/>
        <rFont val="Calibri"/>
        <family val="2"/>
        <scheme val="minor"/>
      </rPr>
      <t>:</t>
    </r>
    <r>
      <rPr>
        <sz val="11"/>
        <color theme="1"/>
        <rFont val="Calibri"/>
        <family val="2"/>
        <scheme val="minor"/>
      </rPr>
      <t>10,11</t>
    </r>
  </si>
  <si>
    <t>P.No.1.4:13,14,15,
37 to 42
P.No.6.1: 13,14,15,16</t>
  </si>
  <si>
    <t>P.No.2.2:3,9,10
P.No.2.4: 18
P.No.2.5: 20,21
P.No.2.6: 8,14</t>
  </si>
  <si>
    <t>P.No.2.7: 5,15,16
P.No.2.11: 10</t>
  </si>
  <si>
    <t>P.No.17.2:16,19
P.No.17.3:20,21,22,23,24</t>
  </si>
  <si>
    <t>P.No.7.7: 23,24,25,26</t>
  </si>
  <si>
    <t>P.No.8.7:58,59,60,61</t>
  </si>
  <si>
    <t>P.No.8.10:30,39,40,
41,42
P.No.8.11:11,12</t>
  </si>
  <si>
    <t>Haloalkanes &amp; 
Haloarenes (3)</t>
  </si>
  <si>
    <t>Hydrocarbons (4)
Alkane,Alkenes</t>
  </si>
  <si>
    <t>SR%</t>
  </si>
  <si>
    <t>PRE.J.TOT</t>
  </si>
  <si>
    <t>P.No.11.2: 13,24
P.No.11.6:,12,13</t>
  </si>
  <si>
    <t>P.No.9.14:26,27,28
P.No.9.16: 24,25,26
P.No.9.10: 10</t>
  </si>
  <si>
    <t>P.No.12.5:15,16,17
P.No.12.2:16,17</t>
  </si>
  <si>
    <t>P.No.14.5: 61 to 71
P.No.14.18: 47 to 60</t>
  </si>
  <si>
    <t>P.No.4.4:32,33,34
P.No.2.5:15</t>
  </si>
  <si>
    <t>P.No.6.7:17,28
P.No.6.8:23,24</t>
  </si>
  <si>
    <t>L2: 3,5,6,7,9,15,16,17,
18,19,20,21,22,23,24,
25,26,30,34,42</t>
  </si>
  <si>
    <t>L2: 1,2,4,8,10,11,12,13,14</t>
  </si>
  <si>
    <t>Angle, DC'S &amp; DR'S
Triangle cube &amp; cuboid</t>
  </si>
  <si>
    <t>DC'S &amp; DR'S (1)</t>
  </si>
  <si>
    <t>L1: 1,3,4,7,9,10,11,13,14,16
L2: 1,4,8,11,13,14</t>
  </si>
  <si>
    <t>L1: 2,3,5,6,8,9,10,12
11,12,13,14,15,16
L2: 2,3,5,6,7,10</t>
  </si>
  <si>
    <t>Differentiability(5)</t>
  </si>
  <si>
    <t>P.No.21.2:18,19,21</t>
  </si>
  <si>
    <t>P.No.21.4: 13,15,17
P.No.21.5: 23</t>
  </si>
  <si>
    <t>P.No.20.2: 19
P.No.20.3:5,8</t>
  </si>
  <si>
    <t>L2: 1,2,3,5,8,10,11
L3: 1,4,5,7,8,10</t>
  </si>
  <si>
    <t>L2: 4,6,7,9,11
L3: 2,3,6,9,10</t>
  </si>
  <si>
    <t>P.No.9.4:13,16</t>
  </si>
  <si>
    <t>L2: 1,2,3,4,5,6,7,8,9
10,11,12</t>
  </si>
  <si>
    <t>Equation of the plane, intercept form,normal form, distance, angle b/w planes
Foot and image, intersection of two planes</t>
  </si>
  <si>
    <t>3D-Planes(1)</t>
  </si>
  <si>
    <t>P.No.30.3: 16,17,22,23
P.No.30.6:30,34,36
P.No.30.7: 55</t>
  </si>
  <si>
    <t>P.No.30.3: 18,21
P.No.30.4:24
P.No.30.6:32,33,37,38
P.No.30.6:31,39
P.No.30.7:54,57</t>
  </si>
  <si>
    <t>Chain rule &amp; Formula based,
Inverse trignometric functions &amp; substitution,Logarithamic differentiation,</t>
  </si>
  <si>
    <t>Deritivative of implict function, Derivative of inverse function, Higher order derivative of function</t>
  </si>
  <si>
    <t xml:space="preserve">Derivative of Hyperbolic &amp; inverse hyperbolic functions, Parametric differentiation,
Derivative of one functions w.r.t another function, </t>
  </si>
  <si>
    <t>L2: 1,3,4,6,8,10,11,13,16,
19</t>
  </si>
  <si>
    <t>L2:2,5,7,9,12,14,15,17,18</t>
  </si>
  <si>
    <t>L2: 22,23,26,27,31,32</t>
  </si>
  <si>
    <t>L2: 21,24,25,28,29,30</t>
  </si>
  <si>
    <t>L2: 35,36,38,40,41,45</t>
  </si>
  <si>
    <t>L2: 34,37,39,42,43,44</t>
  </si>
  <si>
    <t>Differentiation (4)</t>
  </si>
  <si>
    <t>P.No.21.2:20,22
P.No.21.3:26</t>
  </si>
  <si>
    <t>P.No.21.4: 14,16,
P.No.21.5: 1</t>
  </si>
  <si>
    <t>Length of tangent, normal, subtangent and subnormal, angle b/w the curves, 
ROLLE'S &amp; LANGRANGE'STHEOREM</t>
  </si>
  <si>
    <t>P.No.23.3:6</t>
  </si>
  <si>
    <t>P.No.9.4.14</t>
  </si>
  <si>
    <t>PROPERTIES OF TRIANGLES</t>
  </si>
  <si>
    <t>L1: 9,10,11,12
L2: 8,9,11</t>
  </si>
  <si>
    <t>L2: 8,9,10,11</t>
  </si>
  <si>
    <t>P.No.30.1:10
P.No.30.2:12,18
P.No.30.3:14,15
P.No.30.4:25,27
P.No.30.7: 53</t>
  </si>
  <si>
    <t>P.No.30.2:19
P.No.30.3:11
P.No.30.4:26
P.No.30.6:35
P.No.30.7:52,56</t>
  </si>
  <si>
    <t>L2: 12,13
L3: 1,3,4,7,9,13,15,16</t>
  </si>
  <si>
    <t>L2:1,3,4,6,8,12,14,17,18
L3: 1,2,3</t>
  </si>
  <si>
    <t>L2:19,20,21,24,26,28
L3: 5,8,13,24,25,29</t>
  </si>
  <si>
    <t>L2:49
L3:13,20,21,29,36,</t>
  </si>
  <si>
    <t>L2:50,51,52,53
L3: 2,3,4,7,8,11,</t>
  </si>
  <si>
    <t>L2:1,2,6,9,10,14,15,17,
19,20,21
L3:1,2,3,15,19</t>
  </si>
  <si>
    <t>L2:3,4,5,7,8,11,12,16,18
L3:5,6,8,9,10</t>
  </si>
  <si>
    <t>Oxyacids of phosphrous,
General characteristics of Group-16</t>
  </si>
  <si>
    <t>Group-15  &amp; 16</t>
  </si>
  <si>
    <t>L2:,6,8,9,10,14,15,18
L3:9,10,17,19,20</t>
  </si>
  <si>
    <t>L2: 72,74,75,76,77,78,79,80
L2: 2,3,4,5
L3: 3,4,6,7,8</t>
  </si>
  <si>
    <t>L2: 1,7,9,11,12,14,17,18,
20,24,25,26,27,28
L3: 3,4</t>
  </si>
  <si>
    <t>L2: 1,2,3,4,5,6,8,10,13,
15,16,19,21,22,23
L3:9,10,18,23,26</t>
  </si>
  <si>
    <t>L2: 1,2,9,10,11,12
L2: 14,19,20,23,24,56,57,
58,59,60, L3: 1,6,7,8</t>
  </si>
  <si>
    <t>L2: 3,4,5,6,7,8,
L2: 13,15,16,17,18,21,22
54,55</t>
  </si>
  <si>
    <t>L2: 50,51,54,57,58,59,60,
61,63,67,69,70
L3:30,31,33,53,57,60</t>
  </si>
  <si>
    <t>L2: 28,29,31,33,34,36,37,
48,41,42,44,45,46,47
L3:6,7,8,12,16,17</t>
  </si>
  <si>
    <t xml:space="preserve">L2: 1,3,4,5,7,8,48,49
L2: 12,14,15,16,17,19,22,23,
26,27
</t>
  </si>
  <si>
    <t>L2: 2,6,9,10,11
L3: 1,2,3,5
L2: 13,18,20,21,24,25
L3:10,11,12</t>
  </si>
  <si>
    <t>L2: 1,3,5,8,9,10,12,15,16,
17,18,
L3:14,18,22,41</t>
  </si>
  <si>
    <t>L2: 2,4,6,7,11,13,14
L3:3,4,6,9,10,11,12,13</t>
  </si>
  <si>
    <t>L2:1,2,3,5,7,8,12,13
L3:11,13</t>
  </si>
  <si>
    <t>L2: 4,6,9,10,11
L3:1,2,4,5,10</t>
  </si>
  <si>
    <t>L2:1,2,3,4,6,7,8,9
L3:3,6,7,9</t>
  </si>
  <si>
    <t>L2:10,11,12,13,
14,16,17,18
L3:15,23,31,32,33,34</t>
  </si>
  <si>
    <t>L2:11,12,13,14,15,17,18,19,
20,23,27,30,31,32,33
L3:2,3,6</t>
  </si>
  <si>
    <t>L2:2,3,4,5,6,8,9,10,
21,22,25,26,27,28,35,36,
37,   L3:8,17,22,24</t>
  </si>
  <si>
    <t>L2:P.125:1,2,3,9,10,11,12
P.No.164:6,7,8,9,11,12,
13,23,24,25
P.No.166:12,13,18,20</t>
  </si>
  <si>
    <t>L2:P.125:4,5,6,7,8
P.163:1,2,3,4,5,10,14,15,17,
18,19,20,21,22
P.No.126:L3:1,8,14,23,31</t>
  </si>
  <si>
    <t>L2: 1,2,8,10,11,15,16,
17,18,20,30,31,32,33,34,
39,45,54,55,59
L3:8,12,33,49,50,57</t>
  </si>
  <si>
    <t xml:space="preserve">VOL-1; L2: 7,8,10,12,13,14,15,
16,18,21,23,24,28,30 </t>
  </si>
  <si>
    <t>L2: 29,30,35,36,37,38
L2:2,4,7,8,10,12,16,19,
21,  L3:2,3,6,30,31,34</t>
  </si>
  <si>
    <t>L2:3,5,11,13,14,15,17,18,20
L3:11,16,17
L2: 22,23,24,25,26,27,28,31,
32,33,34</t>
  </si>
  <si>
    <t>L2:1,2,3,4,5,8,10</t>
  </si>
  <si>
    <t>L2:6,7,9,11,12,13,14,
15,L2:1,2,3,4,5,6,7,8</t>
  </si>
  <si>
    <t>L2:24,27,28,29,30,37,44
33,38,39,40,41,42,43</t>
  </si>
  <si>
    <t>L2:18,19,20,21,22,23,25,26,
31,32,  L3:26,36,41,46</t>
  </si>
  <si>
    <t>Classification &amp; Nomenclature
Basic nature,</t>
  </si>
  <si>
    <t>L2:1,2,3,4,5,6,7,8,9,12,14,15,16</t>
  </si>
  <si>
    <t>L2: 17,19,21,22,23
L3:4,5,6,7,13,14
L2:28,29,30,31,32,36,37   L3:22,23,24,26,32</t>
  </si>
  <si>
    <t>L2:10,11,13,18,20,24
L2:27,33,34,35,38</t>
  </si>
  <si>
    <t>Mole concept,empirical formula,
Molecular formula
Redox reactions</t>
  </si>
  <si>
    <t>Percentage of compoisition
Laws of chemical combination
Stoichiometric calculations</t>
  </si>
  <si>
    <t>L2:13,14,16,19,20,22,24
L2:45,46,47,48,49</t>
  </si>
  <si>
    <t>L2:23,27,28,29,30,31,6,7,8,9,
10,11
L3:18,19,23,27,34</t>
  </si>
  <si>
    <t>Applications, hydrogen spectrum, photo electric effect
Bohr atomic model</t>
  </si>
  <si>
    <t>L2:1,10,16,17,21,22,26,27
L2: 33,34,35,38</t>
  </si>
  <si>
    <t>L2: 43,44,45,50,54,59,60,61
L3:6,12,14,21,27</t>
  </si>
  <si>
    <t>Debroglies hypothesis, Heisenberg uncertanity principle</t>
  </si>
  <si>
    <t>L2:1,2,3,4,9,10,11,12,13,14
L3:2,3,4,8,10,18,21,22
L2:15,16,17,18,19,
L3:24,25,27,28</t>
  </si>
  <si>
    <t>L2:5,6,7,8,10,23
L2:21,22,24,25,31,54,59,60
L2:20,27,51,53,55,57,58,61</t>
  </si>
  <si>
    <t>L2:31,32,33,34,38,40,41,42,
44,46   L3:7,8,12
L3:15,22,25,34,43,49</t>
  </si>
  <si>
    <t>L2:54,55,56,57,
L2:47,48,50,51,52,53,58,59
L3:32,35,46</t>
  </si>
  <si>
    <t>MCQ</t>
  </si>
  <si>
    <t>NEW PATTERN</t>
  </si>
  <si>
    <t>TC(20%)</t>
  </si>
  <si>
    <t>NARAYANA(40%)</t>
  </si>
  <si>
    <t>PYQ.2024 (40%)</t>
  </si>
  <si>
    <t>PHYSICS (Q.Nos)</t>
  </si>
  <si>
    <t>1,2,3,4</t>
  </si>
  <si>
    <t>5 to 12</t>
  </si>
  <si>
    <t>13 to 20</t>
  </si>
  <si>
    <t>21,22</t>
  </si>
  <si>
    <t>23,24,25,26</t>
  </si>
  <si>
    <t>27,28,29,30</t>
  </si>
  <si>
    <t>CHEMISTRY(Q.Nos)</t>
  </si>
  <si>
    <t>31,32,33,34</t>
  </si>
  <si>
    <t>35 to 42</t>
  </si>
  <si>
    <t>43 to 50</t>
  </si>
  <si>
    <t>51,52</t>
  </si>
  <si>
    <t>53,54,55,56</t>
  </si>
  <si>
    <t>57,58,59,60</t>
  </si>
  <si>
    <t>MATHS(Q.Nos)</t>
  </si>
  <si>
    <t>61,62,63,64</t>
  </si>
  <si>
    <t>65 to 72</t>
  </si>
  <si>
    <t>73 to 80</t>
  </si>
  <si>
    <t>81,82</t>
  </si>
  <si>
    <t>83,84,85,86</t>
  </si>
  <si>
    <t>87,88,89,90</t>
  </si>
  <si>
    <t>SUBJECT</t>
  </si>
  <si>
    <t>MATHS-A(Q.Nos)</t>
  </si>
  <si>
    <t>MATHS-B(Q.Nos)</t>
  </si>
  <si>
    <t>PHYSICS(Q.Nos)</t>
  </si>
  <si>
    <t>PYQ (40%)</t>
  </si>
  <si>
    <t>1 to 8</t>
  </si>
  <si>
    <t>9 to 24</t>
  </si>
  <si>
    <t>25 to 40</t>
  </si>
  <si>
    <t>41 to 48</t>
  </si>
  <si>
    <t>49 to 64</t>
  </si>
  <si>
    <t>65 to 80</t>
  </si>
  <si>
    <t>121 to 128</t>
  </si>
  <si>
    <t>81 to 88</t>
  </si>
  <si>
    <t>89 to 104</t>
  </si>
  <si>
    <t>105 to 120</t>
  </si>
  <si>
    <t>129 to 144</t>
  </si>
  <si>
    <t>145 to 160</t>
  </si>
  <si>
    <t>Prev.JEE-2024
No.of Q's</t>
  </si>
  <si>
    <t>S.NO</t>
  </si>
  <si>
    <t>NAME OF CHAPTER</t>
  </si>
  <si>
    <t>PERIODS</t>
  </si>
  <si>
    <t xml:space="preserve"> SR -CAO-STAR- AZ :  REVISION  SCHEDULE </t>
  </si>
  <si>
    <t>P.No.16.06: 43,44,45,
46,47,48,51,52</t>
  </si>
  <si>
    <t>SR-STAR-AZ  (REV.SCHEDULE) ALLOTMENT OF PERIODS</t>
  </si>
  <si>
    <t>JEE MAIN 
PYQ-2024</t>
  </si>
  <si>
    <t xml:space="preserve">DC'S &amp; DR'S </t>
  </si>
  <si>
    <t>PHYSICS</t>
  </si>
  <si>
    <t>CHEMISTRY</t>
  </si>
  <si>
    <t xml:space="preserve">QUADRATIC EXPRESSIONS </t>
  </si>
  <si>
    <t xml:space="preserve">COMPLEX NUMBERS &amp; DEMOIVRES THEOREM </t>
  </si>
  <si>
    <t xml:space="preserve">SETS &amp; RELATIONS </t>
  </si>
  <si>
    <t>FUNCTIONS</t>
  </si>
  <si>
    <t xml:space="preserve">STATISTICS </t>
  </si>
  <si>
    <t xml:space="preserve">PERMUTATIONS </t>
  </si>
  <si>
    <t xml:space="preserve">COMBINATIONS </t>
  </si>
  <si>
    <t xml:space="preserve">PROBABILITY </t>
  </si>
  <si>
    <t>RANDOM VARIABLES &amp; PROBABILITY DISTRIBUTION</t>
  </si>
  <si>
    <t>BINOMIAL THEOREM</t>
  </si>
  <si>
    <t>MATRICES AND DETERMINANTS</t>
  </si>
  <si>
    <t xml:space="preserve">VECTORS </t>
  </si>
  <si>
    <t xml:space="preserve">TRIGONOMETRY UPTO TRANSFORMATIONS </t>
  </si>
  <si>
    <t>TRIGONOMETRIC EQUATIONS</t>
  </si>
  <si>
    <t>INVERSE TRIGONOMETRIC FUNCTIONS</t>
  </si>
  <si>
    <t xml:space="preserve">CIRCLES </t>
  </si>
  <si>
    <t xml:space="preserve">SYSTEM OF CIRCLES </t>
  </si>
  <si>
    <t>PARABOLA</t>
  </si>
  <si>
    <t>ELLIPSE</t>
  </si>
  <si>
    <t xml:space="preserve">HYPERBOLA </t>
  </si>
  <si>
    <t>SEQUENCE AND SERIES</t>
  </si>
  <si>
    <t>INDEFINITE INTEGRATION</t>
  </si>
  <si>
    <t>DEFINITE INTEGRATION</t>
  </si>
  <si>
    <t>AREAS</t>
  </si>
  <si>
    <t>DIFFERENTIAL EQUATIONS</t>
  </si>
  <si>
    <t>STRAIGHT LINES</t>
  </si>
  <si>
    <t>3D-PLANES</t>
  </si>
  <si>
    <t>3D-LINES</t>
  </si>
  <si>
    <t>LIMITS AND CONTINUITY</t>
  </si>
  <si>
    <t xml:space="preserve">DIFFERENTIATION </t>
  </si>
  <si>
    <t>DIFFERENTIABILITY</t>
  </si>
  <si>
    <t>TANGENT &amp; NORMALS</t>
  </si>
  <si>
    <t>MAXIMA &amp; MINIMA</t>
  </si>
  <si>
    <t xml:space="preserve">WAVES </t>
  </si>
  <si>
    <t xml:space="preserve">ELECTRIC CHARGES &amp; FIELDS </t>
  </si>
  <si>
    <t>ELECTRIC POTENTIAL &amp; CAPACITANCE</t>
  </si>
  <si>
    <t xml:space="preserve">CURRENT ELECTRICITY </t>
  </si>
  <si>
    <t>MAGNETISM AND MATTER</t>
  </si>
  <si>
    <t>ELECTRO MAGNETIC INDUCTION</t>
  </si>
  <si>
    <t>ALTERNATE CURRENT</t>
  </si>
  <si>
    <t>ELECTRO MAGNETIC WAVES</t>
  </si>
  <si>
    <t>DUAL NATURE &amp; RADIATION</t>
  </si>
  <si>
    <t>ATOMS</t>
  </si>
  <si>
    <t>NUCLEI</t>
  </si>
  <si>
    <t>SEMI CONDUCTORS</t>
  </si>
  <si>
    <t xml:space="preserve">RAY OPTICS </t>
  </si>
  <si>
    <t>WAVE OPTICS</t>
  </si>
  <si>
    <t>UNITS AND MEASUREMENTS</t>
  </si>
  <si>
    <t>MECHANICAL PROPERTIES OF SOLIDS</t>
  </si>
  <si>
    <t>THERMAL PROPERTIES OF MATTER</t>
  </si>
  <si>
    <t>THERMODYNAMICS</t>
  </si>
  <si>
    <t>KINETIC THEORY OF GASES</t>
  </si>
  <si>
    <t>GRAVITATION</t>
  </si>
  <si>
    <t>OSCILLATIONS</t>
  </si>
  <si>
    <t>MOTION IN STRAIGHT LINE</t>
  </si>
  <si>
    <t>MOTION IN A PLANE</t>
  </si>
  <si>
    <t>NEWTON'S LAWS OF MOTION</t>
  </si>
  <si>
    <t>WORK  POWER ENERGY</t>
  </si>
  <si>
    <t>SYSTEM OF PARTICLES &amp; ROTATIONAL MOTION</t>
  </si>
  <si>
    <t xml:space="preserve">MECHANICAL PROPERTIES OF FLUIDS </t>
  </si>
  <si>
    <t xml:space="preserve">D &amp; F BLOCK </t>
  </si>
  <si>
    <t xml:space="preserve">CO-ORDINATION COMPOUNDS </t>
  </si>
  <si>
    <t>SOLUTIONS</t>
  </si>
  <si>
    <t xml:space="preserve">CHEMICAL KINETICS </t>
  </si>
  <si>
    <t xml:space="preserve">ELECTRO CHEMISTRY </t>
  </si>
  <si>
    <t>HYDROCARBONS 
ALKANE,ALKENES</t>
  </si>
  <si>
    <t>PRACTICAL CHEMISTRY</t>
  </si>
  <si>
    <t xml:space="preserve">HALOALKANES &amp; 
HALOARENES </t>
  </si>
  <si>
    <t xml:space="preserve">COMPOUNDS CONTAING C,H,O </t>
  </si>
  <si>
    <t xml:space="preserve">AMINES </t>
  </si>
  <si>
    <t xml:space="preserve">BIOMOLECULES </t>
  </si>
  <si>
    <t xml:space="preserve">SOME BASIC CONCEPTS OF CHEMISTRY </t>
  </si>
  <si>
    <t>ATOMIC STRUCTURE</t>
  </si>
  <si>
    <t xml:space="preserve">CLASSIFICATION OF ELEMENTS </t>
  </si>
  <si>
    <t xml:space="preserve">CHEMICAL BONDING </t>
  </si>
  <si>
    <t xml:space="preserve">CHEMICAL &amp; IONIC EQUILIBRIUM </t>
  </si>
  <si>
    <t xml:space="preserve">THERMODYNAMICS </t>
  </si>
  <si>
    <t>P.No.4.1: 7,8,9,12
P.No.2.2: 10
P.No.2.3:13,14,
18,19,20,21</t>
  </si>
  <si>
    <t>P.No.3.3: 28,29,30,9,10,
13,14,15,P.No.3.6: 5,6
P.No.3.4: 15
P.No.3.5: 15,23</t>
  </si>
  <si>
    <t>P.No.5.3 : 24,25
P.No.5.5 : 11,12,13</t>
  </si>
  <si>
    <t>P.No.5.6 :3,4,5,6
P.No.5.7:7,8,9,10,11,13
P.No.5.8: 13</t>
  </si>
  <si>
    <t>P.No.9.5:33
P.No.9.6:52,53,54 
P.No.9.8:12,13</t>
  </si>
  <si>
    <t>P.No.11.4: 23,24,25,26,27</t>
  </si>
  <si>
    <t>P.No.14.9: 26 to 32</t>
  </si>
  <si>
    <t>P.No.15.8:29,30</t>
  </si>
  <si>
    <t>P.No.17.2: 17,18,19
P.No.17.3:27,28,29</t>
  </si>
  <si>
    <t>P.No.17.7: 28,29,30,31</t>
  </si>
  <si>
    <t>P.No.17.8: 37,38,39
P.No.17.10:20,21</t>
  </si>
  <si>
    <t>P.No.17.13: 21,22,23,24,25</t>
  </si>
  <si>
    <t>P.No.17.14:36,
P.No.17.15: 37,38,39</t>
  </si>
  <si>
    <t>P.No.18.3: 23,24,25,31,32</t>
  </si>
  <si>
    <t>P.No.18.5: 4,5,8
P.No.18.6: 13</t>
  </si>
  <si>
    <t>P.No.19.14:55,56
P.No.19.15: 16,17</t>
  </si>
  <si>
    <t>P.No.21.2: 12,15,17,23
P.NO.21.3: 16,17,18</t>
  </si>
  <si>
    <t>P.No.21.5: 23
P.No.21.6: 28,29</t>
  </si>
  <si>
    <t>P.No.24.9:53,54,55,56,57
P.No.24.10: 5,6,7</t>
  </si>
  <si>
    <t xml:space="preserve"> L-R, L-C , L-C-R circuit
Transformer</t>
  </si>
  <si>
    <t>Experimental Skills(1)</t>
  </si>
  <si>
    <t xml:space="preserve">P.No.1.8:7,8,9,
P.No.1.10:24,25,26,27,28,
29,30,31,
</t>
  </si>
  <si>
    <t>P.No.32.1: 7,8,9,10,11,
12,13,14,15</t>
  </si>
  <si>
    <t xml:space="preserve">P.No.19.2: 23,29,30,31,32
</t>
  </si>
  <si>
    <t>P.No.32.5:1,2,1,2</t>
  </si>
  <si>
    <t>EXPERIMENTAL SKILLS</t>
  </si>
  <si>
    <t>P-BLOCK ELEMENTS GROUP-13  to 18</t>
  </si>
  <si>
    <t>JR/SR</t>
  </si>
  <si>
    <t>ADDL</t>
  </si>
  <si>
    <t>Equation of circle using centre radius and stanard form Power of a point, position of a point w.r.t circle, Position of  line w.r.t circle, Parameteric eq</t>
  </si>
  <si>
    <t>PHYSICAL</t>
  </si>
  <si>
    <t>INORGANIC</t>
  </si>
  <si>
    <t>ORGANIC</t>
  </si>
  <si>
    <t>ORGANIC/INORGANIC</t>
  </si>
  <si>
    <t>CATEGORY</t>
  </si>
  <si>
    <t>PERCENTAGE=&gt;&gt;</t>
  </si>
  <si>
    <t>HEAT</t>
  </si>
  <si>
    <t>ELECTRICITY</t>
  </si>
  <si>
    <t>MODERN PHYSICS</t>
  </si>
  <si>
    <t>OPTICS</t>
  </si>
  <si>
    <t>MECHANICS</t>
  </si>
  <si>
    <t>MOVING CHARGES &amp; MAGNETISM</t>
  </si>
  <si>
    <t>CLASSICAL MECHANICS</t>
  </si>
  <si>
    <t>PRACTICAL PHYSICS</t>
  </si>
  <si>
    <t>TRIGNOMETRY</t>
  </si>
  <si>
    <t>CALCULUS</t>
  </si>
  <si>
    <t>GEOMETRY</t>
  </si>
  <si>
    <t>ALGEBRA</t>
  </si>
  <si>
    <t>GOC (PURIFICATION,NOMENCLATURE,ISOMERISM,REACTION MECHANISM)</t>
  </si>
  <si>
    <t>Moving charges magnetism (5)</t>
  </si>
  <si>
    <t>SUNDAY</t>
  </si>
  <si>
    <t>SYLLABUS</t>
  </si>
  <si>
    <t>PAPER SETTER</t>
  </si>
  <si>
    <t>VERIFIER</t>
  </si>
  <si>
    <t>AP-KRI-VIJ-SKB(BH)-NJC</t>
  </si>
  <si>
    <t>AP-NLR-KP(GH)-NJC</t>
  </si>
  <si>
    <t>TG-HYD-CHN-NJC</t>
  </si>
  <si>
    <t>AP-NLR-ANC(G)-NJC</t>
  </si>
  <si>
    <t>AP-VSP-SNB(GH)-NJC</t>
  </si>
  <si>
    <t>AP-KRI-VIJ-NAD-NJC</t>
  </si>
  <si>
    <t>AP-EG-KKD-GB-NJC</t>
  </si>
  <si>
    <t>ATP-KN-NJC</t>
  </si>
  <si>
    <t>AP-KRI-GDV-NJC</t>
  </si>
  <si>
    <t>BOBBILI-NJC</t>
  </si>
  <si>
    <t>AP-KNL-IC-NJC</t>
  </si>
  <si>
    <t>AP-VSP-RB-NJC</t>
  </si>
  <si>
    <t>TG-HYD-KPHB-NJC</t>
  </si>
  <si>
    <t>TG-HYD-KLG-TCS(H)-NJC</t>
  </si>
  <si>
    <t>AP-KNL-NDL-NJC</t>
  </si>
  <si>
    <t>AP-KRI-VIJ-BVP-NJC</t>
  </si>
  <si>
    <t>AP-ATP-KN(G)-NJC</t>
  </si>
  <si>
    <t>TG-HYD-NGB-NJC</t>
  </si>
  <si>
    <t>AP-GNT-PLKR-BGR(BH)-NJC</t>
  </si>
  <si>
    <t>AP-CDP-NGO-NJC</t>
  </si>
  <si>
    <t>KKD-GAYATHRI BHAVAN-NJC</t>
  </si>
  <si>
    <t>TG-HYD-SN(B)-NJC</t>
  </si>
  <si>
    <t>AP-KRI-MG-NJC</t>
  </si>
  <si>
    <t>TG-HYD-MP-NJC</t>
  </si>
  <si>
    <t>AP-KRI-VIJ-EC-NJC</t>
  </si>
  <si>
    <t>AP-VSP-NAD-NJC</t>
  </si>
  <si>
    <t>AP-NLR-CG(GH)-NJC</t>
  </si>
  <si>
    <t>AP-KRI-VIJ-SV3(GH)-NJC</t>
  </si>
  <si>
    <t>TG-HYD-DSNR(B)-NJC</t>
  </si>
  <si>
    <t>AP-KNL-PVR(H)-NJC</t>
  </si>
  <si>
    <t>AP-EG-KKD-BB-NJC</t>
  </si>
  <si>
    <t>AP-EG-RJD-CO-NJC</t>
  </si>
  <si>
    <t>AP-ATP-KN(B)-NJC</t>
  </si>
  <si>
    <t>AP-VSP-SRB(BH)-NJC</t>
  </si>
  <si>
    <t>JEE MAIN MODEL RCTM-1
(SYLLABUS : FROM 14-10-24 to 19-10-24 (100%)
(40% NARAYANA MATERIAL, 40% PREV.JEE 2024, 20% TEACHER'S CHOICE)</t>
  </si>
  <si>
    <t>JEE MAIN MODEL RCTM-2
(SYLLABUS : FROM 14-10-24 to 18-10-24 (50%),  19-10-24 to 25-10-24 (50%, )
(40% NARAYANA MATERIAL, 40% PREV.JEE 2024, 20% TEACHER'S CHOICE)</t>
  </si>
  <si>
    <t>JEE MAIN MODEL RCTM-3
(SYLLABUS : FROM 14-10-24 to 18-10-24 (20%),  19-10-24 to 25-10-24 (40% ), 26-10-2024 to 01-11-24 (40%)
(40% NARAYANA MATERIAL, 40% PREV.JEE 2024, 20% TEACHER'S CHOICE)</t>
  </si>
  <si>
    <t>JEE MAIN MODEL RCTM-4
(SYLLABUS : FROM 14-10-24 to 25-10-24 (20%),  26-10-24 to 01-11-24 (40% ), 02-11-2024 to  08-11-24 (40%)
(40% NARAYANA MATERIAL, 40% PREV.JEE 2024, 20% TEACHER'S CHOICE)</t>
  </si>
  <si>
    <t>JEE MAIN MODEL RCTM-5
(SYLLABUS : FROM 14-10-24 to 01-11-24 (20%),  02-11-24 to 08-11-24 (40% ), 09-11-2024 to  15-11-24 (40%)
(40% NARAYANA MATERIAL, 40% PREV.JEE 2024, 20% TEACHER'S CHOICE)</t>
  </si>
  <si>
    <t>JEE MAIN MODEL RCTM-8
(SYLLABUS : FROM 14-10-24 to 22-11-24 (20%),  23-11-24 to 29-11-24 (40% ), 30-11-2024 to  06-12-24 (40%)
(40% NARAYANA MATERIAL, 40% PREV.JEE 2024, 20% TEACHER'S CHOICE)</t>
  </si>
  <si>
    <t>JEE MAIN MODEL RCTM-9
(SYLLABUS : FROM 14-10-24 to 29-11-24 (20%),  30-11-24 to 06-12-24 (40% ), 07-12-2024 to  13-12-24 (40%)
(40% NARAYANA MATERIAL, 40% PREV.JEE 2024, 20% TEACHER'S CHOICE)</t>
  </si>
  <si>
    <t>JEE MAIN MODEL RCTM-10
(SYLLABUS : FROM 14-10-24 to 06-12-24 (20%), 07-12-24 to 13-12-24 (40% ), 14-12-2024 to  20-12-24 (40%)
(40% NARAYANA MATERIAL, 40% PREV.JEE 2024, 20% TEACHER'S CHOICE)</t>
  </si>
  <si>
    <t>TG-HYD-CNTL-NJC</t>
  </si>
  <si>
    <t>AP-TPT-SMP(GH)-NJC</t>
  </si>
  <si>
    <t>AP-TPT-NB(BH)-NJC</t>
  </si>
  <si>
    <t>JEE MAIN MODEL PTM-1
(SYLLABUS : FROM 14-10-24 to 18-10-24 (100%)
(50% NARAYANA MATERIAL, 50% PREV.JEE 2024)</t>
  </si>
  <si>
    <t>EAMCET  MODEL PTE-1
(SYLLABUS : FROM 14-10-24 to 24-10-24 (100%)
(50% NARAYANA MATERIAL, 50% PREV.EAMCET 2024)</t>
  </si>
  <si>
    <t>JEE MAIN MODEL PTM-2
(SYLLABUS : FROM 19-10-24 to 31-10-24 (100%)
(50% NARAYANA MATERIAL, 50% PREV.JEE 2024)</t>
  </si>
  <si>
    <t>EAMCET MODEL PTE-2
(SYLLABUS : FROM 25-10-24 to 07-11-24 (100%)
(50% NARAYANA MATERIAL, 50% PREV.EAMCET 2024)</t>
  </si>
  <si>
    <t>EAMCET MODEL PTE-3
(SYLLABUS : FROM 08-11-24 to 21-11-24 (100%)
(50% NARAYANA MATERIAL, 50% PREV.EAMCET 2024)</t>
  </si>
  <si>
    <r>
      <t xml:space="preserve">JEE MAIN MODEL </t>
    </r>
    <r>
      <rPr>
        <b/>
        <sz val="12"/>
        <color rgb="FFC00000"/>
        <rFont val="Bookman Old Style"/>
        <family val="1"/>
      </rPr>
      <t>GRAND TEST ON SR SYLLABUS</t>
    </r>
    <r>
      <rPr>
        <b/>
        <sz val="12"/>
        <rFont val="Bookman Old Style"/>
        <family val="1"/>
      </rPr>
      <t xml:space="preserve">
(SYLLABUS : FROM 14-10-24 to 30-11-24 (100%)
(40% NARAYANA MATERIAL, 40% PREV.JEE 2024, 20% TEACHER'S CHOICE)</t>
    </r>
  </si>
  <si>
    <t>EAMCET MODEL PTE-4
(SYLLABUS : FROM 22-11-24 to 05-12-24 (100%)
(50% NARAYANA MATERIAL, 50% PREV.EAMCET 2024)</t>
  </si>
  <si>
    <t>EAMCET MODEL PTE-5
(SYLLABUS : FROM 06-12-24 to 19-12-24 (100%)
(50% NARAYANA MATERIAL, 50% PREV.EAMCET 2024)</t>
  </si>
  <si>
    <t>AP-NLR-HP-NJC</t>
  </si>
  <si>
    <t>JEE MAIN MODEL PTM-3
(SYLLABUS : FROM 01-11-24 to 14-11-24 (100%)
(50% NARAYANA MATERIAL, 50% PREV.JEE 2024)</t>
  </si>
  <si>
    <t>JEE MAIN MODEL PTM-4
(SYLLABUS : FROM 15-11-24 to 28-11-24 (100%)
(50% NARAYANA MATERIAL, 50% PREV.JEE 2024)</t>
  </si>
  <si>
    <t>JEE MAIN MODEL PTM-5
(SYLLABUS : FROM 29-11-24 to 12-12-24 (100%)
(50% NARAYANA MATERIAL, 50% PREV.JEE 2024)</t>
  </si>
  <si>
    <t>JEE MAIN MODEL PTM-6
(SYLLABUS : FROM 13-12-24 to 28-12-24 (100%)
(50% NARAYANA MATERIAL, 50% PREV.JEE 2024)</t>
  </si>
  <si>
    <t>JEE MAIN MODEL RCTM-6
(SYLLABUS : FROM 14-10-24 to 08-11-24 (20%),  09-11-24 to 15-11-24 (40% ), 16-11-2024 to  22-11-24 (40%)
(40% NARAYANA MATERIAL, 40% PREV.JEE 2024, 20% TEACHER'S CHOICE)</t>
  </si>
  <si>
    <r>
      <t xml:space="preserve">JEE MAIN MODEL </t>
    </r>
    <r>
      <rPr>
        <b/>
        <u/>
        <sz val="14"/>
        <rFont val="Bookman Old Style"/>
        <family val="1"/>
      </rPr>
      <t>GRAND TEST ON SR SYLLABUS</t>
    </r>
    <r>
      <rPr>
        <b/>
        <sz val="12"/>
        <rFont val="Bookman Old Style"/>
        <family val="1"/>
      </rPr>
      <t xml:space="preserve"> 
(SYLLABUS : FROM 14-10-24 to 30-11-24 (100%)
(40% NARAYANA MATERIAL, 40% PREV.JEE 2024, 20% TEACHER'S CHOICE)</t>
    </r>
  </si>
  <si>
    <t>JEE MAIN MODEL GRAND TEST ON TOTAL SYLLABUS 
(SYLLABUS : FROM 14-10-24 to 30-11-24 (20%), 01-12-24 to 20-12-24 (40% ), 21-12-2024 to  28-12-24 (40%)
(40% NARAYANA MATERIAL, 40% PREV.JEE 2024, 20% TEACHER'S CHOICE)</t>
  </si>
  <si>
    <r>
      <t xml:space="preserve">JEE MAIN MODEL </t>
    </r>
    <r>
      <rPr>
        <b/>
        <sz val="12"/>
        <color rgb="FFC00000"/>
        <rFont val="Bookman Old Style"/>
        <family val="1"/>
      </rPr>
      <t xml:space="preserve">GRAND TEST ON TOTAL SYLLABUS </t>
    </r>
    <r>
      <rPr>
        <b/>
        <sz val="12"/>
        <rFont val="Bookman Old Style"/>
        <family val="1"/>
      </rPr>
      <t xml:space="preserve">
(SYLLABUS : FROM 14-10-24 to 30-11-24 (20%), 01-12-24 to 20-12-24 (40% ), 21-12-2024 to  28-12-24 (40%)
(40% NARAYANA MATERIAL, 40% PREV.JEE 2024, 20% TEACHER'S CHOICE)</t>
    </r>
  </si>
  <si>
    <t>SR-MPC: CAO-STAR-AZ ::  JEE MAIN CTM'S QUESTION PAPER PATTERN</t>
  </si>
  <si>
    <t>SR-CAO-STAR-AZ :: EAPCET PTE'S QUESTION PAPER PATTERN</t>
  </si>
  <si>
    <t xml:space="preserve"> SR-MPC:CAO-STAR-AZ :  REVISION  SCHEDULE  (CODE: DUSSEHRA)</t>
  </si>
  <si>
    <r>
      <t xml:space="preserve"> SR-MPC: CAO-STAR-AZ :  REVISION  SCHEDULE -   </t>
    </r>
    <r>
      <rPr>
        <b/>
        <sz val="22"/>
        <color rgb="FFFFFF00"/>
        <rFont val="Times New Roman"/>
        <family val="1"/>
      </rPr>
      <t>MATHS-A</t>
    </r>
    <r>
      <rPr>
        <b/>
        <sz val="22"/>
        <color theme="0"/>
        <rFont val="Times New Roman"/>
        <family val="1"/>
      </rPr>
      <t xml:space="preserve"> (CODE: DUSSEHRA)</t>
    </r>
  </si>
  <si>
    <r>
      <t xml:space="preserve">SR-MPC: CAO-STAR-AZ :  REVISION  SCHEDULE -   </t>
    </r>
    <r>
      <rPr>
        <b/>
        <sz val="24"/>
        <color rgb="FFFFFF00"/>
        <rFont val="Times New Roman"/>
        <family val="1"/>
      </rPr>
      <t>MATHS-B</t>
    </r>
    <r>
      <rPr>
        <b/>
        <sz val="24"/>
        <color theme="0"/>
        <rFont val="Times New Roman"/>
        <family val="1"/>
      </rPr>
      <t xml:space="preserve"> (CODE: DUSSEHRA)</t>
    </r>
  </si>
  <si>
    <t xml:space="preserve"> SR-MPC: CAO-STAR-AZ :  REVISION  SCHEDULE -  PHYSICS (CODE: DUSSEHRA)</t>
  </si>
  <si>
    <t xml:space="preserve"> SR-MPC: CAO-STAR-AZ :  REVISION  SCHEDULE -  CHEMISTRY   (CODE: DUSSEHRA)</t>
  </si>
  <si>
    <t>NOTE:: 
DEAR PAPER SETTER   ALL QUESTION PAPERS SEND TO THE BELOW MAIL ID's
aieeeqp@narayanagroup.com
chandrashekhars@narayanagroup.com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</si>
</sst>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9" x14ac:knownFonts="1">
    <font>
      <sz val="11"/>
      <color theme="1"/>
      <name val="Calibri"/>
      <family val="2"/>
      <scheme val="minor"/>
    </font>
    <font>
      <sz val="11"/>
      <color theme="1"/>
      <name val="Calibri"/>
      <family val="2"/>
      <scheme val="minor"/>
    </font>
    <font>
      <sz val="10"/>
      <color theme="1"/>
      <name val="Times New Roman"/>
      <family val="1"/>
    </font>
    <font>
      <b/>
      <sz val="16"/>
      <color theme="1"/>
      <name val="Times New Roman"/>
      <family val="1"/>
    </font>
    <font>
      <b/>
      <sz val="10"/>
      <color theme="1"/>
      <name val="Times New Roman"/>
      <family val="1"/>
    </font>
    <font>
      <b/>
      <sz val="10"/>
      <color rgb="FFFF0000"/>
      <name val="Times New Roman"/>
      <family val="1"/>
    </font>
    <font>
      <b/>
      <sz val="10"/>
      <color theme="1"/>
      <name val="Bookman Old Style"/>
      <family val="1"/>
    </font>
    <font>
      <b/>
      <sz val="10"/>
      <color rgb="FF000000"/>
      <name val="Bookman Old Style"/>
      <family val="1"/>
    </font>
    <font>
      <b/>
      <sz val="14"/>
      <color theme="0"/>
      <name val="Times New Roman"/>
      <family val="1"/>
    </font>
    <font>
      <b/>
      <sz val="10"/>
      <color rgb="FF000000"/>
      <name val="Times New Roman"/>
      <family val="1"/>
    </font>
    <font>
      <b/>
      <sz val="10"/>
      <name val="Times New Roman"/>
      <family val="1"/>
    </font>
    <font>
      <sz val="11"/>
      <color rgb="FFFF0000"/>
      <name val="Times New Roman"/>
      <family val="1"/>
    </font>
    <font>
      <b/>
      <sz val="12"/>
      <name val="Calibri"/>
      <family val="2"/>
    </font>
    <font>
      <b/>
      <sz val="11"/>
      <color theme="1"/>
      <name val="Calibri"/>
      <family val="2"/>
      <scheme val="minor"/>
    </font>
    <font>
      <b/>
      <sz val="12"/>
      <color theme="1"/>
      <name val="Calibri"/>
      <family val="2"/>
      <scheme val="minor"/>
    </font>
    <font>
      <b/>
      <sz val="11"/>
      <name val="Calibri"/>
      <family val="2"/>
    </font>
    <font>
      <sz val="10"/>
      <color theme="1"/>
      <name val="Calibri"/>
      <family val="2"/>
      <scheme val="minor"/>
    </font>
    <font>
      <b/>
      <sz val="11"/>
      <color rgb="FF000000"/>
      <name val="Times New Roman"/>
      <family val="1"/>
    </font>
    <font>
      <b/>
      <vertAlign val="superscript"/>
      <sz val="11"/>
      <color theme="1"/>
      <name val="Calibri"/>
      <family val="2"/>
      <scheme val="minor"/>
    </font>
    <font>
      <b/>
      <vertAlign val="superscript"/>
      <sz val="11"/>
      <color theme="1"/>
      <name val="Calibri"/>
      <family val="2"/>
    </font>
    <font>
      <b/>
      <sz val="11"/>
      <color theme="1"/>
      <name val="Calibri"/>
      <family val="2"/>
    </font>
    <font>
      <b/>
      <vertAlign val="superscript"/>
      <sz val="14.3"/>
      <color theme="1"/>
      <name val="Calibri"/>
      <family val="2"/>
    </font>
    <font>
      <b/>
      <sz val="11"/>
      <color theme="1"/>
      <name val="Times New Roman"/>
      <family val="1"/>
    </font>
    <font>
      <sz val="11"/>
      <color theme="1"/>
      <name val="Times New Roman"/>
      <family val="1"/>
    </font>
    <font>
      <b/>
      <sz val="12"/>
      <name val="Times New Roman"/>
      <family val="1"/>
    </font>
    <font>
      <b/>
      <sz val="8"/>
      <color rgb="FFFF0000"/>
      <name val="Calibri"/>
      <family val="2"/>
      <scheme val="minor"/>
    </font>
    <font>
      <b/>
      <sz val="13"/>
      <color theme="1"/>
      <name val="Times New Roman"/>
      <family val="1"/>
    </font>
    <font>
      <b/>
      <sz val="13"/>
      <name val="Calibri"/>
      <family val="2"/>
    </font>
    <font>
      <b/>
      <sz val="12"/>
      <color theme="1"/>
      <name val="Times New Roman"/>
      <family val="1"/>
    </font>
    <font>
      <b/>
      <sz val="11"/>
      <color rgb="FFFF0000"/>
      <name val="Calibri"/>
      <family val="2"/>
      <scheme val="minor"/>
    </font>
    <font>
      <sz val="14"/>
      <name val="Times New Roman"/>
      <family val="1"/>
    </font>
    <font>
      <b/>
      <sz val="14"/>
      <color theme="1"/>
      <name val="Calibri"/>
      <family val="2"/>
      <scheme val="minor"/>
    </font>
    <font>
      <sz val="10"/>
      <name val="Times New Roman"/>
      <family val="1"/>
    </font>
    <font>
      <b/>
      <sz val="12"/>
      <color rgb="FF000000"/>
      <name val="Times New Roman"/>
      <family val="1"/>
    </font>
    <font>
      <sz val="12"/>
      <color theme="1"/>
      <name val="Times New Roman"/>
      <family val="1"/>
    </font>
    <font>
      <b/>
      <sz val="12"/>
      <name val="Calibri"/>
      <family val="2"/>
      <scheme val="minor"/>
    </font>
    <font>
      <b/>
      <sz val="16"/>
      <color theme="0"/>
      <name val="Calibri"/>
      <family val="2"/>
      <scheme val="minor"/>
    </font>
    <font>
      <b/>
      <sz val="16"/>
      <color theme="1"/>
      <name val="Calibri"/>
      <family val="2"/>
      <scheme val="minor"/>
    </font>
    <font>
      <sz val="12"/>
      <color theme="1"/>
      <name val="Calibri"/>
      <family val="2"/>
      <scheme val="minor"/>
    </font>
    <font>
      <sz val="12"/>
      <color rgb="FF000000"/>
      <name val="Calibri"/>
      <family val="2"/>
      <scheme val="minor"/>
    </font>
    <font>
      <sz val="12"/>
      <name val="Calibri"/>
      <family val="2"/>
      <scheme val="minor"/>
    </font>
    <font>
      <sz val="10"/>
      <color rgb="FF000000"/>
      <name val="Calibri"/>
      <family val="2"/>
      <scheme val="minor"/>
    </font>
    <font>
      <b/>
      <sz val="12"/>
      <name val="Bookman Old Style"/>
      <family val="1"/>
    </font>
    <font>
      <b/>
      <sz val="18"/>
      <name val="Calibri"/>
      <family val="2"/>
    </font>
    <font>
      <sz val="16"/>
      <color theme="0"/>
      <name val="Times New Roman"/>
      <family val="1"/>
    </font>
    <font>
      <b/>
      <sz val="24"/>
      <name val="Times New Roman"/>
      <family val="1"/>
    </font>
    <font>
      <sz val="20"/>
      <color theme="0"/>
      <name val="Sitka Small Semibold"/>
    </font>
    <font>
      <b/>
      <sz val="20"/>
      <color theme="1"/>
      <name val="Calibri"/>
      <family val="2"/>
      <scheme val="minor"/>
    </font>
    <font>
      <b/>
      <sz val="14"/>
      <color theme="1"/>
      <name val="Times New Roman"/>
      <family val="1"/>
    </font>
    <font>
      <b/>
      <sz val="12"/>
      <color theme="1"/>
      <name val="Bookman Old Style"/>
      <family val="1"/>
    </font>
    <font>
      <b/>
      <sz val="12"/>
      <color rgb="FFC00000"/>
      <name val="Bookman Old Style"/>
      <family val="1"/>
    </font>
    <font>
      <b/>
      <sz val="22"/>
      <color theme="0"/>
      <name val="Times New Roman"/>
      <family val="1"/>
    </font>
    <font>
      <b/>
      <sz val="22"/>
      <color rgb="FFFFFF00"/>
      <name val="Times New Roman"/>
      <family val="1"/>
    </font>
    <font>
      <b/>
      <u/>
      <sz val="14"/>
      <name val="Bookman Old Style"/>
      <family val="1"/>
    </font>
    <font>
      <b/>
      <sz val="20"/>
      <color theme="0"/>
      <name val="Calibri"/>
      <family val="2"/>
      <scheme val="minor"/>
    </font>
    <font>
      <b/>
      <sz val="16"/>
      <name val="Calibri"/>
      <family val="2"/>
      <scheme val="minor"/>
    </font>
    <font>
      <b/>
      <sz val="24"/>
      <color theme="0"/>
      <name val="Times New Roman"/>
      <family val="1"/>
    </font>
    <font>
      <b/>
      <sz val="24"/>
      <color rgb="FFFFFF00"/>
      <name val="Times New Roman"/>
      <family val="1"/>
    </font>
    <font>
      <b/>
      <sz val="16"/>
      <name val="Times New Roman"/>
      <family val="1"/>
    </font>
  </fonts>
  <fills count="2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
      <patternFill patternType="solid">
        <fgColor theme="7" tint="0.79998168889431442"/>
        <bgColor rgb="FFBDD6EE"/>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7030A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99FF"/>
        <bgColor indexed="64"/>
      </patternFill>
    </fill>
    <fill>
      <patternFill patternType="solid">
        <fgColor rgb="FF99FF99"/>
        <bgColor indexed="64"/>
      </patternFill>
    </fill>
    <fill>
      <patternFill patternType="solid">
        <fgColor rgb="FF66FFCC"/>
        <bgColor indexed="64"/>
      </patternFill>
    </fill>
    <fill>
      <patternFill patternType="solid">
        <fgColor theme="7" tint="0.59999389629810485"/>
        <bgColor rgb="FFBDD6EE"/>
      </patternFill>
    </fill>
    <fill>
      <patternFill patternType="solid">
        <fgColor rgb="FFCC3399"/>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rgb="FFCCFFFF"/>
        <bgColor indexed="64"/>
      </patternFill>
    </fill>
    <fill>
      <patternFill patternType="solid">
        <fgColor rgb="FFFFCCFF"/>
        <bgColor indexed="64"/>
      </patternFill>
    </fill>
    <fill>
      <patternFill patternType="solid">
        <fgColor theme="6"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 fillId="0" borderId="0"/>
  </cellStyleXfs>
  <cellXfs count="181">
    <xf numFmtId="0" fontId="0" fillId="0" borderId="0" xfId="0"/>
    <xf numFmtId="0" fontId="2" fillId="0" borderId="0" xfId="0" applyFont="1"/>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1" applyFont="1" applyBorder="1" applyAlignment="1">
      <alignment horizontal="center" vertical="center" wrapText="1"/>
    </xf>
    <xf numFmtId="0" fontId="2" fillId="0" borderId="1" xfId="0" applyFont="1" applyBorder="1"/>
    <xf numFmtId="0" fontId="9" fillId="0" borderId="1" xfId="1" applyFont="1" applyBorder="1" applyAlignment="1">
      <alignment horizontal="left" vertical="center" wrapText="1"/>
    </xf>
    <xf numFmtId="0" fontId="9" fillId="0" borderId="1" xfId="1" applyFont="1" applyBorder="1" applyAlignment="1">
      <alignment horizontal="center" vertical="center" wrapText="1"/>
    </xf>
    <xf numFmtId="0" fontId="7" fillId="0" borderId="1" xfId="1" applyFont="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left" wrapText="1"/>
    </xf>
    <xf numFmtId="0" fontId="2" fillId="0" borderId="0" xfId="0" applyFont="1" applyAlignment="1">
      <alignment horizontal="center"/>
    </xf>
    <xf numFmtId="0" fontId="4" fillId="0" borderId="0" xfId="0" applyFont="1" applyAlignment="1">
      <alignment horizontal="center" vertical="center"/>
    </xf>
    <xf numFmtId="0" fontId="2" fillId="0" borderId="0" xfId="0" applyFont="1" applyAlignment="1">
      <alignment horizontal="left"/>
    </xf>
    <xf numFmtId="0" fontId="11"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horizontal="left"/>
    </xf>
    <xf numFmtId="0" fontId="11"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1" xfId="0" applyFont="1" applyBorder="1" applyAlignment="1">
      <alignment horizont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1" xfId="0" applyFont="1" applyBorder="1" applyAlignment="1">
      <alignment vertical="center" wrapText="1"/>
    </xf>
    <xf numFmtId="0" fontId="13" fillId="0" borderId="1" xfId="0" applyFont="1" applyBorder="1" applyAlignment="1">
      <alignment horizontal="center" vertical="center"/>
    </xf>
    <xf numFmtId="0" fontId="17" fillId="0" borderId="1" xfId="1" applyFont="1" applyBorder="1" applyAlignment="1">
      <alignment horizontal="left" vertical="center" wrapText="1"/>
    </xf>
    <xf numFmtId="0" fontId="2" fillId="0" borderId="1" xfId="0" applyFont="1" applyBorder="1" applyAlignment="1">
      <alignment vertical="center" wrapText="1"/>
    </xf>
    <xf numFmtId="0" fontId="9" fillId="4" borderId="1" xfId="1" applyFont="1" applyFill="1" applyBorder="1" applyAlignment="1">
      <alignment horizontal="center" vertical="center" wrapText="1"/>
    </xf>
    <xf numFmtId="0" fontId="22"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9" fillId="0" borderId="1" xfId="0" applyFont="1" applyBorder="1" applyAlignment="1">
      <alignment horizontal="left" vertical="center" wrapText="1"/>
    </xf>
    <xf numFmtId="0" fontId="16" fillId="0" borderId="1" xfId="0" applyFont="1" applyBorder="1" applyAlignment="1">
      <alignment vertical="center" wrapText="1"/>
    </xf>
    <xf numFmtId="3" fontId="0" fillId="0" borderId="1" xfId="0" applyNumberForma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center" vertical="center"/>
    </xf>
    <xf numFmtId="0" fontId="22" fillId="0" borderId="0" xfId="0" applyFont="1" applyAlignment="1">
      <alignment horizontal="center" vertical="center"/>
    </xf>
    <xf numFmtId="49" fontId="0" fillId="0" borderId="1" xfId="0" applyNumberFormat="1" applyBorder="1" applyAlignment="1">
      <alignment horizontal="left" vertical="center" wrapText="1"/>
    </xf>
    <xf numFmtId="0" fontId="4" fillId="0" borderId="1" xfId="0" applyFont="1" applyBorder="1" applyAlignment="1">
      <alignment horizontal="center"/>
    </xf>
    <xf numFmtId="0" fontId="22" fillId="0" borderId="1" xfId="0" applyFont="1" applyBorder="1" applyAlignment="1">
      <alignment horizontal="center"/>
    </xf>
    <xf numFmtId="0" fontId="22" fillId="0" borderId="0" xfId="0" applyFont="1" applyAlignment="1">
      <alignment horizontal="center"/>
    </xf>
    <xf numFmtId="0" fontId="13" fillId="0" borderId="1" xfId="0" applyFont="1" applyBorder="1" applyAlignment="1">
      <alignment horizont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13" fillId="4" borderId="1" xfId="0" applyFont="1" applyFill="1" applyBorder="1" applyAlignment="1">
      <alignment horizontal="left" vertical="center" wrapText="1"/>
    </xf>
    <xf numFmtId="0" fontId="15"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4" fillId="0" borderId="1" xfId="0" applyNumberFormat="1" applyFont="1" applyBorder="1" applyAlignment="1">
      <alignment vertical="center"/>
    </xf>
    <xf numFmtId="0" fontId="4" fillId="0" borderId="1" xfId="0" applyFont="1" applyBorder="1" applyAlignment="1">
      <alignment vertical="center"/>
    </xf>
    <xf numFmtId="0" fontId="26" fillId="0" borderId="0" xfId="0" applyFont="1" applyAlignment="1">
      <alignment horizontal="center" vertical="center"/>
    </xf>
    <xf numFmtId="0" fontId="27" fillId="6" borderId="1" xfId="0" applyFont="1" applyFill="1" applyBorder="1" applyAlignment="1">
      <alignment horizontal="center" vertical="center" wrapText="1"/>
    </xf>
    <xf numFmtId="0" fontId="26" fillId="0" borderId="1" xfId="0" applyFont="1" applyBorder="1" applyAlignment="1">
      <alignment horizontal="center" vertical="center"/>
    </xf>
    <xf numFmtId="0" fontId="4" fillId="0" borderId="1" xfId="0" applyFont="1" applyBorder="1" applyAlignment="1">
      <alignment vertical="center" wrapText="1"/>
    </xf>
    <xf numFmtId="0" fontId="28" fillId="0" borderId="1" xfId="0" applyFont="1" applyBorder="1" applyAlignment="1">
      <alignment horizontal="left" wrapText="1"/>
    </xf>
    <xf numFmtId="0" fontId="28" fillId="0" borderId="1" xfId="0" applyFont="1" applyBorder="1" applyAlignment="1">
      <alignment horizontal="left" vertical="center" wrapText="1"/>
    </xf>
    <xf numFmtId="0" fontId="13" fillId="2" borderId="1" xfId="0" applyFont="1" applyFill="1" applyBorder="1" applyAlignment="1">
      <alignment horizontal="center"/>
    </xf>
    <xf numFmtId="0" fontId="0" fillId="0" borderId="0" xfId="0" applyAlignment="1">
      <alignment horizontal="center"/>
    </xf>
    <xf numFmtId="0" fontId="29" fillId="0" borderId="1" xfId="0" applyFont="1" applyBorder="1" applyAlignment="1">
      <alignment horizontal="center"/>
    </xf>
    <xf numFmtId="14" fontId="4" fillId="0" borderId="7" xfId="0" applyNumberFormat="1" applyFont="1" applyBorder="1" applyAlignment="1">
      <alignment vertical="center"/>
    </xf>
    <xf numFmtId="0" fontId="14" fillId="4" borderId="1" xfId="0" applyFont="1" applyFill="1" applyBorder="1" applyAlignment="1">
      <alignment horizontal="left" vertical="center" wrapText="1"/>
    </xf>
    <xf numFmtId="0" fontId="4" fillId="0" borderId="7" xfId="0" applyFont="1" applyBorder="1" applyAlignment="1">
      <alignment vertical="center"/>
    </xf>
    <xf numFmtId="0" fontId="31" fillId="0" borderId="1" xfId="0" applyFont="1" applyBorder="1" applyAlignment="1">
      <alignment horizontal="left" vertical="center"/>
    </xf>
    <xf numFmtId="0" fontId="30" fillId="0" borderId="1" xfId="0" applyFont="1" applyBorder="1" applyAlignment="1">
      <alignment horizontal="left" vertical="center" wrapText="1"/>
    </xf>
    <xf numFmtId="0" fontId="31" fillId="0" borderId="1" xfId="0" applyFont="1" applyBorder="1" applyAlignment="1">
      <alignment vertical="center" wrapText="1"/>
    </xf>
    <xf numFmtId="3" fontId="31" fillId="0" borderId="1" xfId="0" applyNumberFormat="1" applyFont="1" applyBorder="1" applyAlignment="1">
      <alignment horizontal="left" vertical="center" wrapText="1"/>
    </xf>
    <xf numFmtId="0" fontId="32" fillId="0" borderId="1" xfId="0" applyFont="1" applyBorder="1" applyAlignment="1">
      <alignment horizontal="left" vertical="center" wrapText="1"/>
    </xf>
    <xf numFmtId="0" fontId="33" fillId="0" borderId="1" xfId="1" applyFont="1" applyBorder="1" applyAlignment="1">
      <alignment horizontal="left" vertical="center" wrapText="1"/>
    </xf>
    <xf numFmtId="0" fontId="34" fillId="0" borderId="1" xfId="0" applyFont="1" applyBorder="1" applyAlignment="1">
      <alignment horizontal="left"/>
    </xf>
    <xf numFmtId="0" fontId="35" fillId="0" borderId="1" xfId="0" applyFont="1" applyBorder="1" applyAlignment="1">
      <alignment horizontal="left" vertical="center" wrapText="1"/>
    </xf>
    <xf numFmtId="0" fontId="13" fillId="3" borderId="1" xfId="0" applyFont="1" applyFill="1" applyBorder="1" applyAlignment="1">
      <alignment horizontal="center"/>
    </xf>
    <xf numFmtId="0" fontId="13" fillId="11" borderId="1" xfId="0" applyFont="1" applyFill="1" applyBorder="1" applyAlignment="1">
      <alignment horizontal="center"/>
    </xf>
    <xf numFmtId="0" fontId="13" fillId="12" borderId="1" xfId="0" applyFont="1" applyFill="1" applyBorder="1" applyAlignment="1">
      <alignment horizontal="center" vertical="center"/>
    </xf>
    <xf numFmtId="0" fontId="13" fillId="3" borderId="1" xfId="0" applyFont="1" applyFill="1" applyBorder="1" applyAlignment="1">
      <alignment horizontal="center" vertical="center"/>
    </xf>
    <xf numFmtId="0" fontId="38" fillId="0" borderId="0" xfId="0" applyFont="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41" fillId="0" borderId="1" xfId="0" applyFont="1" applyBorder="1" applyAlignment="1">
      <alignment horizontal="center" vertical="center"/>
    </xf>
    <xf numFmtId="0" fontId="31" fillId="0" borderId="1" xfId="0" applyFont="1" applyBorder="1" applyAlignment="1">
      <alignment horizontal="center" vertical="center"/>
    </xf>
    <xf numFmtId="0" fontId="2" fillId="0" borderId="0" xfId="0" applyFont="1" applyAlignment="1">
      <alignment wrapText="1"/>
    </xf>
    <xf numFmtId="0" fontId="38" fillId="2" borderId="1" xfId="0" applyFont="1" applyFill="1" applyBorder="1" applyAlignment="1">
      <alignment horizontal="center" vertical="center"/>
    </xf>
    <xf numFmtId="0" fontId="38" fillId="7" borderId="1" xfId="0" applyFont="1" applyFill="1" applyBorder="1" applyAlignment="1">
      <alignment horizontal="center" vertical="center"/>
    </xf>
    <xf numFmtId="0" fontId="38" fillId="3" borderId="1" xfId="0" applyFont="1" applyFill="1" applyBorder="1" applyAlignment="1">
      <alignment horizontal="center" vertical="center"/>
    </xf>
    <xf numFmtId="0" fontId="38" fillId="11" borderId="1" xfId="0" applyFont="1" applyFill="1" applyBorder="1" applyAlignment="1">
      <alignment horizontal="center" vertical="center"/>
    </xf>
    <xf numFmtId="0" fontId="38" fillId="3" borderId="1" xfId="0" applyFont="1" applyFill="1" applyBorder="1" applyAlignment="1">
      <alignment horizontal="left" vertical="center" shrinkToFit="1"/>
    </xf>
    <xf numFmtId="0" fontId="39" fillId="3" borderId="1" xfId="1" applyFont="1" applyFill="1" applyBorder="1" applyAlignment="1">
      <alignment horizontal="left" vertical="center" shrinkToFit="1"/>
    </xf>
    <xf numFmtId="0" fontId="38" fillId="13" borderId="1" xfId="0" applyFont="1" applyFill="1" applyBorder="1" applyAlignment="1">
      <alignment horizontal="left" vertical="center" wrapText="1" shrinkToFit="1"/>
    </xf>
    <xf numFmtId="0" fontId="38" fillId="9" borderId="1" xfId="0" applyFont="1" applyFill="1" applyBorder="1" applyAlignment="1">
      <alignment horizontal="left" vertical="center" shrinkToFit="1"/>
    </xf>
    <xf numFmtId="0" fontId="38" fillId="2" borderId="1" xfId="0" applyFont="1" applyFill="1" applyBorder="1" applyAlignment="1">
      <alignment horizontal="left" vertical="center" shrinkToFit="1"/>
    </xf>
    <xf numFmtId="0" fontId="14" fillId="2" borderId="1" xfId="0" applyFont="1" applyFill="1" applyBorder="1" applyAlignment="1">
      <alignment horizontal="center" vertical="center"/>
    </xf>
    <xf numFmtId="0" fontId="40" fillId="2" borderId="1" xfId="0" applyFont="1" applyFill="1" applyBorder="1" applyAlignment="1">
      <alignment horizontal="left" vertical="center" shrinkToFit="1"/>
    </xf>
    <xf numFmtId="0" fontId="38" fillId="2" borderId="1" xfId="0" applyFont="1" applyFill="1" applyBorder="1" applyAlignment="1">
      <alignment horizontal="left" shrinkToFit="1"/>
    </xf>
    <xf numFmtId="0" fontId="38" fillId="2" borderId="1" xfId="0" applyFont="1" applyFill="1" applyBorder="1" applyAlignment="1">
      <alignment vertical="center" shrinkToFit="1"/>
    </xf>
    <xf numFmtId="0" fontId="14" fillId="3" borderId="1" xfId="0" applyFont="1" applyFill="1" applyBorder="1" applyAlignment="1">
      <alignment horizontal="center" vertical="center"/>
    </xf>
    <xf numFmtId="0" fontId="38" fillId="9" borderId="1" xfId="0" applyFont="1" applyFill="1" applyBorder="1" applyAlignment="1">
      <alignment horizontal="center" vertical="center"/>
    </xf>
    <xf numFmtId="0" fontId="14" fillId="9" borderId="1" xfId="0" applyFont="1" applyFill="1" applyBorder="1" applyAlignment="1">
      <alignment horizontal="center" vertical="center"/>
    </xf>
    <xf numFmtId="0" fontId="38" fillId="13" borderId="1" xfId="0" applyFont="1" applyFill="1" applyBorder="1" applyAlignment="1">
      <alignment horizontal="center" vertical="center"/>
    </xf>
    <xf numFmtId="0" fontId="14" fillId="13" borderId="1" xfId="0" applyFont="1" applyFill="1" applyBorder="1" applyAlignment="1">
      <alignment horizontal="center" vertical="center"/>
    </xf>
    <xf numFmtId="0" fontId="14" fillId="7" borderId="1" xfId="0" applyFont="1" applyFill="1" applyBorder="1" applyAlignment="1">
      <alignment horizontal="center" vertical="center"/>
    </xf>
    <xf numFmtId="0" fontId="35" fillId="7" borderId="1" xfId="0" applyFont="1" applyFill="1" applyBorder="1" applyAlignment="1">
      <alignment horizontal="center" vertical="center"/>
    </xf>
    <xf numFmtId="0" fontId="14" fillId="11" borderId="1" xfId="0" applyFont="1" applyFill="1" applyBorder="1" applyAlignment="1">
      <alignment horizontal="center" vertical="center"/>
    </xf>
    <xf numFmtId="0" fontId="35" fillId="11" borderId="1" xfId="0" applyFont="1" applyFill="1" applyBorder="1" applyAlignment="1">
      <alignment horizontal="center" vertical="center"/>
    </xf>
    <xf numFmtId="0" fontId="35" fillId="2" borderId="1" xfId="0" applyFont="1" applyFill="1" applyBorder="1" applyAlignment="1">
      <alignment horizontal="center" vertical="center"/>
    </xf>
    <xf numFmtId="2" fontId="31"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37" fillId="0" borderId="1" xfId="0" applyFont="1" applyBorder="1" applyAlignment="1">
      <alignment horizontal="left" vertical="center"/>
    </xf>
    <xf numFmtId="0" fontId="44" fillId="19" borderId="1" xfId="0" applyFont="1" applyFill="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46" fillId="18" borderId="1" xfId="0" applyFont="1" applyFill="1" applyBorder="1" applyAlignment="1">
      <alignment horizontal="center" vertical="center"/>
    </xf>
    <xf numFmtId="0" fontId="47" fillId="0" borderId="1" xfId="0" applyFont="1" applyBorder="1" applyAlignment="1">
      <alignment horizontal="left" vertical="center"/>
    </xf>
    <xf numFmtId="14" fontId="48"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2" fillId="0" borderId="1" xfId="0" applyFont="1" applyBorder="1" applyAlignment="1">
      <alignment horizontal="center" vertical="center"/>
    </xf>
    <xf numFmtId="0" fontId="13" fillId="21" borderId="1" xfId="0" applyFont="1" applyFill="1" applyBorder="1" applyAlignment="1">
      <alignment horizontal="center" vertical="center"/>
    </xf>
    <xf numFmtId="0" fontId="13" fillId="23" borderId="1" xfId="0" applyFont="1" applyFill="1" applyBorder="1" applyAlignment="1">
      <alignment horizontal="center" vertical="center"/>
    </xf>
    <xf numFmtId="0" fontId="24" fillId="15" borderId="1"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42" fillId="21" borderId="1" xfId="0" applyFont="1" applyFill="1" applyBorder="1" applyAlignment="1">
      <alignment horizontal="center" vertical="center" wrapText="1"/>
    </xf>
    <xf numFmtId="0" fontId="42" fillId="14"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 fillId="0" borderId="7" xfId="0" applyFont="1" applyBorder="1" applyAlignment="1">
      <alignment horizontal="center"/>
    </xf>
    <xf numFmtId="0" fontId="43" fillId="17" borderId="1" xfId="0" applyFont="1" applyFill="1" applyBorder="1" applyAlignment="1">
      <alignment horizontal="center" vertical="center" wrapText="1"/>
    </xf>
    <xf numFmtId="0" fontId="45" fillId="16" borderId="1" xfId="0" applyFont="1" applyFill="1" applyBorder="1" applyAlignment="1">
      <alignment horizontal="center" vertical="center" wrapText="1" shrinkToFit="1"/>
    </xf>
    <xf numFmtId="0" fontId="3" fillId="2" borderId="1" xfId="0" applyFont="1" applyFill="1" applyBorder="1" applyAlignment="1">
      <alignment horizontal="center"/>
    </xf>
    <xf numFmtId="0" fontId="58" fillId="24" borderId="2" xfId="0" applyFont="1" applyFill="1" applyBorder="1" applyAlignment="1">
      <alignment horizontal="left" vertical="center" wrapText="1" shrinkToFit="1"/>
    </xf>
    <xf numFmtId="0" fontId="45" fillId="24" borderId="3" xfId="0" applyFont="1" applyFill="1" applyBorder="1" applyAlignment="1">
      <alignment horizontal="left" vertical="center" shrinkToFit="1"/>
    </xf>
    <xf numFmtId="0" fontId="45" fillId="24" borderId="4" xfId="0" applyFont="1" applyFill="1" applyBorder="1" applyAlignment="1">
      <alignment horizontal="left" vertical="center" shrinkToFit="1"/>
    </xf>
    <xf numFmtId="0" fontId="54" fillId="10" borderId="6" xfId="0" applyFont="1" applyFill="1" applyBorder="1" applyAlignment="1">
      <alignment horizont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11" borderId="7" xfId="0" applyFont="1" applyFill="1" applyBorder="1" applyAlignment="1">
      <alignment horizontal="center" vertical="center"/>
    </xf>
    <xf numFmtId="0" fontId="13" fillId="11" borderId="8" xfId="0" applyFont="1" applyFill="1" applyBorder="1" applyAlignment="1">
      <alignment horizontal="center" vertical="center"/>
    </xf>
    <xf numFmtId="0" fontId="13" fillId="11" borderId="2" xfId="0" applyFont="1" applyFill="1" applyBorder="1" applyAlignment="1">
      <alignment horizontal="center"/>
    </xf>
    <xf numFmtId="0" fontId="13" fillId="11" borderId="3" xfId="0" applyFont="1" applyFill="1" applyBorder="1" applyAlignment="1">
      <alignment horizontal="center"/>
    </xf>
    <xf numFmtId="0" fontId="13" fillId="11" borderId="4" xfId="0" applyFont="1" applyFill="1" applyBorder="1" applyAlignment="1">
      <alignment horizontal="center"/>
    </xf>
    <xf numFmtId="0" fontId="55" fillId="22" borderId="1" xfId="0" applyFont="1" applyFill="1" applyBorder="1" applyAlignment="1">
      <alignment horizontal="center"/>
    </xf>
    <xf numFmtId="0" fontId="13" fillId="3" borderId="2" xfId="0" applyFont="1" applyFill="1" applyBorder="1" applyAlignment="1">
      <alignment horizontal="center"/>
    </xf>
    <xf numFmtId="0" fontId="13" fillId="3" borderId="3" xfId="0" applyFont="1" applyFill="1" applyBorder="1" applyAlignment="1">
      <alignment horizontal="center"/>
    </xf>
    <xf numFmtId="0" fontId="13" fillId="3" borderId="4" xfId="0" applyFont="1" applyFill="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51" fillId="18" borderId="5" xfId="0" applyFont="1" applyFill="1" applyBorder="1" applyAlignment="1">
      <alignment horizontal="center" vertical="center" wrapText="1" shrinkToFit="1"/>
    </xf>
    <xf numFmtId="0" fontId="51" fillId="18" borderId="6" xfId="0" applyFont="1" applyFill="1" applyBorder="1" applyAlignment="1">
      <alignment horizontal="center" vertical="center" wrapText="1" shrinkToFit="1"/>
    </xf>
    <xf numFmtId="0" fontId="3" fillId="2" borderId="9" xfId="0" applyFont="1" applyFill="1" applyBorder="1" applyAlignment="1">
      <alignment horizontal="center"/>
    </xf>
    <xf numFmtId="0" fontId="3" fillId="2" borderId="0" xfId="0" applyFont="1" applyFill="1" applyBorder="1" applyAlignment="1">
      <alignment horizontal="center"/>
    </xf>
    <xf numFmtId="0" fontId="4" fillId="0" borderId="1" xfId="0" applyFont="1" applyBorder="1" applyAlignment="1">
      <alignment horizontal="center" vertical="center"/>
    </xf>
    <xf numFmtId="0" fontId="49" fillId="22"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24" fillId="20" borderId="1"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9" fillId="4" borderId="1" xfId="1" applyFont="1" applyFill="1" applyBorder="1" applyAlignment="1">
      <alignment horizontal="center" vertical="center" wrapText="1"/>
    </xf>
    <xf numFmtId="0" fontId="2" fillId="0" borderId="1" xfId="0" applyFont="1" applyBorder="1" applyAlignment="1">
      <alignment horizontal="center" vertical="center"/>
    </xf>
    <xf numFmtId="0" fontId="22" fillId="0" borderId="1" xfId="0" applyFont="1" applyBorder="1" applyAlignment="1">
      <alignment horizontal="center" vertical="center"/>
    </xf>
    <xf numFmtId="0" fontId="9" fillId="0" borderId="1" xfId="1" applyFont="1" applyBorder="1" applyAlignment="1">
      <alignment horizontal="center" vertical="center" wrapText="1"/>
    </xf>
    <xf numFmtId="0" fontId="56" fillId="18" borderId="5" xfId="0" applyFont="1" applyFill="1" applyBorder="1" applyAlignment="1">
      <alignment horizontal="center" vertical="center" wrapText="1" shrinkToFit="1"/>
    </xf>
    <xf numFmtId="0" fontId="56" fillId="18" borderId="6" xfId="0" applyFont="1" applyFill="1" applyBorder="1" applyAlignment="1">
      <alignment horizontal="center" vertical="center" wrapText="1" shrinkToFit="1"/>
    </xf>
    <xf numFmtId="0" fontId="50" fillId="22" borderId="1"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3" fillId="0" borderId="1" xfId="0" applyFont="1" applyBorder="1" applyAlignment="1">
      <alignment horizontal="center" vertical="center"/>
    </xf>
    <xf numFmtId="0" fontId="36" fillId="10" borderId="1" xfId="0" applyFont="1" applyFill="1" applyBorder="1" applyAlignment="1">
      <alignment horizontal="center" vertical="center" wrapText="1" shrinkToFit="1"/>
    </xf>
    <xf numFmtId="0" fontId="25" fillId="0" borderId="1" xfId="0" applyFont="1" applyBorder="1" applyAlignment="1">
      <alignment horizontal="center" vertical="center"/>
    </xf>
  </cellXfs>
  <cellStyles count="2">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CCFFFF"/>
      <color rgb="FF99FF99"/>
      <color rgb="FFFF99FF"/>
      <color rgb="FFCC3399"/>
      <color rgb="FFFF0066"/>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74439</xdr:colOff>
      <xdr:row>0</xdr:row>
      <xdr:rowOff>44824</xdr:rowOff>
    </xdr:from>
    <xdr:to>
      <xdr:col>7</xdr:col>
      <xdr:colOff>1891393</xdr:colOff>
      <xdr:row>1</xdr:row>
      <xdr:rowOff>56730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39" y="44824"/>
          <a:ext cx="16283748" cy="695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33618</xdr:colOff>
      <xdr:row>0</xdr:row>
      <xdr:rowOff>0</xdr:rowOff>
    </xdr:from>
    <xdr:to>
      <xdr:col>10</xdr:col>
      <xdr:colOff>941294</xdr:colOff>
      <xdr:row>1</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8" y="0"/>
          <a:ext cx="12741088"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33618</xdr:colOff>
      <xdr:row>0</xdr:row>
      <xdr:rowOff>0</xdr:rowOff>
    </xdr:from>
    <xdr:to>
      <xdr:col>10</xdr:col>
      <xdr:colOff>1019735</xdr:colOff>
      <xdr:row>1</xdr:row>
      <xdr:rowOff>28575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8" y="0"/>
          <a:ext cx="13312588"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33618</xdr:colOff>
      <xdr:row>0</xdr:row>
      <xdr:rowOff>0</xdr:rowOff>
    </xdr:from>
    <xdr:to>
      <xdr:col>10</xdr:col>
      <xdr:colOff>1015302</xdr:colOff>
      <xdr:row>1</xdr:row>
      <xdr:rowOff>28575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8" y="0"/>
          <a:ext cx="13249047" cy="719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33617</xdr:colOff>
      <xdr:row>0</xdr:row>
      <xdr:rowOff>0</xdr:rowOff>
    </xdr:from>
    <xdr:to>
      <xdr:col>10</xdr:col>
      <xdr:colOff>986117</xdr:colOff>
      <xdr:row>1</xdr:row>
      <xdr:rowOff>28575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7" y="0"/>
          <a:ext cx="13379824"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5</xdr:col>
          <xdr:colOff>1276350</xdr:colOff>
          <xdr:row>45</xdr:row>
          <xdr:rowOff>190500</xdr:rowOff>
        </xdr:from>
        <xdr:to>
          <xdr:col>5</xdr:col>
          <xdr:colOff>2047875</xdr:colOff>
          <xdr:row>46</xdr:row>
          <xdr:rowOff>9525</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zoomScale="85" zoomScaleNormal="85" workbookViewId="0">
      <selection activeCell="A4" sqref="A4:XFD4"/>
    </sheetView>
  </sheetViews>
  <sheetFormatPr defaultRowHeight="19.5" customHeight="1" x14ac:dyDescent="0.2"/>
  <cols>
    <col min="1" max="1" width="4.7109375" style="45" customWidth="1"/>
    <col min="2" max="2" width="19.28515625" style="16" customWidth="1"/>
    <col min="3" max="3" width="6" style="17" customWidth="1"/>
    <col min="4" max="4" width="60" style="46" customWidth="1"/>
    <col min="5" max="5" width="27" style="18" customWidth="1"/>
    <col min="6" max="6" width="55.42578125" style="19" customWidth="1"/>
    <col min="7" max="7" width="44.28515625" style="40" bestFit="1" customWidth="1"/>
    <col min="8" max="8" width="33.85546875" style="40" bestFit="1" customWidth="1"/>
    <col min="9" max="248" width="9.140625" style="1"/>
    <col min="249" max="249" width="4.7109375" style="1" customWidth="1"/>
    <col min="250" max="250" width="12.140625" style="1" bestFit="1" customWidth="1"/>
    <col min="251" max="251" width="5.5703125" style="1" bestFit="1" customWidth="1"/>
    <col min="252" max="252" width="31" style="1" customWidth="1"/>
    <col min="253" max="253" width="35.140625" style="1" bestFit="1" customWidth="1"/>
    <col min="254" max="254" width="39.5703125" style="1" bestFit="1" customWidth="1"/>
    <col min="255" max="255" width="14.140625" style="1" bestFit="1" customWidth="1"/>
    <col min="256" max="256" width="17" style="1" bestFit="1" customWidth="1"/>
    <col min="257" max="257" width="23.85546875" style="1" bestFit="1" customWidth="1"/>
    <col min="258" max="504" width="9.140625" style="1"/>
    <col min="505" max="505" width="4.7109375" style="1" customWidth="1"/>
    <col min="506" max="506" width="12.140625" style="1" bestFit="1" customWidth="1"/>
    <col min="507" max="507" width="5.5703125" style="1" bestFit="1" customWidth="1"/>
    <col min="508" max="508" width="31" style="1" customWidth="1"/>
    <col min="509" max="509" width="35.140625" style="1" bestFit="1" customWidth="1"/>
    <col min="510" max="510" width="39.5703125" style="1" bestFit="1" customWidth="1"/>
    <col min="511" max="511" width="14.140625" style="1" bestFit="1" customWidth="1"/>
    <col min="512" max="512" width="17" style="1" bestFit="1" customWidth="1"/>
    <col min="513" max="513" width="23.85546875" style="1" bestFit="1" customWidth="1"/>
    <col min="514" max="760" width="9.140625" style="1"/>
    <col min="761" max="761" width="4.7109375" style="1" customWidth="1"/>
    <col min="762" max="762" width="12.140625" style="1" bestFit="1" customWidth="1"/>
    <col min="763" max="763" width="5.5703125" style="1" bestFit="1" customWidth="1"/>
    <col min="764" max="764" width="31" style="1" customWidth="1"/>
    <col min="765" max="765" width="35.140625" style="1" bestFit="1" customWidth="1"/>
    <col min="766" max="766" width="39.5703125" style="1" bestFit="1" customWidth="1"/>
    <col min="767" max="767" width="14.140625" style="1" bestFit="1" customWidth="1"/>
    <col min="768" max="768" width="17" style="1" bestFit="1" customWidth="1"/>
    <col min="769" max="769" width="23.85546875" style="1" bestFit="1" customWidth="1"/>
    <col min="770" max="1016" width="9.140625" style="1"/>
    <col min="1017" max="1017" width="4.7109375" style="1" customWidth="1"/>
    <col min="1018" max="1018" width="12.140625" style="1" bestFit="1" customWidth="1"/>
    <col min="1019" max="1019" width="5.5703125" style="1" bestFit="1" customWidth="1"/>
    <col min="1020" max="1020" width="31" style="1" customWidth="1"/>
    <col min="1021" max="1021" width="35.140625" style="1" bestFit="1" customWidth="1"/>
    <col min="1022" max="1022" width="39.5703125" style="1" bestFit="1" customWidth="1"/>
    <col min="1023" max="1023" width="14.140625" style="1" bestFit="1" customWidth="1"/>
    <col min="1024" max="1024" width="17" style="1" bestFit="1" customWidth="1"/>
    <col min="1025" max="1025" width="23.85546875" style="1" bestFit="1" customWidth="1"/>
    <col min="1026" max="1272" width="9.140625" style="1"/>
    <col min="1273" max="1273" width="4.7109375" style="1" customWidth="1"/>
    <col min="1274" max="1274" width="12.140625" style="1" bestFit="1" customWidth="1"/>
    <col min="1275" max="1275" width="5.5703125" style="1" bestFit="1" customWidth="1"/>
    <col min="1276" max="1276" width="31" style="1" customWidth="1"/>
    <col min="1277" max="1277" width="35.140625" style="1" bestFit="1" customWidth="1"/>
    <col min="1278" max="1278" width="39.5703125" style="1" bestFit="1" customWidth="1"/>
    <col min="1279" max="1279" width="14.140625" style="1" bestFit="1" customWidth="1"/>
    <col min="1280" max="1280" width="17" style="1" bestFit="1" customWidth="1"/>
    <col min="1281" max="1281" width="23.85546875" style="1" bestFit="1" customWidth="1"/>
    <col min="1282" max="1528" width="9.140625" style="1"/>
    <col min="1529" max="1529" width="4.7109375" style="1" customWidth="1"/>
    <col min="1530" max="1530" width="12.140625" style="1" bestFit="1" customWidth="1"/>
    <col min="1531" max="1531" width="5.5703125" style="1" bestFit="1" customWidth="1"/>
    <col min="1532" max="1532" width="31" style="1" customWidth="1"/>
    <col min="1533" max="1533" width="35.140625" style="1" bestFit="1" customWidth="1"/>
    <col min="1534" max="1534" width="39.5703125" style="1" bestFit="1" customWidth="1"/>
    <col min="1535" max="1535" width="14.140625" style="1" bestFit="1" customWidth="1"/>
    <col min="1536" max="1536" width="17" style="1" bestFit="1" customWidth="1"/>
    <col min="1537" max="1537" width="23.85546875" style="1" bestFit="1" customWidth="1"/>
    <col min="1538" max="1784" width="9.140625" style="1"/>
    <col min="1785" max="1785" width="4.7109375" style="1" customWidth="1"/>
    <col min="1786" max="1786" width="12.140625" style="1" bestFit="1" customWidth="1"/>
    <col min="1787" max="1787" width="5.5703125" style="1" bestFit="1" customWidth="1"/>
    <col min="1788" max="1788" width="31" style="1" customWidth="1"/>
    <col min="1789" max="1789" width="35.140625" style="1" bestFit="1" customWidth="1"/>
    <col min="1790" max="1790" width="39.5703125" style="1" bestFit="1" customWidth="1"/>
    <col min="1791" max="1791" width="14.140625" style="1" bestFit="1" customWidth="1"/>
    <col min="1792" max="1792" width="17" style="1" bestFit="1" customWidth="1"/>
    <col min="1793" max="1793" width="23.85546875" style="1" bestFit="1" customWidth="1"/>
    <col min="1794" max="2040" width="9.140625" style="1"/>
    <col min="2041" max="2041" width="4.7109375" style="1" customWidth="1"/>
    <col min="2042" max="2042" width="12.140625" style="1" bestFit="1" customWidth="1"/>
    <col min="2043" max="2043" width="5.5703125" style="1" bestFit="1" customWidth="1"/>
    <col min="2044" max="2044" width="31" style="1" customWidth="1"/>
    <col min="2045" max="2045" width="35.140625" style="1" bestFit="1" customWidth="1"/>
    <col min="2046" max="2046" width="39.5703125" style="1" bestFit="1" customWidth="1"/>
    <col min="2047" max="2047" width="14.140625" style="1" bestFit="1" customWidth="1"/>
    <col min="2048" max="2048" width="17" style="1" bestFit="1" customWidth="1"/>
    <col min="2049" max="2049" width="23.85546875" style="1" bestFit="1" customWidth="1"/>
    <col min="2050" max="2296" width="9.140625" style="1"/>
    <col min="2297" max="2297" width="4.7109375" style="1" customWidth="1"/>
    <col min="2298" max="2298" width="12.140625" style="1" bestFit="1" customWidth="1"/>
    <col min="2299" max="2299" width="5.5703125" style="1" bestFit="1" customWidth="1"/>
    <col min="2300" max="2300" width="31" style="1" customWidth="1"/>
    <col min="2301" max="2301" width="35.140625" style="1" bestFit="1" customWidth="1"/>
    <col min="2302" max="2302" width="39.5703125" style="1" bestFit="1" customWidth="1"/>
    <col min="2303" max="2303" width="14.140625" style="1" bestFit="1" customWidth="1"/>
    <col min="2304" max="2304" width="17" style="1" bestFit="1" customWidth="1"/>
    <col min="2305" max="2305" width="23.85546875" style="1" bestFit="1" customWidth="1"/>
    <col min="2306" max="2552" width="9.140625" style="1"/>
    <col min="2553" max="2553" width="4.7109375" style="1" customWidth="1"/>
    <col min="2554" max="2554" width="12.140625" style="1" bestFit="1" customWidth="1"/>
    <col min="2555" max="2555" width="5.5703125" style="1" bestFit="1" customWidth="1"/>
    <col min="2556" max="2556" width="31" style="1" customWidth="1"/>
    <col min="2557" max="2557" width="35.140625" style="1" bestFit="1" customWidth="1"/>
    <col min="2558" max="2558" width="39.5703125" style="1" bestFit="1" customWidth="1"/>
    <col min="2559" max="2559" width="14.140625" style="1" bestFit="1" customWidth="1"/>
    <col min="2560" max="2560" width="17" style="1" bestFit="1" customWidth="1"/>
    <col min="2561" max="2561" width="23.85546875" style="1" bestFit="1" customWidth="1"/>
    <col min="2562" max="2808" width="9.140625" style="1"/>
    <col min="2809" max="2809" width="4.7109375" style="1" customWidth="1"/>
    <col min="2810" max="2810" width="12.140625" style="1" bestFit="1" customWidth="1"/>
    <col min="2811" max="2811" width="5.5703125" style="1" bestFit="1" customWidth="1"/>
    <col min="2812" max="2812" width="31" style="1" customWidth="1"/>
    <col min="2813" max="2813" width="35.140625" style="1" bestFit="1" customWidth="1"/>
    <col min="2814" max="2814" width="39.5703125" style="1" bestFit="1" customWidth="1"/>
    <col min="2815" max="2815" width="14.140625" style="1" bestFit="1" customWidth="1"/>
    <col min="2816" max="2816" width="17" style="1" bestFit="1" customWidth="1"/>
    <col min="2817" max="2817" width="23.85546875" style="1" bestFit="1" customWidth="1"/>
    <col min="2818" max="3064" width="9.140625" style="1"/>
    <col min="3065" max="3065" width="4.7109375" style="1" customWidth="1"/>
    <col min="3066" max="3066" width="12.140625" style="1" bestFit="1" customWidth="1"/>
    <col min="3067" max="3067" width="5.5703125" style="1" bestFit="1" customWidth="1"/>
    <col min="3068" max="3068" width="31" style="1" customWidth="1"/>
    <col min="3069" max="3069" width="35.140625" style="1" bestFit="1" customWidth="1"/>
    <col min="3070" max="3070" width="39.5703125" style="1" bestFit="1" customWidth="1"/>
    <col min="3071" max="3071" width="14.140625" style="1" bestFit="1" customWidth="1"/>
    <col min="3072" max="3072" width="17" style="1" bestFit="1" customWidth="1"/>
    <col min="3073" max="3073" width="23.85546875" style="1" bestFit="1" customWidth="1"/>
    <col min="3074" max="3320" width="9.140625" style="1"/>
    <col min="3321" max="3321" width="4.7109375" style="1" customWidth="1"/>
    <col min="3322" max="3322" width="12.140625" style="1" bestFit="1" customWidth="1"/>
    <col min="3323" max="3323" width="5.5703125" style="1" bestFit="1" customWidth="1"/>
    <col min="3324" max="3324" width="31" style="1" customWidth="1"/>
    <col min="3325" max="3325" width="35.140625" style="1" bestFit="1" customWidth="1"/>
    <col min="3326" max="3326" width="39.5703125" style="1" bestFit="1" customWidth="1"/>
    <col min="3327" max="3327" width="14.140625" style="1" bestFit="1" customWidth="1"/>
    <col min="3328" max="3328" width="17" style="1" bestFit="1" customWidth="1"/>
    <col min="3329" max="3329" width="23.85546875" style="1" bestFit="1" customWidth="1"/>
    <col min="3330" max="3576" width="9.140625" style="1"/>
    <col min="3577" max="3577" width="4.7109375" style="1" customWidth="1"/>
    <col min="3578" max="3578" width="12.140625" style="1" bestFit="1" customWidth="1"/>
    <col min="3579" max="3579" width="5.5703125" style="1" bestFit="1" customWidth="1"/>
    <col min="3580" max="3580" width="31" style="1" customWidth="1"/>
    <col min="3581" max="3581" width="35.140625" style="1" bestFit="1" customWidth="1"/>
    <col min="3582" max="3582" width="39.5703125" style="1" bestFit="1" customWidth="1"/>
    <col min="3583" max="3583" width="14.140625" style="1" bestFit="1" customWidth="1"/>
    <col min="3584" max="3584" width="17" style="1" bestFit="1" customWidth="1"/>
    <col min="3585" max="3585" width="23.85546875" style="1" bestFit="1" customWidth="1"/>
    <col min="3586" max="3832" width="9.140625" style="1"/>
    <col min="3833" max="3833" width="4.7109375" style="1" customWidth="1"/>
    <col min="3834" max="3834" width="12.140625" style="1" bestFit="1" customWidth="1"/>
    <col min="3835" max="3835" width="5.5703125" style="1" bestFit="1" customWidth="1"/>
    <col min="3836" max="3836" width="31" style="1" customWidth="1"/>
    <col min="3837" max="3837" width="35.140625" style="1" bestFit="1" customWidth="1"/>
    <col min="3838" max="3838" width="39.5703125" style="1" bestFit="1" customWidth="1"/>
    <col min="3839" max="3839" width="14.140625" style="1" bestFit="1" customWidth="1"/>
    <col min="3840" max="3840" width="17" style="1" bestFit="1" customWidth="1"/>
    <col min="3841" max="3841" width="23.85546875" style="1" bestFit="1" customWidth="1"/>
    <col min="3842" max="4088" width="9.140625" style="1"/>
    <col min="4089" max="4089" width="4.7109375" style="1" customWidth="1"/>
    <col min="4090" max="4090" width="12.140625" style="1" bestFit="1" customWidth="1"/>
    <col min="4091" max="4091" width="5.5703125" style="1" bestFit="1" customWidth="1"/>
    <col min="4092" max="4092" width="31" style="1" customWidth="1"/>
    <col min="4093" max="4093" width="35.140625" style="1" bestFit="1" customWidth="1"/>
    <col min="4094" max="4094" width="39.5703125" style="1" bestFit="1" customWidth="1"/>
    <col min="4095" max="4095" width="14.140625" style="1" bestFit="1" customWidth="1"/>
    <col min="4096" max="4096" width="17" style="1" bestFit="1" customWidth="1"/>
    <col min="4097" max="4097" width="23.85546875" style="1" bestFit="1" customWidth="1"/>
    <col min="4098" max="4344" width="9.140625" style="1"/>
    <col min="4345" max="4345" width="4.7109375" style="1" customWidth="1"/>
    <col min="4346" max="4346" width="12.140625" style="1" bestFit="1" customWidth="1"/>
    <col min="4347" max="4347" width="5.5703125" style="1" bestFit="1" customWidth="1"/>
    <col min="4348" max="4348" width="31" style="1" customWidth="1"/>
    <col min="4349" max="4349" width="35.140625" style="1" bestFit="1" customWidth="1"/>
    <col min="4350" max="4350" width="39.5703125" style="1" bestFit="1" customWidth="1"/>
    <col min="4351" max="4351" width="14.140625" style="1" bestFit="1" customWidth="1"/>
    <col min="4352" max="4352" width="17" style="1" bestFit="1" customWidth="1"/>
    <col min="4353" max="4353" width="23.85546875" style="1" bestFit="1" customWidth="1"/>
    <col min="4354" max="4600" width="9.140625" style="1"/>
    <col min="4601" max="4601" width="4.7109375" style="1" customWidth="1"/>
    <col min="4602" max="4602" width="12.140625" style="1" bestFit="1" customWidth="1"/>
    <col min="4603" max="4603" width="5.5703125" style="1" bestFit="1" customWidth="1"/>
    <col min="4604" max="4604" width="31" style="1" customWidth="1"/>
    <col min="4605" max="4605" width="35.140625" style="1" bestFit="1" customWidth="1"/>
    <col min="4606" max="4606" width="39.5703125" style="1" bestFit="1" customWidth="1"/>
    <col min="4607" max="4607" width="14.140625" style="1" bestFit="1" customWidth="1"/>
    <col min="4608" max="4608" width="17" style="1" bestFit="1" customWidth="1"/>
    <col min="4609" max="4609" width="23.85546875" style="1" bestFit="1" customWidth="1"/>
    <col min="4610" max="4856" width="9.140625" style="1"/>
    <col min="4857" max="4857" width="4.7109375" style="1" customWidth="1"/>
    <col min="4858" max="4858" width="12.140625" style="1" bestFit="1" customWidth="1"/>
    <col min="4859" max="4859" width="5.5703125" style="1" bestFit="1" customWidth="1"/>
    <col min="4860" max="4860" width="31" style="1" customWidth="1"/>
    <col min="4861" max="4861" width="35.140625" style="1" bestFit="1" customWidth="1"/>
    <col min="4862" max="4862" width="39.5703125" style="1" bestFit="1" customWidth="1"/>
    <col min="4863" max="4863" width="14.140625" style="1" bestFit="1" customWidth="1"/>
    <col min="4864" max="4864" width="17" style="1" bestFit="1" customWidth="1"/>
    <col min="4865" max="4865" width="23.85546875" style="1" bestFit="1" customWidth="1"/>
    <col min="4866" max="5112" width="9.140625" style="1"/>
    <col min="5113" max="5113" width="4.7109375" style="1" customWidth="1"/>
    <col min="5114" max="5114" width="12.140625" style="1" bestFit="1" customWidth="1"/>
    <col min="5115" max="5115" width="5.5703125" style="1" bestFit="1" customWidth="1"/>
    <col min="5116" max="5116" width="31" style="1" customWidth="1"/>
    <col min="5117" max="5117" width="35.140625" style="1" bestFit="1" customWidth="1"/>
    <col min="5118" max="5118" width="39.5703125" style="1" bestFit="1" customWidth="1"/>
    <col min="5119" max="5119" width="14.140625" style="1" bestFit="1" customWidth="1"/>
    <col min="5120" max="5120" width="17" style="1" bestFit="1" customWidth="1"/>
    <col min="5121" max="5121" width="23.85546875" style="1" bestFit="1" customWidth="1"/>
    <col min="5122" max="5368" width="9.140625" style="1"/>
    <col min="5369" max="5369" width="4.7109375" style="1" customWidth="1"/>
    <col min="5370" max="5370" width="12.140625" style="1" bestFit="1" customWidth="1"/>
    <col min="5371" max="5371" width="5.5703125" style="1" bestFit="1" customWidth="1"/>
    <col min="5372" max="5372" width="31" style="1" customWidth="1"/>
    <col min="5373" max="5373" width="35.140625" style="1" bestFit="1" customWidth="1"/>
    <col min="5374" max="5374" width="39.5703125" style="1" bestFit="1" customWidth="1"/>
    <col min="5375" max="5375" width="14.140625" style="1" bestFit="1" customWidth="1"/>
    <col min="5376" max="5376" width="17" style="1" bestFit="1" customWidth="1"/>
    <col min="5377" max="5377" width="23.85546875" style="1" bestFit="1" customWidth="1"/>
    <col min="5378" max="5624" width="9.140625" style="1"/>
    <col min="5625" max="5625" width="4.7109375" style="1" customWidth="1"/>
    <col min="5626" max="5626" width="12.140625" style="1" bestFit="1" customWidth="1"/>
    <col min="5627" max="5627" width="5.5703125" style="1" bestFit="1" customWidth="1"/>
    <col min="5628" max="5628" width="31" style="1" customWidth="1"/>
    <col min="5629" max="5629" width="35.140625" style="1" bestFit="1" customWidth="1"/>
    <col min="5630" max="5630" width="39.5703125" style="1" bestFit="1" customWidth="1"/>
    <col min="5631" max="5631" width="14.140625" style="1" bestFit="1" customWidth="1"/>
    <col min="5632" max="5632" width="17" style="1" bestFit="1" customWidth="1"/>
    <col min="5633" max="5633" width="23.85546875" style="1" bestFit="1" customWidth="1"/>
    <col min="5634" max="5880" width="9.140625" style="1"/>
    <col min="5881" max="5881" width="4.7109375" style="1" customWidth="1"/>
    <col min="5882" max="5882" width="12.140625" style="1" bestFit="1" customWidth="1"/>
    <col min="5883" max="5883" width="5.5703125" style="1" bestFit="1" customWidth="1"/>
    <col min="5884" max="5884" width="31" style="1" customWidth="1"/>
    <col min="5885" max="5885" width="35.140625" style="1" bestFit="1" customWidth="1"/>
    <col min="5886" max="5886" width="39.5703125" style="1" bestFit="1" customWidth="1"/>
    <col min="5887" max="5887" width="14.140625" style="1" bestFit="1" customWidth="1"/>
    <col min="5888" max="5888" width="17" style="1" bestFit="1" customWidth="1"/>
    <col min="5889" max="5889" width="23.85546875" style="1" bestFit="1" customWidth="1"/>
    <col min="5890" max="6136" width="9.140625" style="1"/>
    <col min="6137" max="6137" width="4.7109375" style="1" customWidth="1"/>
    <col min="6138" max="6138" width="12.140625" style="1" bestFit="1" customWidth="1"/>
    <col min="6139" max="6139" width="5.5703125" style="1" bestFit="1" customWidth="1"/>
    <col min="6140" max="6140" width="31" style="1" customWidth="1"/>
    <col min="6141" max="6141" width="35.140625" style="1" bestFit="1" customWidth="1"/>
    <col min="6142" max="6142" width="39.5703125" style="1" bestFit="1" customWidth="1"/>
    <col min="6143" max="6143" width="14.140625" style="1" bestFit="1" customWidth="1"/>
    <col min="6144" max="6144" width="17" style="1" bestFit="1" customWidth="1"/>
    <col min="6145" max="6145" width="23.85546875" style="1" bestFit="1" customWidth="1"/>
    <col min="6146" max="6392" width="9.140625" style="1"/>
    <col min="6393" max="6393" width="4.7109375" style="1" customWidth="1"/>
    <col min="6394" max="6394" width="12.140625" style="1" bestFit="1" customWidth="1"/>
    <col min="6395" max="6395" width="5.5703125" style="1" bestFit="1" customWidth="1"/>
    <col min="6396" max="6396" width="31" style="1" customWidth="1"/>
    <col min="6397" max="6397" width="35.140625" style="1" bestFit="1" customWidth="1"/>
    <col min="6398" max="6398" width="39.5703125" style="1" bestFit="1" customWidth="1"/>
    <col min="6399" max="6399" width="14.140625" style="1" bestFit="1" customWidth="1"/>
    <col min="6400" max="6400" width="17" style="1" bestFit="1" customWidth="1"/>
    <col min="6401" max="6401" width="23.85546875" style="1" bestFit="1" customWidth="1"/>
    <col min="6402" max="6648" width="9.140625" style="1"/>
    <col min="6649" max="6649" width="4.7109375" style="1" customWidth="1"/>
    <col min="6650" max="6650" width="12.140625" style="1" bestFit="1" customWidth="1"/>
    <col min="6651" max="6651" width="5.5703125" style="1" bestFit="1" customWidth="1"/>
    <col min="6652" max="6652" width="31" style="1" customWidth="1"/>
    <col min="6653" max="6653" width="35.140625" style="1" bestFit="1" customWidth="1"/>
    <col min="6654" max="6654" width="39.5703125" style="1" bestFit="1" customWidth="1"/>
    <col min="6655" max="6655" width="14.140625" style="1" bestFit="1" customWidth="1"/>
    <col min="6656" max="6656" width="17" style="1" bestFit="1" customWidth="1"/>
    <col min="6657" max="6657" width="23.85546875" style="1" bestFit="1" customWidth="1"/>
    <col min="6658" max="6904" width="9.140625" style="1"/>
    <col min="6905" max="6905" width="4.7109375" style="1" customWidth="1"/>
    <col min="6906" max="6906" width="12.140625" style="1" bestFit="1" customWidth="1"/>
    <col min="6907" max="6907" width="5.5703125" style="1" bestFit="1" customWidth="1"/>
    <col min="6908" max="6908" width="31" style="1" customWidth="1"/>
    <col min="6909" max="6909" width="35.140625" style="1" bestFit="1" customWidth="1"/>
    <col min="6910" max="6910" width="39.5703125" style="1" bestFit="1" customWidth="1"/>
    <col min="6911" max="6911" width="14.140625" style="1" bestFit="1" customWidth="1"/>
    <col min="6912" max="6912" width="17" style="1" bestFit="1" customWidth="1"/>
    <col min="6913" max="6913" width="23.85546875" style="1" bestFit="1" customWidth="1"/>
    <col min="6914" max="7160" width="9.140625" style="1"/>
    <col min="7161" max="7161" width="4.7109375" style="1" customWidth="1"/>
    <col min="7162" max="7162" width="12.140625" style="1" bestFit="1" customWidth="1"/>
    <col min="7163" max="7163" width="5.5703125" style="1" bestFit="1" customWidth="1"/>
    <col min="7164" max="7164" width="31" style="1" customWidth="1"/>
    <col min="7165" max="7165" width="35.140625" style="1" bestFit="1" customWidth="1"/>
    <col min="7166" max="7166" width="39.5703125" style="1" bestFit="1" customWidth="1"/>
    <col min="7167" max="7167" width="14.140625" style="1" bestFit="1" customWidth="1"/>
    <col min="7168" max="7168" width="17" style="1" bestFit="1" customWidth="1"/>
    <col min="7169" max="7169" width="23.85546875" style="1" bestFit="1" customWidth="1"/>
    <col min="7170" max="7416" width="9.140625" style="1"/>
    <col min="7417" max="7417" width="4.7109375" style="1" customWidth="1"/>
    <col min="7418" max="7418" width="12.140625" style="1" bestFit="1" customWidth="1"/>
    <col min="7419" max="7419" width="5.5703125" style="1" bestFit="1" customWidth="1"/>
    <col min="7420" max="7420" width="31" style="1" customWidth="1"/>
    <col min="7421" max="7421" width="35.140625" style="1" bestFit="1" customWidth="1"/>
    <col min="7422" max="7422" width="39.5703125" style="1" bestFit="1" customWidth="1"/>
    <col min="7423" max="7423" width="14.140625" style="1" bestFit="1" customWidth="1"/>
    <col min="7424" max="7424" width="17" style="1" bestFit="1" customWidth="1"/>
    <col min="7425" max="7425" width="23.85546875" style="1" bestFit="1" customWidth="1"/>
    <col min="7426" max="7672" width="9.140625" style="1"/>
    <col min="7673" max="7673" width="4.7109375" style="1" customWidth="1"/>
    <col min="7674" max="7674" width="12.140625" style="1" bestFit="1" customWidth="1"/>
    <col min="7675" max="7675" width="5.5703125" style="1" bestFit="1" customWidth="1"/>
    <col min="7676" max="7676" width="31" style="1" customWidth="1"/>
    <col min="7677" max="7677" width="35.140625" style="1" bestFit="1" customWidth="1"/>
    <col min="7678" max="7678" width="39.5703125" style="1" bestFit="1" customWidth="1"/>
    <col min="7679" max="7679" width="14.140625" style="1" bestFit="1" customWidth="1"/>
    <col min="7680" max="7680" width="17" style="1" bestFit="1" customWidth="1"/>
    <col min="7681" max="7681" width="23.85546875" style="1" bestFit="1" customWidth="1"/>
    <col min="7682" max="7928" width="9.140625" style="1"/>
    <col min="7929" max="7929" width="4.7109375" style="1" customWidth="1"/>
    <col min="7930" max="7930" width="12.140625" style="1" bestFit="1" customWidth="1"/>
    <col min="7931" max="7931" width="5.5703125" style="1" bestFit="1" customWidth="1"/>
    <col min="7932" max="7932" width="31" style="1" customWidth="1"/>
    <col min="7933" max="7933" width="35.140625" style="1" bestFit="1" customWidth="1"/>
    <col min="7934" max="7934" width="39.5703125" style="1" bestFit="1" customWidth="1"/>
    <col min="7935" max="7935" width="14.140625" style="1" bestFit="1" customWidth="1"/>
    <col min="7936" max="7936" width="17" style="1" bestFit="1" customWidth="1"/>
    <col min="7937" max="7937" width="23.85546875" style="1" bestFit="1" customWidth="1"/>
    <col min="7938" max="8184" width="9.140625" style="1"/>
    <col min="8185" max="8185" width="4.7109375" style="1" customWidth="1"/>
    <col min="8186" max="8186" width="12.140625" style="1" bestFit="1" customWidth="1"/>
    <col min="8187" max="8187" width="5.5703125" style="1" bestFit="1" customWidth="1"/>
    <col min="8188" max="8188" width="31" style="1" customWidth="1"/>
    <col min="8189" max="8189" width="35.140625" style="1" bestFit="1" customWidth="1"/>
    <col min="8190" max="8190" width="39.5703125" style="1" bestFit="1" customWidth="1"/>
    <col min="8191" max="8191" width="14.140625" style="1" bestFit="1" customWidth="1"/>
    <col min="8192" max="8192" width="17" style="1" bestFit="1" customWidth="1"/>
    <col min="8193" max="8193" width="23.85546875" style="1" bestFit="1" customWidth="1"/>
    <col min="8194" max="8440" width="9.140625" style="1"/>
    <col min="8441" max="8441" width="4.7109375" style="1" customWidth="1"/>
    <col min="8442" max="8442" width="12.140625" style="1" bestFit="1" customWidth="1"/>
    <col min="8443" max="8443" width="5.5703125" style="1" bestFit="1" customWidth="1"/>
    <col min="8444" max="8444" width="31" style="1" customWidth="1"/>
    <col min="8445" max="8445" width="35.140625" style="1" bestFit="1" customWidth="1"/>
    <col min="8446" max="8446" width="39.5703125" style="1" bestFit="1" customWidth="1"/>
    <col min="8447" max="8447" width="14.140625" style="1" bestFit="1" customWidth="1"/>
    <col min="8448" max="8448" width="17" style="1" bestFit="1" customWidth="1"/>
    <col min="8449" max="8449" width="23.85546875" style="1" bestFit="1" customWidth="1"/>
    <col min="8450" max="8696" width="9.140625" style="1"/>
    <col min="8697" max="8697" width="4.7109375" style="1" customWidth="1"/>
    <col min="8698" max="8698" width="12.140625" style="1" bestFit="1" customWidth="1"/>
    <col min="8699" max="8699" width="5.5703125" style="1" bestFit="1" customWidth="1"/>
    <col min="8700" max="8700" width="31" style="1" customWidth="1"/>
    <col min="8701" max="8701" width="35.140625" style="1" bestFit="1" customWidth="1"/>
    <col min="8702" max="8702" width="39.5703125" style="1" bestFit="1" customWidth="1"/>
    <col min="8703" max="8703" width="14.140625" style="1" bestFit="1" customWidth="1"/>
    <col min="8704" max="8704" width="17" style="1" bestFit="1" customWidth="1"/>
    <col min="8705" max="8705" width="23.85546875" style="1" bestFit="1" customWidth="1"/>
    <col min="8706" max="8952" width="9.140625" style="1"/>
    <col min="8953" max="8953" width="4.7109375" style="1" customWidth="1"/>
    <col min="8954" max="8954" width="12.140625" style="1" bestFit="1" customWidth="1"/>
    <col min="8955" max="8955" width="5.5703125" style="1" bestFit="1" customWidth="1"/>
    <col min="8956" max="8956" width="31" style="1" customWidth="1"/>
    <col min="8957" max="8957" width="35.140625" style="1" bestFit="1" customWidth="1"/>
    <col min="8958" max="8958" width="39.5703125" style="1" bestFit="1" customWidth="1"/>
    <col min="8959" max="8959" width="14.140625" style="1" bestFit="1" customWidth="1"/>
    <col min="8960" max="8960" width="17" style="1" bestFit="1" customWidth="1"/>
    <col min="8961" max="8961" width="23.85546875" style="1" bestFit="1" customWidth="1"/>
    <col min="8962" max="9208" width="9.140625" style="1"/>
    <col min="9209" max="9209" width="4.7109375" style="1" customWidth="1"/>
    <col min="9210" max="9210" width="12.140625" style="1" bestFit="1" customWidth="1"/>
    <col min="9211" max="9211" width="5.5703125" style="1" bestFit="1" customWidth="1"/>
    <col min="9212" max="9212" width="31" style="1" customWidth="1"/>
    <col min="9213" max="9213" width="35.140625" style="1" bestFit="1" customWidth="1"/>
    <col min="9214" max="9214" width="39.5703125" style="1" bestFit="1" customWidth="1"/>
    <col min="9215" max="9215" width="14.140625" style="1" bestFit="1" customWidth="1"/>
    <col min="9216" max="9216" width="17" style="1" bestFit="1" customWidth="1"/>
    <col min="9217" max="9217" width="23.85546875" style="1" bestFit="1" customWidth="1"/>
    <col min="9218" max="9464" width="9.140625" style="1"/>
    <col min="9465" max="9465" width="4.7109375" style="1" customWidth="1"/>
    <col min="9466" max="9466" width="12.140625" style="1" bestFit="1" customWidth="1"/>
    <col min="9467" max="9467" width="5.5703125" style="1" bestFit="1" customWidth="1"/>
    <col min="9468" max="9468" width="31" style="1" customWidth="1"/>
    <col min="9469" max="9469" width="35.140625" style="1" bestFit="1" customWidth="1"/>
    <col min="9470" max="9470" width="39.5703125" style="1" bestFit="1" customWidth="1"/>
    <col min="9471" max="9471" width="14.140625" style="1" bestFit="1" customWidth="1"/>
    <col min="9472" max="9472" width="17" style="1" bestFit="1" customWidth="1"/>
    <col min="9473" max="9473" width="23.85546875" style="1" bestFit="1" customWidth="1"/>
    <col min="9474" max="9720" width="9.140625" style="1"/>
    <col min="9721" max="9721" width="4.7109375" style="1" customWidth="1"/>
    <col min="9722" max="9722" width="12.140625" style="1" bestFit="1" customWidth="1"/>
    <col min="9723" max="9723" width="5.5703125" style="1" bestFit="1" customWidth="1"/>
    <col min="9724" max="9724" width="31" style="1" customWidth="1"/>
    <col min="9725" max="9725" width="35.140625" style="1" bestFit="1" customWidth="1"/>
    <col min="9726" max="9726" width="39.5703125" style="1" bestFit="1" customWidth="1"/>
    <col min="9727" max="9727" width="14.140625" style="1" bestFit="1" customWidth="1"/>
    <col min="9728" max="9728" width="17" style="1" bestFit="1" customWidth="1"/>
    <col min="9729" max="9729" width="23.85546875" style="1" bestFit="1" customWidth="1"/>
    <col min="9730" max="9976" width="9.140625" style="1"/>
    <col min="9977" max="9977" width="4.7109375" style="1" customWidth="1"/>
    <col min="9978" max="9978" width="12.140625" style="1" bestFit="1" customWidth="1"/>
    <col min="9979" max="9979" width="5.5703125" style="1" bestFit="1" customWidth="1"/>
    <col min="9980" max="9980" width="31" style="1" customWidth="1"/>
    <col min="9981" max="9981" width="35.140625" style="1" bestFit="1" customWidth="1"/>
    <col min="9982" max="9982" width="39.5703125" style="1" bestFit="1" customWidth="1"/>
    <col min="9983" max="9983" width="14.140625" style="1" bestFit="1" customWidth="1"/>
    <col min="9984" max="9984" width="17" style="1" bestFit="1" customWidth="1"/>
    <col min="9985" max="9985" width="23.85546875" style="1" bestFit="1" customWidth="1"/>
    <col min="9986" max="10232" width="9.140625" style="1"/>
    <col min="10233" max="10233" width="4.7109375" style="1" customWidth="1"/>
    <col min="10234" max="10234" width="12.140625" style="1" bestFit="1" customWidth="1"/>
    <col min="10235" max="10235" width="5.5703125" style="1" bestFit="1" customWidth="1"/>
    <col min="10236" max="10236" width="31" style="1" customWidth="1"/>
    <col min="10237" max="10237" width="35.140625" style="1" bestFit="1" customWidth="1"/>
    <col min="10238" max="10238" width="39.5703125" style="1" bestFit="1" customWidth="1"/>
    <col min="10239" max="10239" width="14.140625" style="1" bestFit="1" customWidth="1"/>
    <col min="10240" max="10240" width="17" style="1" bestFit="1" customWidth="1"/>
    <col min="10241" max="10241" width="23.85546875" style="1" bestFit="1" customWidth="1"/>
    <col min="10242" max="10488" width="9.140625" style="1"/>
    <col min="10489" max="10489" width="4.7109375" style="1" customWidth="1"/>
    <col min="10490" max="10490" width="12.140625" style="1" bestFit="1" customWidth="1"/>
    <col min="10491" max="10491" width="5.5703125" style="1" bestFit="1" customWidth="1"/>
    <col min="10492" max="10492" width="31" style="1" customWidth="1"/>
    <col min="10493" max="10493" width="35.140625" style="1" bestFit="1" customWidth="1"/>
    <col min="10494" max="10494" width="39.5703125" style="1" bestFit="1" customWidth="1"/>
    <col min="10495" max="10495" width="14.140625" style="1" bestFit="1" customWidth="1"/>
    <col min="10496" max="10496" width="17" style="1" bestFit="1" customWidth="1"/>
    <col min="10497" max="10497" width="23.85546875" style="1" bestFit="1" customWidth="1"/>
    <col min="10498" max="10744" width="9.140625" style="1"/>
    <col min="10745" max="10745" width="4.7109375" style="1" customWidth="1"/>
    <col min="10746" max="10746" width="12.140625" style="1" bestFit="1" customWidth="1"/>
    <col min="10747" max="10747" width="5.5703125" style="1" bestFit="1" customWidth="1"/>
    <col min="10748" max="10748" width="31" style="1" customWidth="1"/>
    <col min="10749" max="10749" width="35.140625" style="1" bestFit="1" customWidth="1"/>
    <col min="10750" max="10750" width="39.5703125" style="1" bestFit="1" customWidth="1"/>
    <col min="10751" max="10751" width="14.140625" style="1" bestFit="1" customWidth="1"/>
    <col min="10752" max="10752" width="17" style="1" bestFit="1" customWidth="1"/>
    <col min="10753" max="10753" width="23.85546875" style="1" bestFit="1" customWidth="1"/>
    <col min="10754" max="11000" width="9.140625" style="1"/>
    <col min="11001" max="11001" width="4.7109375" style="1" customWidth="1"/>
    <col min="11002" max="11002" width="12.140625" style="1" bestFit="1" customWidth="1"/>
    <col min="11003" max="11003" width="5.5703125" style="1" bestFit="1" customWidth="1"/>
    <col min="11004" max="11004" width="31" style="1" customWidth="1"/>
    <col min="11005" max="11005" width="35.140625" style="1" bestFit="1" customWidth="1"/>
    <col min="11006" max="11006" width="39.5703125" style="1" bestFit="1" customWidth="1"/>
    <col min="11007" max="11007" width="14.140625" style="1" bestFit="1" customWidth="1"/>
    <col min="11008" max="11008" width="17" style="1" bestFit="1" customWidth="1"/>
    <col min="11009" max="11009" width="23.85546875" style="1" bestFit="1" customWidth="1"/>
    <col min="11010" max="11256" width="9.140625" style="1"/>
    <col min="11257" max="11257" width="4.7109375" style="1" customWidth="1"/>
    <col min="11258" max="11258" width="12.140625" style="1" bestFit="1" customWidth="1"/>
    <col min="11259" max="11259" width="5.5703125" style="1" bestFit="1" customWidth="1"/>
    <col min="11260" max="11260" width="31" style="1" customWidth="1"/>
    <col min="11261" max="11261" width="35.140625" style="1" bestFit="1" customWidth="1"/>
    <col min="11262" max="11262" width="39.5703125" style="1" bestFit="1" customWidth="1"/>
    <col min="11263" max="11263" width="14.140625" style="1" bestFit="1" customWidth="1"/>
    <col min="11264" max="11264" width="17" style="1" bestFit="1" customWidth="1"/>
    <col min="11265" max="11265" width="23.85546875" style="1" bestFit="1" customWidth="1"/>
    <col min="11266" max="11512" width="9.140625" style="1"/>
    <col min="11513" max="11513" width="4.7109375" style="1" customWidth="1"/>
    <col min="11514" max="11514" width="12.140625" style="1" bestFit="1" customWidth="1"/>
    <col min="11515" max="11515" width="5.5703125" style="1" bestFit="1" customWidth="1"/>
    <col min="11516" max="11516" width="31" style="1" customWidth="1"/>
    <col min="11517" max="11517" width="35.140625" style="1" bestFit="1" customWidth="1"/>
    <col min="11518" max="11518" width="39.5703125" style="1" bestFit="1" customWidth="1"/>
    <col min="11519" max="11519" width="14.140625" style="1" bestFit="1" customWidth="1"/>
    <col min="11520" max="11520" width="17" style="1" bestFit="1" customWidth="1"/>
    <col min="11521" max="11521" width="23.85546875" style="1" bestFit="1" customWidth="1"/>
    <col min="11522" max="11768" width="9.140625" style="1"/>
    <col min="11769" max="11769" width="4.7109375" style="1" customWidth="1"/>
    <col min="11770" max="11770" width="12.140625" style="1" bestFit="1" customWidth="1"/>
    <col min="11771" max="11771" width="5.5703125" style="1" bestFit="1" customWidth="1"/>
    <col min="11772" max="11772" width="31" style="1" customWidth="1"/>
    <col min="11773" max="11773" width="35.140625" style="1" bestFit="1" customWidth="1"/>
    <col min="11774" max="11774" width="39.5703125" style="1" bestFit="1" customWidth="1"/>
    <col min="11775" max="11775" width="14.140625" style="1" bestFit="1" customWidth="1"/>
    <col min="11776" max="11776" width="17" style="1" bestFit="1" customWidth="1"/>
    <col min="11777" max="11777" width="23.85546875" style="1" bestFit="1" customWidth="1"/>
    <col min="11778" max="12024" width="9.140625" style="1"/>
    <col min="12025" max="12025" width="4.7109375" style="1" customWidth="1"/>
    <col min="12026" max="12026" width="12.140625" style="1" bestFit="1" customWidth="1"/>
    <col min="12027" max="12027" width="5.5703125" style="1" bestFit="1" customWidth="1"/>
    <col min="12028" max="12028" width="31" style="1" customWidth="1"/>
    <col min="12029" max="12029" width="35.140625" style="1" bestFit="1" customWidth="1"/>
    <col min="12030" max="12030" width="39.5703125" style="1" bestFit="1" customWidth="1"/>
    <col min="12031" max="12031" width="14.140625" style="1" bestFit="1" customWidth="1"/>
    <col min="12032" max="12032" width="17" style="1" bestFit="1" customWidth="1"/>
    <col min="12033" max="12033" width="23.85546875" style="1" bestFit="1" customWidth="1"/>
    <col min="12034" max="12280" width="9.140625" style="1"/>
    <col min="12281" max="12281" width="4.7109375" style="1" customWidth="1"/>
    <col min="12282" max="12282" width="12.140625" style="1" bestFit="1" customWidth="1"/>
    <col min="12283" max="12283" width="5.5703125" style="1" bestFit="1" customWidth="1"/>
    <col min="12284" max="12284" width="31" style="1" customWidth="1"/>
    <col min="12285" max="12285" width="35.140625" style="1" bestFit="1" customWidth="1"/>
    <col min="12286" max="12286" width="39.5703125" style="1" bestFit="1" customWidth="1"/>
    <col min="12287" max="12287" width="14.140625" style="1" bestFit="1" customWidth="1"/>
    <col min="12288" max="12288" width="17" style="1" bestFit="1" customWidth="1"/>
    <col min="12289" max="12289" width="23.85546875" style="1" bestFit="1" customWidth="1"/>
    <col min="12290" max="12536" width="9.140625" style="1"/>
    <col min="12537" max="12537" width="4.7109375" style="1" customWidth="1"/>
    <col min="12538" max="12538" width="12.140625" style="1" bestFit="1" customWidth="1"/>
    <col min="12539" max="12539" width="5.5703125" style="1" bestFit="1" customWidth="1"/>
    <col min="12540" max="12540" width="31" style="1" customWidth="1"/>
    <col min="12541" max="12541" width="35.140625" style="1" bestFit="1" customWidth="1"/>
    <col min="12542" max="12542" width="39.5703125" style="1" bestFit="1" customWidth="1"/>
    <col min="12543" max="12543" width="14.140625" style="1" bestFit="1" customWidth="1"/>
    <col min="12544" max="12544" width="17" style="1" bestFit="1" customWidth="1"/>
    <col min="12545" max="12545" width="23.85546875" style="1" bestFit="1" customWidth="1"/>
    <col min="12546" max="12792" width="9.140625" style="1"/>
    <col min="12793" max="12793" width="4.7109375" style="1" customWidth="1"/>
    <col min="12794" max="12794" width="12.140625" style="1" bestFit="1" customWidth="1"/>
    <col min="12795" max="12795" width="5.5703125" style="1" bestFit="1" customWidth="1"/>
    <col min="12796" max="12796" width="31" style="1" customWidth="1"/>
    <col min="12797" max="12797" width="35.140625" style="1" bestFit="1" customWidth="1"/>
    <col min="12798" max="12798" width="39.5703125" style="1" bestFit="1" customWidth="1"/>
    <col min="12799" max="12799" width="14.140625" style="1" bestFit="1" customWidth="1"/>
    <col min="12800" max="12800" width="17" style="1" bestFit="1" customWidth="1"/>
    <col min="12801" max="12801" width="23.85546875" style="1" bestFit="1" customWidth="1"/>
    <col min="12802" max="13048" width="9.140625" style="1"/>
    <col min="13049" max="13049" width="4.7109375" style="1" customWidth="1"/>
    <col min="13050" max="13050" width="12.140625" style="1" bestFit="1" customWidth="1"/>
    <col min="13051" max="13051" width="5.5703125" style="1" bestFit="1" customWidth="1"/>
    <col min="13052" max="13052" width="31" style="1" customWidth="1"/>
    <col min="13053" max="13053" width="35.140625" style="1" bestFit="1" customWidth="1"/>
    <col min="13054" max="13054" width="39.5703125" style="1" bestFit="1" customWidth="1"/>
    <col min="13055" max="13055" width="14.140625" style="1" bestFit="1" customWidth="1"/>
    <col min="13056" max="13056" width="17" style="1" bestFit="1" customWidth="1"/>
    <col min="13057" max="13057" width="23.85546875" style="1" bestFit="1" customWidth="1"/>
    <col min="13058" max="13304" width="9.140625" style="1"/>
    <col min="13305" max="13305" width="4.7109375" style="1" customWidth="1"/>
    <col min="13306" max="13306" width="12.140625" style="1" bestFit="1" customWidth="1"/>
    <col min="13307" max="13307" width="5.5703125" style="1" bestFit="1" customWidth="1"/>
    <col min="13308" max="13308" width="31" style="1" customWidth="1"/>
    <col min="13309" max="13309" width="35.140625" style="1" bestFit="1" customWidth="1"/>
    <col min="13310" max="13310" width="39.5703125" style="1" bestFit="1" customWidth="1"/>
    <col min="13311" max="13311" width="14.140625" style="1" bestFit="1" customWidth="1"/>
    <col min="13312" max="13312" width="17" style="1" bestFit="1" customWidth="1"/>
    <col min="13313" max="13313" width="23.85546875" style="1" bestFit="1" customWidth="1"/>
    <col min="13314" max="13560" width="9.140625" style="1"/>
    <col min="13561" max="13561" width="4.7109375" style="1" customWidth="1"/>
    <col min="13562" max="13562" width="12.140625" style="1" bestFit="1" customWidth="1"/>
    <col min="13563" max="13563" width="5.5703125" style="1" bestFit="1" customWidth="1"/>
    <col min="13564" max="13564" width="31" style="1" customWidth="1"/>
    <col min="13565" max="13565" width="35.140625" style="1" bestFit="1" customWidth="1"/>
    <col min="13566" max="13566" width="39.5703125" style="1" bestFit="1" customWidth="1"/>
    <col min="13567" max="13567" width="14.140625" style="1" bestFit="1" customWidth="1"/>
    <col min="13568" max="13568" width="17" style="1" bestFit="1" customWidth="1"/>
    <col min="13569" max="13569" width="23.85546875" style="1" bestFit="1" customWidth="1"/>
    <col min="13570" max="13816" width="9.140625" style="1"/>
    <col min="13817" max="13817" width="4.7109375" style="1" customWidth="1"/>
    <col min="13818" max="13818" width="12.140625" style="1" bestFit="1" customWidth="1"/>
    <col min="13819" max="13819" width="5.5703125" style="1" bestFit="1" customWidth="1"/>
    <col min="13820" max="13820" width="31" style="1" customWidth="1"/>
    <col min="13821" max="13821" width="35.140625" style="1" bestFit="1" customWidth="1"/>
    <col min="13822" max="13822" width="39.5703125" style="1" bestFit="1" customWidth="1"/>
    <col min="13823" max="13823" width="14.140625" style="1" bestFit="1" customWidth="1"/>
    <col min="13824" max="13824" width="17" style="1" bestFit="1" customWidth="1"/>
    <col min="13825" max="13825" width="23.85546875" style="1" bestFit="1" customWidth="1"/>
    <col min="13826" max="14072" width="9.140625" style="1"/>
    <col min="14073" max="14073" width="4.7109375" style="1" customWidth="1"/>
    <col min="14074" max="14074" width="12.140625" style="1" bestFit="1" customWidth="1"/>
    <col min="14075" max="14075" width="5.5703125" style="1" bestFit="1" customWidth="1"/>
    <col min="14076" max="14076" width="31" style="1" customWidth="1"/>
    <col min="14077" max="14077" width="35.140625" style="1" bestFit="1" customWidth="1"/>
    <col min="14078" max="14078" width="39.5703125" style="1" bestFit="1" customWidth="1"/>
    <col min="14079" max="14079" width="14.140625" style="1" bestFit="1" customWidth="1"/>
    <col min="14080" max="14080" width="17" style="1" bestFit="1" customWidth="1"/>
    <col min="14081" max="14081" width="23.85546875" style="1" bestFit="1" customWidth="1"/>
    <col min="14082" max="14328" width="9.140625" style="1"/>
    <col min="14329" max="14329" width="4.7109375" style="1" customWidth="1"/>
    <col min="14330" max="14330" width="12.140625" style="1" bestFit="1" customWidth="1"/>
    <col min="14331" max="14331" width="5.5703125" style="1" bestFit="1" customWidth="1"/>
    <col min="14332" max="14332" width="31" style="1" customWidth="1"/>
    <col min="14333" max="14333" width="35.140625" style="1" bestFit="1" customWidth="1"/>
    <col min="14334" max="14334" width="39.5703125" style="1" bestFit="1" customWidth="1"/>
    <col min="14335" max="14335" width="14.140625" style="1" bestFit="1" customWidth="1"/>
    <col min="14336" max="14336" width="17" style="1" bestFit="1" customWidth="1"/>
    <col min="14337" max="14337" width="23.85546875" style="1" bestFit="1" customWidth="1"/>
    <col min="14338" max="14584" width="9.140625" style="1"/>
    <col min="14585" max="14585" width="4.7109375" style="1" customWidth="1"/>
    <col min="14586" max="14586" width="12.140625" style="1" bestFit="1" customWidth="1"/>
    <col min="14587" max="14587" width="5.5703125" style="1" bestFit="1" customWidth="1"/>
    <col min="14588" max="14588" width="31" style="1" customWidth="1"/>
    <col min="14589" max="14589" width="35.140625" style="1" bestFit="1" customWidth="1"/>
    <col min="14590" max="14590" width="39.5703125" style="1" bestFit="1" customWidth="1"/>
    <col min="14591" max="14591" width="14.140625" style="1" bestFit="1" customWidth="1"/>
    <col min="14592" max="14592" width="17" style="1" bestFit="1" customWidth="1"/>
    <col min="14593" max="14593" width="23.85546875" style="1" bestFit="1" customWidth="1"/>
    <col min="14594" max="14840" width="9.140625" style="1"/>
    <col min="14841" max="14841" width="4.7109375" style="1" customWidth="1"/>
    <col min="14842" max="14842" width="12.140625" style="1" bestFit="1" customWidth="1"/>
    <col min="14843" max="14843" width="5.5703125" style="1" bestFit="1" customWidth="1"/>
    <col min="14844" max="14844" width="31" style="1" customWidth="1"/>
    <col min="14845" max="14845" width="35.140625" style="1" bestFit="1" customWidth="1"/>
    <col min="14846" max="14846" width="39.5703125" style="1" bestFit="1" customWidth="1"/>
    <col min="14847" max="14847" width="14.140625" style="1" bestFit="1" customWidth="1"/>
    <col min="14848" max="14848" width="17" style="1" bestFit="1" customWidth="1"/>
    <col min="14849" max="14849" width="23.85546875" style="1" bestFit="1" customWidth="1"/>
    <col min="14850" max="15096" width="9.140625" style="1"/>
    <col min="15097" max="15097" width="4.7109375" style="1" customWidth="1"/>
    <col min="15098" max="15098" width="12.140625" style="1" bestFit="1" customWidth="1"/>
    <col min="15099" max="15099" width="5.5703125" style="1" bestFit="1" customWidth="1"/>
    <col min="15100" max="15100" width="31" style="1" customWidth="1"/>
    <col min="15101" max="15101" width="35.140625" style="1" bestFit="1" customWidth="1"/>
    <col min="15102" max="15102" width="39.5703125" style="1" bestFit="1" customWidth="1"/>
    <col min="15103" max="15103" width="14.140625" style="1" bestFit="1" customWidth="1"/>
    <col min="15104" max="15104" width="17" style="1" bestFit="1" customWidth="1"/>
    <col min="15105" max="15105" width="23.85546875" style="1" bestFit="1" customWidth="1"/>
    <col min="15106" max="15352" width="9.140625" style="1"/>
    <col min="15353" max="15353" width="4.7109375" style="1" customWidth="1"/>
    <col min="15354" max="15354" width="12.140625" style="1" bestFit="1" customWidth="1"/>
    <col min="15355" max="15355" width="5.5703125" style="1" bestFit="1" customWidth="1"/>
    <col min="15356" max="15356" width="31" style="1" customWidth="1"/>
    <col min="15357" max="15357" width="35.140625" style="1" bestFit="1" customWidth="1"/>
    <col min="15358" max="15358" width="39.5703125" style="1" bestFit="1" customWidth="1"/>
    <col min="15359" max="15359" width="14.140625" style="1" bestFit="1" customWidth="1"/>
    <col min="15360" max="15360" width="17" style="1" bestFit="1" customWidth="1"/>
    <col min="15361" max="15361" width="23.85546875" style="1" bestFit="1" customWidth="1"/>
    <col min="15362" max="15608" width="9.140625" style="1"/>
    <col min="15609" max="15609" width="4.7109375" style="1" customWidth="1"/>
    <col min="15610" max="15610" width="12.140625" style="1" bestFit="1" customWidth="1"/>
    <col min="15611" max="15611" width="5.5703125" style="1" bestFit="1" customWidth="1"/>
    <col min="15612" max="15612" width="31" style="1" customWidth="1"/>
    <col min="15613" max="15613" width="35.140625" style="1" bestFit="1" customWidth="1"/>
    <col min="15614" max="15614" width="39.5703125" style="1" bestFit="1" customWidth="1"/>
    <col min="15615" max="15615" width="14.140625" style="1" bestFit="1" customWidth="1"/>
    <col min="15616" max="15616" width="17" style="1" bestFit="1" customWidth="1"/>
    <col min="15617" max="15617" width="23.85546875" style="1" bestFit="1" customWidth="1"/>
    <col min="15618" max="15864" width="9.140625" style="1"/>
    <col min="15865" max="15865" width="4.7109375" style="1" customWidth="1"/>
    <col min="15866" max="15866" width="12.140625" style="1" bestFit="1" customWidth="1"/>
    <col min="15867" max="15867" width="5.5703125" style="1" bestFit="1" customWidth="1"/>
    <col min="15868" max="15868" width="31" style="1" customWidth="1"/>
    <col min="15869" max="15869" width="35.140625" style="1" bestFit="1" customWidth="1"/>
    <col min="15870" max="15870" width="39.5703125" style="1" bestFit="1" customWidth="1"/>
    <col min="15871" max="15871" width="14.140625" style="1" bestFit="1" customWidth="1"/>
    <col min="15872" max="15872" width="17" style="1" bestFit="1" customWidth="1"/>
    <col min="15873" max="15873" width="23.85546875" style="1" bestFit="1" customWidth="1"/>
    <col min="15874" max="16120" width="9.140625" style="1"/>
    <col min="16121" max="16121" width="4.7109375" style="1" customWidth="1"/>
    <col min="16122" max="16122" width="12.140625" style="1" bestFit="1" customWidth="1"/>
    <col min="16123" max="16123" width="5.5703125" style="1" bestFit="1" customWidth="1"/>
    <col min="16124" max="16124" width="31" style="1" customWidth="1"/>
    <col min="16125" max="16125" width="35.140625" style="1" bestFit="1" customWidth="1"/>
    <col min="16126" max="16126" width="39.5703125" style="1" bestFit="1" customWidth="1"/>
    <col min="16127" max="16127" width="14.140625" style="1" bestFit="1" customWidth="1"/>
    <col min="16128" max="16128" width="17" style="1" bestFit="1" customWidth="1"/>
    <col min="16129" max="16129" width="23.85546875" style="1" bestFit="1" customWidth="1"/>
    <col min="16130" max="16384" width="9.140625" style="1"/>
  </cols>
  <sheetData>
    <row r="1" spans="1:8" ht="54.6" customHeight="1" x14ac:dyDescent="0.2">
      <c r="A1" s="138"/>
      <c r="B1" s="138"/>
      <c r="C1" s="138"/>
      <c r="D1" s="138"/>
      <c r="E1" s="138"/>
      <c r="F1" s="138"/>
    </row>
    <row r="2" spans="1:8" ht="20.25" x14ac:dyDescent="0.3">
      <c r="A2" s="141" t="s">
        <v>0</v>
      </c>
      <c r="B2" s="141"/>
      <c r="C2" s="141"/>
      <c r="D2" s="141"/>
      <c r="E2" s="141"/>
      <c r="F2" s="141"/>
      <c r="G2" s="141"/>
      <c r="H2" s="141"/>
    </row>
    <row r="3" spans="1:8" ht="32.25" customHeight="1" x14ac:dyDescent="0.2">
      <c r="A3" s="140" t="s">
        <v>1524</v>
      </c>
      <c r="B3" s="140"/>
      <c r="C3" s="140"/>
      <c r="D3" s="140"/>
      <c r="E3" s="140"/>
      <c r="F3" s="140"/>
      <c r="G3" s="140"/>
      <c r="H3" s="140"/>
    </row>
    <row r="4" spans="1:8" ht="93.75" customHeight="1" x14ac:dyDescent="0.2">
      <c r="A4" s="142" t="s">
        <v>1529</v>
      </c>
      <c r="B4" s="143"/>
      <c r="C4" s="143"/>
      <c r="D4" s="143"/>
      <c r="E4" s="143"/>
      <c r="F4" s="143"/>
      <c r="G4" s="143"/>
      <c r="H4" s="144"/>
    </row>
    <row r="5" spans="1:8" ht="33" customHeight="1" x14ac:dyDescent="0.2">
      <c r="A5" s="23" t="s">
        <v>350</v>
      </c>
      <c r="B5" s="23" t="s">
        <v>2</v>
      </c>
      <c r="C5" s="23" t="s">
        <v>3</v>
      </c>
      <c r="D5" s="139" t="s">
        <v>1457</v>
      </c>
      <c r="E5" s="139"/>
      <c r="F5" s="139"/>
      <c r="G5" s="126" t="s">
        <v>1458</v>
      </c>
      <c r="H5" s="123" t="s">
        <v>1459</v>
      </c>
    </row>
    <row r="6" spans="1:8" ht="49.5" customHeight="1" x14ac:dyDescent="0.2">
      <c r="A6" s="120"/>
      <c r="B6" s="128">
        <v>45584</v>
      </c>
      <c r="C6" s="62" t="s">
        <v>9</v>
      </c>
      <c r="D6" s="133" t="s">
        <v>1505</v>
      </c>
      <c r="E6" s="133"/>
      <c r="F6" s="133"/>
      <c r="G6" s="127" t="s">
        <v>1470</v>
      </c>
      <c r="H6" s="122" t="s">
        <v>1461</v>
      </c>
    </row>
    <row r="7" spans="1:8" ht="20.25" x14ac:dyDescent="0.2">
      <c r="A7" s="120"/>
      <c r="B7" s="128">
        <v>45585</v>
      </c>
      <c r="C7" s="134" t="s">
        <v>1456</v>
      </c>
      <c r="D7" s="134"/>
      <c r="E7" s="134"/>
      <c r="F7" s="134"/>
      <c r="G7" s="124"/>
      <c r="H7" s="124"/>
    </row>
    <row r="8" spans="1:8" ht="50.1" customHeight="1" x14ac:dyDescent="0.2">
      <c r="A8" s="120"/>
      <c r="B8" s="128">
        <v>45586</v>
      </c>
      <c r="C8" s="63" t="s">
        <v>4</v>
      </c>
      <c r="D8" s="136" t="s">
        <v>1494</v>
      </c>
      <c r="E8" s="136"/>
      <c r="F8" s="136"/>
      <c r="G8" s="124" t="s">
        <v>1460</v>
      </c>
      <c r="H8" s="122" t="s">
        <v>1462</v>
      </c>
    </row>
    <row r="9" spans="1:8" ht="60.75" customHeight="1" x14ac:dyDescent="0.2">
      <c r="A9" s="120"/>
      <c r="B9" s="128">
        <v>45591</v>
      </c>
      <c r="C9" s="62" t="s">
        <v>9</v>
      </c>
      <c r="D9" s="137" t="s">
        <v>1506</v>
      </c>
      <c r="E9" s="137"/>
      <c r="F9" s="137"/>
      <c r="G9" s="124" t="s">
        <v>1463</v>
      </c>
      <c r="H9" s="124" t="s">
        <v>1464</v>
      </c>
    </row>
    <row r="10" spans="1:8" ht="20.25" x14ac:dyDescent="0.2">
      <c r="A10" s="120"/>
      <c r="B10" s="128">
        <v>45592</v>
      </c>
      <c r="C10" s="134" t="s">
        <v>1456</v>
      </c>
      <c r="D10" s="134"/>
      <c r="E10" s="134"/>
      <c r="F10" s="134"/>
      <c r="G10" s="124"/>
      <c r="H10" s="124"/>
    </row>
    <row r="11" spans="1:8" ht="50.1" customHeight="1" x14ac:dyDescent="0.2">
      <c r="A11" s="120"/>
      <c r="B11" s="128">
        <v>45593</v>
      </c>
      <c r="C11" s="63" t="s">
        <v>4</v>
      </c>
      <c r="D11" s="136" t="s">
        <v>1495</v>
      </c>
      <c r="E11" s="136"/>
      <c r="F11" s="136"/>
      <c r="G11" s="124" t="s">
        <v>1504</v>
      </c>
      <c r="H11" s="124" t="s">
        <v>1465</v>
      </c>
    </row>
    <row r="12" spans="1:8" ht="50.1" customHeight="1" x14ac:dyDescent="0.2">
      <c r="A12" s="120"/>
      <c r="B12" s="128">
        <v>45598</v>
      </c>
      <c r="C12" s="62" t="s">
        <v>9</v>
      </c>
      <c r="D12" s="133" t="s">
        <v>1507</v>
      </c>
      <c r="E12" s="133"/>
      <c r="F12" s="133"/>
      <c r="G12" s="124" t="s">
        <v>1466</v>
      </c>
      <c r="H12" s="124" t="s">
        <v>1467</v>
      </c>
    </row>
    <row r="13" spans="1:8" ht="20.25" x14ac:dyDescent="0.2">
      <c r="A13" s="120"/>
      <c r="B13" s="128">
        <v>45599</v>
      </c>
      <c r="C13" s="134" t="s">
        <v>1456</v>
      </c>
      <c r="D13" s="134"/>
      <c r="E13" s="134"/>
      <c r="F13" s="134"/>
      <c r="G13" s="124"/>
      <c r="H13" s="124"/>
    </row>
    <row r="14" spans="1:8" ht="50.1" customHeight="1" x14ac:dyDescent="0.2">
      <c r="A14" s="120"/>
      <c r="B14" s="128">
        <v>45600</v>
      </c>
      <c r="C14" s="63" t="s">
        <v>4</v>
      </c>
      <c r="D14" s="136" t="s">
        <v>1496</v>
      </c>
      <c r="E14" s="136"/>
      <c r="F14" s="136"/>
      <c r="G14" s="124" t="s">
        <v>1468</v>
      </c>
      <c r="H14" s="122" t="s">
        <v>1469</v>
      </c>
    </row>
    <row r="15" spans="1:8" ht="50.1" customHeight="1" x14ac:dyDescent="0.2">
      <c r="A15" s="120"/>
      <c r="B15" s="128">
        <v>45605</v>
      </c>
      <c r="C15" s="62" t="s">
        <v>9</v>
      </c>
      <c r="D15" s="137" t="s">
        <v>1508</v>
      </c>
      <c r="E15" s="137"/>
      <c r="F15" s="137"/>
      <c r="G15" s="124" t="s">
        <v>1489</v>
      </c>
      <c r="H15" s="124" t="s">
        <v>1472</v>
      </c>
    </row>
    <row r="16" spans="1:8" ht="20.25" x14ac:dyDescent="0.2">
      <c r="A16" s="120"/>
      <c r="B16" s="128">
        <v>45606</v>
      </c>
      <c r="C16" s="134" t="s">
        <v>1456</v>
      </c>
      <c r="D16" s="134"/>
      <c r="E16" s="134"/>
      <c r="F16" s="134"/>
      <c r="G16" s="124"/>
      <c r="H16" s="124"/>
    </row>
    <row r="17" spans="1:8" ht="50.1" customHeight="1" x14ac:dyDescent="0.2">
      <c r="A17" s="120"/>
      <c r="B17" s="128">
        <v>45607</v>
      </c>
      <c r="C17" s="63" t="s">
        <v>4</v>
      </c>
      <c r="D17" s="136" t="s">
        <v>1497</v>
      </c>
      <c r="E17" s="136"/>
      <c r="F17" s="136"/>
      <c r="G17" s="124" t="s">
        <v>1473</v>
      </c>
      <c r="H17" s="124" t="s">
        <v>1471</v>
      </c>
    </row>
    <row r="18" spans="1:8" ht="50.1" customHeight="1" x14ac:dyDescent="0.2">
      <c r="A18" s="120"/>
      <c r="B18" s="128">
        <v>45612</v>
      </c>
      <c r="C18" s="62" t="s">
        <v>9</v>
      </c>
      <c r="D18" s="133" t="s">
        <v>1514</v>
      </c>
      <c r="E18" s="133"/>
      <c r="F18" s="133"/>
      <c r="G18" s="124" t="s">
        <v>1474</v>
      </c>
      <c r="H18" s="125" t="s">
        <v>1475</v>
      </c>
    </row>
    <row r="19" spans="1:8" ht="20.25" x14ac:dyDescent="0.2">
      <c r="A19" s="120"/>
      <c r="B19" s="128">
        <v>45613</v>
      </c>
      <c r="C19" s="134" t="s">
        <v>1456</v>
      </c>
      <c r="D19" s="134"/>
      <c r="E19" s="134"/>
      <c r="F19" s="134"/>
      <c r="G19" s="124"/>
      <c r="H19" s="124"/>
    </row>
    <row r="20" spans="1:8" ht="50.1" customHeight="1" x14ac:dyDescent="0.2">
      <c r="A20" s="120"/>
      <c r="B20" s="128">
        <v>45614</v>
      </c>
      <c r="C20" s="63" t="s">
        <v>4</v>
      </c>
      <c r="D20" s="136" t="s">
        <v>1498</v>
      </c>
      <c r="E20" s="136"/>
      <c r="F20" s="136"/>
      <c r="G20" s="124" t="s">
        <v>1476</v>
      </c>
      <c r="H20" s="124" t="s">
        <v>1477</v>
      </c>
    </row>
    <row r="21" spans="1:8" ht="50.1" customHeight="1" x14ac:dyDescent="0.2">
      <c r="A21" s="120"/>
      <c r="B21" s="128">
        <v>45619</v>
      </c>
      <c r="C21" s="62" t="s">
        <v>9</v>
      </c>
      <c r="D21" s="137" t="s">
        <v>1509</v>
      </c>
      <c r="E21" s="137"/>
      <c r="F21" s="137"/>
      <c r="G21" s="124" t="s">
        <v>1478</v>
      </c>
      <c r="H21" s="124" t="s">
        <v>1479</v>
      </c>
    </row>
    <row r="22" spans="1:8" ht="20.25" x14ac:dyDescent="0.2">
      <c r="A22" s="120"/>
      <c r="B22" s="128">
        <v>45620</v>
      </c>
      <c r="C22" s="134" t="s">
        <v>1456</v>
      </c>
      <c r="D22" s="134"/>
      <c r="E22" s="134"/>
      <c r="F22" s="134"/>
      <c r="G22" s="124"/>
      <c r="H22" s="124"/>
    </row>
    <row r="23" spans="1:8" ht="50.1" customHeight="1" x14ac:dyDescent="0.2">
      <c r="A23" s="120"/>
      <c r="B23" s="128">
        <v>45621</v>
      </c>
      <c r="C23" s="63" t="s">
        <v>4</v>
      </c>
      <c r="D23" s="136" t="s">
        <v>1518</v>
      </c>
      <c r="E23" s="136"/>
      <c r="F23" s="136"/>
      <c r="G23" s="124" t="s">
        <v>1480</v>
      </c>
      <c r="H23" s="124" t="s">
        <v>1502</v>
      </c>
    </row>
    <row r="24" spans="1:8" ht="50.1" customHeight="1" x14ac:dyDescent="0.2">
      <c r="A24" s="120"/>
      <c r="B24" s="128">
        <v>45626</v>
      </c>
      <c r="C24" s="62" t="s">
        <v>9</v>
      </c>
      <c r="D24" s="133" t="s">
        <v>1515</v>
      </c>
      <c r="E24" s="133"/>
      <c r="F24" s="133"/>
      <c r="G24" s="124" t="s">
        <v>1481</v>
      </c>
      <c r="H24" s="124" t="s">
        <v>1482</v>
      </c>
    </row>
    <row r="25" spans="1:8" ht="20.25" x14ac:dyDescent="0.2">
      <c r="A25" s="120"/>
      <c r="B25" s="128">
        <v>45627</v>
      </c>
      <c r="C25" s="134" t="s">
        <v>1456</v>
      </c>
      <c r="D25" s="134"/>
      <c r="E25" s="134"/>
      <c r="F25" s="134"/>
      <c r="G25" s="124"/>
      <c r="H25" s="124"/>
    </row>
    <row r="26" spans="1:8" ht="50.1" customHeight="1" x14ac:dyDescent="0.2">
      <c r="A26" s="120"/>
      <c r="B26" s="128">
        <v>45628</v>
      </c>
      <c r="C26" s="63" t="s">
        <v>4</v>
      </c>
      <c r="D26" s="135" t="s">
        <v>1510</v>
      </c>
      <c r="E26" s="135"/>
      <c r="F26" s="135"/>
      <c r="G26" s="122" t="s">
        <v>1460</v>
      </c>
      <c r="H26" s="124" t="s">
        <v>1503</v>
      </c>
    </row>
    <row r="27" spans="1:8" ht="50.1" customHeight="1" x14ac:dyDescent="0.2">
      <c r="A27" s="119"/>
      <c r="B27" s="128">
        <v>45633</v>
      </c>
      <c r="C27" s="62" t="s">
        <v>9</v>
      </c>
      <c r="D27" s="137" t="s">
        <v>1511</v>
      </c>
      <c r="E27" s="137"/>
      <c r="F27" s="137"/>
      <c r="G27" s="124" t="s">
        <v>1483</v>
      </c>
      <c r="H27" s="124" t="s">
        <v>1484</v>
      </c>
    </row>
    <row r="28" spans="1:8" ht="20.25" x14ac:dyDescent="0.2">
      <c r="A28" s="119"/>
      <c r="B28" s="128">
        <v>45634</v>
      </c>
      <c r="C28" s="134" t="s">
        <v>1456</v>
      </c>
      <c r="D28" s="134"/>
      <c r="E28" s="134"/>
      <c r="F28" s="134"/>
      <c r="G28" s="124"/>
      <c r="H28" s="124"/>
    </row>
    <row r="29" spans="1:8" ht="50.1" customHeight="1" x14ac:dyDescent="0.2">
      <c r="A29" s="119"/>
      <c r="B29" s="128">
        <v>45635</v>
      </c>
      <c r="C29" s="62" t="s">
        <v>4</v>
      </c>
      <c r="D29" s="136" t="s">
        <v>1499</v>
      </c>
      <c r="E29" s="136"/>
      <c r="F29" s="136"/>
      <c r="G29" s="124" t="s">
        <v>1485</v>
      </c>
      <c r="H29" s="122" t="s">
        <v>1486</v>
      </c>
    </row>
    <row r="30" spans="1:8" ht="50.1" customHeight="1" x14ac:dyDescent="0.2">
      <c r="A30" s="119"/>
      <c r="B30" s="128">
        <v>45640</v>
      </c>
      <c r="C30" s="62" t="s">
        <v>9</v>
      </c>
      <c r="D30" s="133" t="s">
        <v>1516</v>
      </c>
      <c r="E30" s="133"/>
      <c r="F30" s="133"/>
      <c r="G30" s="124" t="s">
        <v>1487</v>
      </c>
      <c r="H30" s="124" t="s">
        <v>1504</v>
      </c>
    </row>
    <row r="31" spans="1:8" ht="20.25" x14ac:dyDescent="0.2">
      <c r="A31" s="119"/>
      <c r="B31" s="128">
        <v>45641</v>
      </c>
      <c r="C31" s="134" t="s">
        <v>1456</v>
      </c>
      <c r="D31" s="134"/>
      <c r="E31" s="134"/>
      <c r="F31" s="134"/>
      <c r="G31" s="124"/>
      <c r="H31" s="124"/>
    </row>
    <row r="32" spans="1:8" ht="50.1" customHeight="1" x14ac:dyDescent="0.2">
      <c r="A32" s="119"/>
      <c r="B32" s="128">
        <v>45642</v>
      </c>
      <c r="C32" s="62" t="s">
        <v>4</v>
      </c>
      <c r="D32" s="136" t="s">
        <v>1500</v>
      </c>
      <c r="E32" s="136"/>
      <c r="F32" s="136"/>
      <c r="G32" s="124" t="s">
        <v>1488</v>
      </c>
      <c r="H32" s="124" t="s">
        <v>1489</v>
      </c>
    </row>
    <row r="33" spans="1:8" ht="50.1" customHeight="1" x14ac:dyDescent="0.2">
      <c r="A33" s="119"/>
      <c r="B33" s="128">
        <v>45647</v>
      </c>
      <c r="C33" s="62" t="s">
        <v>9</v>
      </c>
      <c r="D33" s="137" t="s">
        <v>1512</v>
      </c>
      <c r="E33" s="137"/>
      <c r="F33" s="137"/>
      <c r="G33" s="124" t="s">
        <v>1490</v>
      </c>
      <c r="H33" s="124" t="s">
        <v>1491</v>
      </c>
    </row>
    <row r="34" spans="1:8" ht="20.25" x14ac:dyDescent="0.2">
      <c r="A34" s="119"/>
      <c r="B34" s="128">
        <v>45648</v>
      </c>
      <c r="C34" s="134" t="s">
        <v>1456</v>
      </c>
      <c r="D34" s="134"/>
      <c r="E34" s="134"/>
      <c r="F34" s="134"/>
      <c r="G34" s="124"/>
      <c r="H34" s="124"/>
    </row>
    <row r="35" spans="1:8" ht="50.1" customHeight="1" x14ac:dyDescent="0.2">
      <c r="A35" s="119"/>
      <c r="B35" s="128">
        <v>45649</v>
      </c>
      <c r="C35" s="62" t="s">
        <v>4</v>
      </c>
      <c r="D35" s="136" t="s">
        <v>1501</v>
      </c>
      <c r="E35" s="136"/>
      <c r="F35" s="136"/>
      <c r="G35" s="124" t="s">
        <v>1493</v>
      </c>
      <c r="H35" s="124" t="s">
        <v>1492</v>
      </c>
    </row>
    <row r="36" spans="1:8" ht="50.1" customHeight="1" x14ac:dyDescent="0.2">
      <c r="A36" s="119"/>
      <c r="B36" s="128">
        <v>45654</v>
      </c>
      <c r="C36" s="62" t="s">
        <v>9</v>
      </c>
      <c r="D36" s="133" t="s">
        <v>1517</v>
      </c>
      <c r="E36" s="133"/>
      <c r="F36" s="133"/>
      <c r="G36" s="124" t="s">
        <v>1486</v>
      </c>
      <c r="H36" s="124" t="s">
        <v>1470</v>
      </c>
    </row>
    <row r="37" spans="1:8" ht="20.25" x14ac:dyDescent="0.2">
      <c r="A37" s="119"/>
      <c r="B37" s="128">
        <v>45655</v>
      </c>
      <c r="C37" s="134" t="s">
        <v>1456</v>
      </c>
      <c r="D37" s="134"/>
      <c r="E37" s="134"/>
      <c r="F37" s="134"/>
      <c r="G37" s="124"/>
      <c r="H37" s="124"/>
    </row>
    <row r="38" spans="1:8" ht="50.1" customHeight="1" x14ac:dyDescent="0.2">
      <c r="A38" s="119"/>
      <c r="B38" s="128">
        <v>45656</v>
      </c>
      <c r="C38" s="62" t="s">
        <v>4</v>
      </c>
      <c r="D38" s="135" t="s">
        <v>1521</v>
      </c>
      <c r="E38" s="135"/>
      <c r="F38" s="135"/>
      <c r="G38" s="124" t="s">
        <v>1513</v>
      </c>
      <c r="H38" s="122" t="s">
        <v>1460</v>
      </c>
    </row>
  </sheetData>
  <mergeCells count="38">
    <mergeCell ref="D6:F6"/>
    <mergeCell ref="C7:F7"/>
    <mergeCell ref="D8:F8"/>
    <mergeCell ref="A1:F1"/>
    <mergeCell ref="D5:F5"/>
    <mergeCell ref="A3:H3"/>
    <mergeCell ref="A2:H2"/>
    <mergeCell ref="A4:H4"/>
    <mergeCell ref="C13:F13"/>
    <mergeCell ref="D14:F14"/>
    <mergeCell ref="D15:F15"/>
    <mergeCell ref="D12:F12"/>
    <mergeCell ref="D9:F9"/>
    <mergeCell ref="C10:F10"/>
    <mergeCell ref="D11:F11"/>
    <mergeCell ref="C19:F19"/>
    <mergeCell ref="D20:F20"/>
    <mergeCell ref="D21:F21"/>
    <mergeCell ref="C16:F16"/>
    <mergeCell ref="D17:F17"/>
    <mergeCell ref="D18:F18"/>
    <mergeCell ref="C25:F25"/>
    <mergeCell ref="D26:F26"/>
    <mergeCell ref="D27:F27"/>
    <mergeCell ref="C22:F22"/>
    <mergeCell ref="D23:F23"/>
    <mergeCell ref="D24:F24"/>
    <mergeCell ref="C31:F31"/>
    <mergeCell ref="D32:F32"/>
    <mergeCell ref="D33:F33"/>
    <mergeCell ref="C28:F28"/>
    <mergeCell ref="D29:F29"/>
    <mergeCell ref="D30:F30"/>
    <mergeCell ref="D36:F36"/>
    <mergeCell ref="C37:F37"/>
    <mergeCell ref="D38:F38"/>
    <mergeCell ref="C34:F34"/>
    <mergeCell ref="D35:F35"/>
  </mergeCells>
  <conditionalFormatting sqref="H14">
    <cfRule type="duplicateValues" dxfId="3" priority="4"/>
  </conditionalFormatting>
  <conditionalFormatting sqref="G26">
    <cfRule type="duplicateValues" dxfId="2" priority="3"/>
  </conditionalFormatting>
  <conditionalFormatting sqref="G6:H38">
    <cfRule type="duplicateValues" dxfId="1" priority="2"/>
  </conditionalFormatting>
  <conditionalFormatting sqref="H38">
    <cfRule type="duplicateValues" dxfId="0" priority="1"/>
  </conditionalFormatting>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Normal="100" workbookViewId="0">
      <selection activeCell="G12" sqref="G12"/>
    </sheetView>
  </sheetViews>
  <sheetFormatPr defaultRowHeight="15" x14ac:dyDescent="0.25"/>
  <cols>
    <col min="1" max="1" width="20" customWidth="1"/>
    <col min="2" max="2" width="16.5703125" style="71" customWidth="1"/>
    <col min="3" max="3" width="20.85546875" style="71" customWidth="1"/>
    <col min="4" max="4" width="19" style="71" customWidth="1"/>
    <col min="5" max="5" width="8.140625" style="71" bestFit="1" customWidth="1"/>
    <col min="6" max="6" width="16.42578125" style="71" bestFit="1" customWidth="1"/>
    <col min="7" max="7" width="14.85546875" style="71" bestFit="1" customWidth="1"/>
  </cols>
  <sheetData>
    <row r="2" spans="1:7" ht="26.25" x14ac:dyDescent="0.4">
      <c r="A2" s="145" t="s">
        <v>1522</v>
      </c>
      <c r="B2" s="145"/>
      <c r="C2" s="145"/>
      <c r="D2" s="145"/>
      <c r="E2" s="145"/>
      <c r="F2" s="145"/>
      <c r="G2" s="145"/>
    </row>
    <row r="3" spans="1:7" x14ac:dyDescent="0.25">
      <c r="A3" s="146" t="s">
        <v>1301</v>
      </c>
      <c r="B3" s="154" t="s">
        <v>1275</v>
      </c>
      <c r="C3" s="155"/>
      <c r="D3" s="156"/>
      <c r="E3" s="154" t="s">
        <v>1276</v>
      </c>
      <c r="F3" s="155"/>
      <c r="G3" s="156"/>
    </row>
    <row r="4" spans="1:7" x14ac:dyDescent="0.25">
      <c r="A4" s="147"/>
      <c r="B4" s="84" t="s">
        <v>1277</v>
      </c>
      <c r="C4" s="84" t="s">
        <v>1278</v>
      </c>
      <c r="D4" s="84" t="s">
        <v>1279</v>
      </c>
      <c r="E4" s="84" t="s">
        <v>1277</v>
      </c>
      <c r="F4" s="84" t="s">
        <v>1278</v>
      </c>
      <c r="G4" s="84" t="s">
        <v>1279</v>
      </c>
    </row>
    <row r="5" spans="1:7" ht="35.1" customHeight="1" x14ac:dyDescent="0.25">
      <c r="A5" s="112" t="s">
        <v>1280</v>
      </c>
      <c r="B5" s="112" t="s">
        <v>1281</v>
      </c>
      <c r="C5" s="112" t="s">
        <v>1282</v>
      </c>
      <c r="D5" s="112" t="s">
        <v>1283</v>
      </c>
      <c r="E5" s="112" t="s">
        <v>1284</v>
      </c>
      <c r="F5" s="112" t="s">
        <v>1285</v>
      </c>
      <c r="G5" s="113" t="s">
        <v>1286</v>
      </c>
    </row>
    <row r="6" spans="1:7" ht="35.1" customHeight="1" x14ac:dyDescent="0.25">
      <c r="A6" s="114" t="s">
        <v>1287</v>
      </c>
      <c r="B6" s="114" t="s">
        <v>1288</v>
      </c>
      <c r="C6" s="114" t="s">
        <v>1289</v>
      </c>
      <c r="D6" s="114" t="s">
        <v>1290</v>
      </c>
      <c r="E6" s="114" t="s">
        <v>1291</v>
      </c>
      <c r="F6" s="114" t="s">
        <v>1292</v>
      </c>
      <c r="G6" s="115" t="s">
        <v>1293</v>
      </c>
    </row>
    <row r="7" spans="1:7" ht="35.1" customHeight="1" x14ac:dyDescent="0.25">
      <c r="A7" s="103" t="s">
        <v>1294</v>
      </c>
      <c r="B7" s="103" t="s">
        <v>1295</v>
      </c>
      <c r="C7" s="103" t="s">
        <v>1296</v>
      </c>
      <c r="D7" s="103" t="s">
        <v>1297</v>
      </c>
      <c r="E7" s="103" t="s">
        <v>1298</v>
      </c>
      <c r="F7" s="103" t="s">
        <v>1299</v>
      </c>
      <c r="G7" s="116" t="s">
        <v>1300</v>
      </c>
    </row>
    <row r="9" spans="1:7" ht="21" x14ac:dyDescent="0.35">
      <c r="A9" s="153" t="s">
        <v>1523</v>
      </c>
      <c r="B9" s="153"/>
      <c r="C9" s="153"/>
      <c r="D9" s="153"/>
      <c r="E9"/>
      <c r="F9"/>
      <c r="G9"/>
    </row>
    <row r="10" spans="1:7" x14ac:dyDescent="0.25">
      <c r="A10" s="148" t="s">
        <v>1301</v>
      </c>
      <c r="B10" s="150" t="s">
        <v>1275</v>
      </c>
      <c r="C10" s="151"/>
      <c r="D10" s="152"/>
      <c r="E10"/>
      <c r="F10"/>
      <c r="G10"/>
    </row>
    <row r="11" spans="1:7" x14ac:dyDescent="0.25">
      <c r="A11" s="149"/>
      <c r="B11" s="85" t="s">
        <v>1277</v>
      </c>
      <c r="C11" s="85" t="s">
        <v>1278</v>
      </c>
      <c r="D11" s="85" t="s">
        <v>1305</v>
      </c>
      <c r="E11"/>
      <c r="F11"/>
      <c r="G11"/>
    </row>
    <row r="12" spans="1:7" ht="35.1" customHeight="1" x14ac:dyDescent="0.25">
      <c r="A12" s="131" t="s">
        <v>1302</v>
      </c>
      <c r="B12" s="131" t="s">
        <v>1306</v>
      </c>
      <c r="C12" s="131" t="s">
        <v>1307</v>
      </c>
      <c r="D12" s="131" t="s">
        <v>1308</v>
      </c>
      <c r="E12"/>
      <c r="F12"/>
      <c r="G12"/>
    </row>
    <row r="13" spans="1:7" ht="35.1" customHeight="1" x14ac:dyDescent="0.25">
      <c r="A13" s="86" t="s">
        <v>1303</v>
      </c>
      <c r="B13" s="86" t="s">
        <v>1309</v>
      </c>
      <c r="C13" s="86" t="s">
        <v>1310</v>
      </c>
      <c r="D13" s="86" t="s">
        <v>1311</v>
      </c>
      <c r="E13"/>
      <c r="F13"/>
      <c r="G13"/>
    </row>
    <row r="14" spans="1:7" ht="35.1" customHeight="1" x14ac:dyDescent="0.25">
      <c r="A14" s="132" t="s">
        <v>1304</v>
      </c>
      <c r="B14" s="132" t="s">
        <v>1313</v>
      </c>
      <c r="C14" s="132" t="s">
        <v>1314</v>
      </c>
      <c r="D14" s="132" t="s">
        <v>1315</v>
      </c>
      <c r="E14"/>
      <c r="F14"/>
      <c r="G14"/>
    </row>
    <row r="15" spans="1:7" ht="35.1" customHeight="1" x14ac:dyDescent="0.25">
      <c r="A15" s="87" t="s">
        <v>1287</v>
      </c>
      <c r="B15" s="87" t="s">
        <v>1312</v>
      </c>
      <c r="C15" s="87" t="s">
        <v>1316</v>
      </c>
      <c r="D15" s="87" t="s">
        <v>1317</v>
      </c>
      <c r="E15"/>
      <c r="F15"/>
      <c r="G15"/>
    </row>
  </sheetData>
  <mergeCells count="7">
    <mergeCell ref="A2:G2"/>
    <mergeCell ref="A3:A4"/>
    <mergeCell ref="A10:A11"/>
    <mergeCell ref="B10:D10"/>
    <mergeCell ref="A9:D9"/>
    <mergeCell ref="B3:D3"/>
    <mergeCell ref="E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zoomScale="85" zoomScaleNormal="85" zoomScaleSheetLayoutView="85" workbookViewId="0">
      <selection activeCell="F6" sqref="F6"/>
    </sheetView>
  </sheetViews>
  <sheetFormatPr defaultRowHeight="19.5" customHeight="1" x14ac:dyDescent="0.2"/>
  <cols>
    <col min="1" max="1" width="4.5703125" style="16" customWidth="1"/>
    <col min="2" max="2" width="10.5703125" style="16" bestFit="1" customWidth="1"/>
    <col min="3" max="3" width="5.5703125" style="17" bestFit="1" customWidth="1"/>
    <col min="4" max="4" width="7.7109375" style="50" bestFit="1" customWidth="1"/>
    <col min="5" max="5" width="25" style="18" customWidth="1"/>
    <col min="6" max="6" width="32.42578125" style="19" customWidth="1"/>
    <col min="7" max="7" width="26.28515625" style="20" customWidth="1"/>
    <col min="8" max="8" width="24.42578125" style="20" customWidth="1"/>
    <col min="9" max="9" width="20.85546875" style="20" customWidth="1"/>
    <col min="10" max="10" width="20.140625" style="20" bestFit="1" customWidth="1"/>
    <col min="11" max="11" width="15.42578125" style="1"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57"/>
      <c r="B1" s="157"/>
      <c r="C1" s="157"/>
      <c r="D1" s="157"/>
      <c r="E1" s="157"/>
      <c r="F1" s="157"/>
      <c r="G1" s="157"/>
      <c r="H1" s="157"/>
      <c r="I1" s="157"/>
      <c r="J1" s="157"/>
    </row>
    <row r="2" spans="1:11" ht="20.25" x14ac:dyDescent="0.3">
      <c r="A2" s="162" t="s">
        <v>0</v>
      </c>
      <c r="B2" s="163"/>
      <c r="C2" s="163"/>
      <c r="D2" s="163"/>
      <c r="E2" s="163"/>
      <c r="F2" s="163"/>
      <c r="G2" s="163"/>
      <c r="H2" s="163"/>
      <c r="I2" s="163"/>
      <c r="J2" s="163"/>
      <c r="K2" s="163"/>
    </row>
    <row r="3" spans="1:11" ht="26.25" customHeight="1" x14ac:dyDescent="0.2">
      <c r="A3" s="160" t="s">
        <v>1525</v>
      </c>
      <c r="B3" s="161"/>
      <c r="C3" s="161"/>
      <c r="D3" s="161"/>
      <c r="E3" s="161"/>
      <c r="F3" s="161"/>
      <c r="G3" s="161"/>
      <c r="H3" s="161"/>
      <c r="I3" s="161"/>
      <c r="J3" s="161"/>
      <c r="K3" s="161"/>
    </row>
    <row r="4" spans="1:11" ht="33" customHeight="1" x14ac:dyDescent="0.2">
      <c r="A4" s="23" t="s">
        <v>1</v>
      </c>
      <c r="B4" s="23" t="s">
        <v>2</v>
      </c>
      <c r="C4" s="23" t="s">
        <v>3</v>
      </c>
      <c r="D4" s="60" t="s">
        <v>11</v>
      </c>
      <c r="E4" s="61" t="s">
        <v>17</v>
      </c>
      <c r="F4" s="61" t="s">
        <v>12</v>
      </c>
      <c r="G4" s="61" t="s">
        <v>13</v>
      </c>
      <c r="H4" s="61" t="s">
        <v>14</v>
      </c>
      <c r="I4" s="61" t="s">
        <v>15</v>
      </c>
      <c r="J4" s="61" t="s">
        <v>16</v>
      </c>
      <c r="K4" s="65" t="s">
        <v>1318</v>
      </c>
    </row>
    <row r="5" spans="1:11" ht="48.75" customHeight="1" x14ac:dyDescent="0.2">
      <c r="A5" s="120">
        <v>1</v>
      </c>
      <c r="B5" s="118">
        <v>45579</v>
      </c>
      <c r="C5" s="121" t="s">
        <v>4</v>
      </c>
      <c r="D5" s="10" t="s">
        <v>20</v>
      </c>
      <c r="E5" s="29" t="s">
        <v>19</v>
      </c>
      <c r="F5" s="26" t="s">
        <v>21</v>
      </c>
      <c r="G5" s="39" t="s">
        <v>1185</v>
      </c>
      <c r="H5" s="39" t="s">
        <v>1184</v>
      </c>
      <c r="I5" s="39" t="s">
        <v>944</v>
      </c>
      <c r="J5" s="39" t="s">
        <v>945</v>
      </c>
      <c r="K5" s="66">
        <v>14</v>
      </c>
    </row>
    <row r="6" spans="1:11" ht="54" customHeight="1" x14ac:dyDescent="0.2">
      <c r="A6" s="52">
        <v>2</v>
      </c>
      <c r="B6" s="53">
        <v>45580</v>
      </c>
      <c r="C6" s="54" t="s">
        <v>5</v>
      </c>
      <c r="D6" s="10">
        <v>1</v>
      </c>
      <c r="E6" s="9"/>
      <c r="F6" s="26" t="s">
        <v>22</v>
      </c>
      <c r="G6" s="39" t="s">
        <v>1035</v>
      </c>
      <c r="H6" s="39" t="s">
        <v>40</v>
      </c>
      <c r="I6" s="39" t="s">
        <v>946</v>
      </c>
      <c r="J6" s="39" t="s">
        <v>947</v>
      </c>
      <c r="K6" s="8"/>
    </row>
    <row r="7" spans="1:11" ht="57" customHeight="1" x14ac:dyDescent="0.2">
      <c r="A7" s="52">
        <v>3</v>
      </c>
      <c r="B7" s="53">
        <v>45581</v>
      </c>
      <c r="C7" s="54" t="s">
        <v>6</v>
      </c>
      <c r="D7" s="10" t="s">
        <v>20</v>
      </c>
      <c r="E7" s="9"/>
      <c r="F7" s="27" t="s">
        <v>23</v>
      </c>
      <c r="G7" s="39" t="s">
        <v>1036</v>
      </c>
      <c r="H7" s="39" t="s">
        <v>41</v>
      </c>
      <c r="I7" s="39" t="s">
        <v>948</v>
      </c>
      <c r="J7" s="39"/>
      <c r="K7" s="8"/>
    </row>
    <row r="8" spans="1:11" ht="60" x14ac:dyDescent="0.2">
      <c r="A8" s="52">
        <v>4</v>
      </c>
      <c r="B8" s="53">
        <v>45582</v>
      </c>
      <c r="C8" s="54" t="s">
        <v>7</v>
      </c>
      <c r="D8" s="10">
        <v>1</v>
      </c>
      <c r="E8" s="29" t="s">
        <v>24</v>
      </c>
      <c r="F8" s="24" t="s">
        <v>25</v>
      </c>
      <c r="G8" s="38" t="s">
        <v>42</v>
      </c>
      <c r="H8" s="38" t="s">
        <v>43</v>
      </c>
      <c r="I8" s="39" t="s">
        <v>949</v>
      </c>
      <c r="J8" s="26" t="s">
        <v>950</v>
      </c>
      <c r="K8" s="66">
        <v>24</v>
      </c>
    </row>
    <row r="9" spans="1:11" ht="75" x14ac:dyDescent="0.2">
      <c r="A9" s="52">
        <v>5</v>
      </c>
      <c r="B9" s="53">
        <v>45583</v>
      </c>
      <c r="C9" s="53" t="s">
        <v>8</v>
      </c>
      <c r="D9" s="28" t="s">
        <v>20</v>
      </c>
      <c r="E9" s="9"/>
      <c r="F9" s="24" t="s">
        <v>26</v>
      </c>
      <c r="G9" s="39" t="s">
        <v>44</v>
      </c>
      <c r="H9" s="38" t="s">
        <v>46</v>
      </c>
      <c r="I9" s="39" t="s">
        <v>951</v>
      </c>
      <c r="J9" s="39" t="s">
        <v>952</v>
      </c>
      <c r="K9" s="8"/>
    </row>
    <row r="10" spans="1:11" ht="40.5" customHeight="1" x14ac:dyDescent="0.2">
      <c r="A10" s="158">
        <v>6</v>
      </c>
      <c r="B10" s="159">
        <v>45584</v>
      </c>
      <c r="C10" s="159" t="s">
        <v>9</v>
      </c>
      <c r="D10" s="28">
        <v>1</v>
      </c>
      <c r="E10" s="9"/>
      <c r="F10" s="25" t="s">
        <v>27</v>
      </c>
      <c r="G10" s="39" t="s">
        <v>45</v>
      </c>
      <c r="H10" s="38" t="s">
        <v>47</v>
      </c>
      <c r="I10" s="39" t="s">
        <v>953</v>
      </c>
      <c r="J10" s="39" t="s">
        <v>954</v>
      </c>
      <c r="K10" s="8"/>
    </row>
    <row r="11" spans="1:11" ht="55.5" customHeight="1" x14ac:dyDescent="0.2">
      <c r="A11" s="158"/>
      <c r="B11" s="159"/>
      <c r="C11" s="159"/>
      <c r="D11" s="133" t="s">
        <v>1505</v>
      </c>
      <c r="E11" s="133"/>
      <c r="F11" s="133"/>
      <c r="G11" s="133"/>
      <c r="H11" s="133"/>
      <c r="I11" s="133"/>
      <c r="J11" s="133"/>
      <c r="K11" s="8"/>
    </row>
    <row r="12" spans="1:11" ht="15.75" x14ac:dyDescent="0.2">
      <c r="A12" s="52"/>
      <c r="B12" s="53">
        <v>45585</v>
      </c>
      <c r="C12" s="134" t="s">
        <v>1456</v>
      </c>
      <c r="D12" s="134"/>
      <c r="E12" s="134"/>
      <c r="F12" s="134"/>
      <c r="G12" s="134"/>
      <c r="H12" s="134"/>
      <c r="I12" s="134"/>
      <c r="J12" s="134"/>
      <c r="K12" s="8"/>
    </row>
    <row r="13" spans="1:11" ht="59.25" customHeight="1" x14ac:dyDescent="0.2">
      <c r="A13" s="158">
        <v>7</v>
      </c>
      <c r="B13" s="159">
        <v>45586</v>
      </c>
      <c r="C13" s="164" t="s">
        <v>4</v>
      </c>
      <c r="D13" s="165" t="s">
        <v>1494</v>
      </c>
      <c r="E13" s="165"/>
      <c r="F13" s="165"/>
      <c r="G13" s="165"/>
      <c r="H13" s="165"/>
      <c r="I13" s="165"/>
      <c r="J13" s="165"/>
      <c r="K13" s="8"/>
    </row>
    <row r="14" spans="1:11" ht="45" x14ac:dyDescent="0.2">
      <c r="A14" s="158"/>
      <c r="B14" s="159"/>
      <c r="C14" s="164"/>
      <c r="D14" s="10" t="s">
        <v>20</v>
      </c>
      <c r="E14" s="12"/>
      <c r="F14" s="24" t="s">
        <v>28</v>
      </c>
      <c r="G14" s="39" t="s">
        <v>48</v>
      </c>
      <c r="H14" s="38" t="s">
        <v>49</v>
      </c>
      <c r="I14" s="39" t="s">
        <v>955</v>
      </c>
      <c r="J14" s="39" t="s">
        <v>956</v>
      </c>
      <c r="K14" s="8"/>
    </row>
    <row r="15" spans="1:11" ht="30" x14ac:dyDescent="0.2">
      <c r="A15" s="52">
        <v>8</v>
      </c>
      <c r="B15" s="53">
        <v>45587</v>
      </c>
      <c r="C15" s="54" t="s">
        <v>5</v>
      </c>
      <c r="D15" s="10">
        <v>1</v>
      </c>
      <c r="E15" s="30" t="s">
        <v>29</v>
      </c>
      <c r="F15" s="25" t="s">
        <v>30</v>
      </c>
      <c r="G15" s="39" t="s">
        <v>36</v>
      </c>
      <c r="H15" s="39" t="s">
        <v>1039</v>
      </c>
      <c r="I15" s="39" t="s">
        <v>957</v>
      </c>
      <c r="J15" s="39" t="s">
        <v>958</v>
      </c>
      <c r="K15" s="66">
        <v>21</v>
      </c>
    </row>
    <row r="16" spans="1:11" ht="15" x14ac:dyDescent="0.2">
      <c r="A16" s="52">
        <v>9</v>
      </c>
      <c r="B16" s="53">
        <v>45588</v>
      </c>
      <c r="C16" s="54" t="s">
        <v>6</v>
      </c>
      <c r="D16" s="28" t="s">
        <v>20</v>
      </c>
      <c r="E16" s="9"/>
      <c r="F16" s="22"/>
      <c r="G16" s="4" t="s">
        <v>35</v>
      </c>
      <c r="H16" s="39" t="s">
        <v>34</v>
      </c>
      <c r="I16" s="26" t="s">
        <v>959</v>
      </c>
      <c r="J16" s="26" t="s">
        <v>960</v>
      </c>
      <c r="K16" s="8"/>
    </row>
    <row r="17" spans="1:11" ht="29.1" customHeight="1" x14ac:dyDescent="0.2">
      <c r="A17" s="52">
        <v>10</v>
      </c>
      <c r="B17" s="53">
        <v>45589</v>
      </c>
      <c r="C17" s="54" t="s">
        <v>7</v>
      </c>
      <c r="D17" s="28">
        <v>1</v>
      </c>
      <c r="E17" s="9"/>
      <c r="F17" s="24" t="s">
        <v>31</v>
      </c>
      <c r="G17" s="39" t="s">
        <v>1038</v>
      </c>
      <c r="H17" s="39" t="s">
        <v>37</v>
      </c>
      <c r="I17" s="26" t="s">
        <v>961</v>
      </c>
      <c r="J17" s="26" t="s">
        <v>962</v>
      </c>
      <c r="K17" s="8"/>
    </row>
    <row r="18" spans="1:11" ht="30" x14ac:dyDescent="0.2">
      <c r="A18" s="52">
        <v>11</v>
      </c>
      <c r="B18" s="53">
        <v>45590</v>
      </c>
      <c r="C18" s="53" t="s">
        <v>8</v>
      </c>
      <c r="D18" s="28" t="s">
        <v>20</v>
      </c>
      <c r="E18" s="9"/>
      <c r="F18" s="24" t="s">
        <v>32</v>
      </c>
      <c r="G18" s="39" t="s">
        <v>1037</v>
      </c>
      <c r="H18" s="39" t="s">
        <v>38</v>
      </c>
      <c r="I18" s="26" t="s">
        <v>963</v>
      </c>
      <c r="J18" s="26" t="s">
        <v>964</v>
      </c>
      <c r="K18" s="8"/>
    </row>
    <row r="19" spans="1:11" ht="30" x14ac:dyDescent="0.2">
      <c r="A19" s="158">
        <v>12</v>
      </c>
      <c r="B19" s="159">
        <v>45591</v>
      </c>
      <c r="C19" s="159" t="s">
        <v>9</v>
      </c>
      <c r="D19" s="28">
        <v>1</v>
      </c>
      <c r="E19" s="9"/>
      <c r="F19" s="24" t="s">
        <v>32</v>
      </c>
      <c r="G19" s="39" t="s">
        <v>33</v>
      </c>
      <c r="H19" s="39" t="s">
        <v>39</v>
      </c>
      <c r="I19" s="6"/>
      <c r="J19" s="5"/>
      <c r="K19" s="8"/>
    </row>
    <row r="20" spans="1:11" ht="56.25" customHeight="1" x14ac:dyDescent="0.2">
      <c r="A20" s="158"/>
      <c r="B20" s="159"/>
      <c r="C20" s="159"/>
      <c r="D20" s="167" t="s">
        <v>1506</v>
      </c>
      <c r="E20" s="167"/>
      <c r="F20" s="167"/>
      <c r="G20" s="167"/>
      <c r="H20" s="167"/>
      <c r="I20" s="167"/>
      <c r="J20" s="167"/>
      <c r="K20" s="8"/>
    </row>
    <row r="21" spans="1:11" ht="15.75" x14ac:dyDescent="0.2">
      <c r="A21" s="52"/>
      <c r="B21" s="53">
        <v>45592</v>
      </c>
      <c r="C21" s="134" t="s">
        <v>1456</v>
      </c>
      <c r="D21" s="134"/>
      <c r="E21" s="134"/>
      <c r="F21" s="134"/>
      <c r="G21" s="134"/>
      <c r="H21" s="134"/>
      <c r="I21" s="134"/>
      <c r="J21" s="134"/>
      <c r="K21" s="8"/>
    </row>
    <row r="22" spans="1:11" ht="57.75" customHeight="1" x14ac:dyDescent="0.2">
      <c r="A22" s="158">
        <v>13</v>
      </c>
      <c r="B22" s="159">
        <v>45593</v>
      </c>
      <c r="C22" s="164" t="s">
        <v>4</v>
      </c>
      <c r="D22" s="168" t="s">
        <v>1495</v>
      </c>
      <c r="E22" s="168"/>
      <c r="F22" s="168"/>
      <c r="G22" s="168"/>
      <c r="H22" s="168"/>
      <c r="I22" s="168"/>
      <c r="J22" s="168"/>
      <c r="K22" s="8"/>
    </row>
    <row r="23" spans="1:11" ht="28.5" customHeight="1" x14ac:dyDescent="0.2">
      <c r="A23" s="158"/>
      <c r="B23" s="159"/>
      <c r="C23" s="164"/>
      <c r="D23" s="48" t="s">
        <v>20</v>
      </c>
      <c r="E23" s="30" t="s">
        <v>50</v>
      </c>
      <c r="F23" s="24" t="s">
        <v>175</v>
      </c>
      <c r="G23" s="39" t="s">
        <v>180</v>
      </c>
      <c r="H23" s="39" t="s">
        <v>184</v>
      </c>
      <c r="I23" s="26" t="s">
        <v>965</v>
      </c>
      <c r="J23" s="26" t="s">
        <v>966</v>
      </c>
      <c r="K23" s="66">
        <v>16</v>
      </c>
    </row>
    <row r="24" spans="1:11" ht="30" x14ac:dyDescent="0.2">
      <c r="A24" s="52">
        <v>14</v>
      </c>
      <c r="B24" s="53">
        <v>45594</v>
      </c>
      <c r="C24" s="54" t="s">
        <v>5</v>
      </c>
      <c r="D24" s="48">
        <v>1</v>
      </c>
      <c r="E24" s="9"/>
      <c r="F24" s="10"/>
      <c r="G24" s="39" t="s">
        <v>1040</v>
      </c>
      <c r="H24" s="39" t="s">
        <v>185</v>
      </c>
      <c r="I24" s="26" t="s">
        <v>967</v>
      </c>
      <c r="J24" s="26"/>
      <c r="K24" s="8"/>
    </row>
    <row r="25" spans="1:11" ht="30" x14ac:dyDescent="0.2">
      <c r="A25" s="52">
        <v>15</v>
      </c>
      <c r="B25" s="53">
        <v>45595</v>
      </c>
      <c r="C25" s="54" t="s">
        <v>6</v>
      </c>
      <c r="D25" s="48" t="s">
        <v>20</v>
      </c>
      <c r="E25" s="9"/>
      <c r="F25" s="24" t="s">
        <v>176</v>
      </c>
      <c r="G25" s="39" t="s">
        <v>181</v>
      </c>
      <c r="H25" s="39" t="s">
        <v>186</v>
      </c>
      <c r="I25" s="26" t="s">
        <v>968</v>
      </c>
      <c r="J25" s="26" t="s">
        <v>969</v>
      </c>
      <c r="K25" s="8"/>
    </row>
    <row r="26" spans="1:11" ht="19.5" customHeight="1" x14ac:dyDescent="0.2">
      <c r="A26" s="52"/>
      <c r="B26" s="53">
        <v>45596</v>
      </c>
      <c r="C26" s="54" t="s">
        <v>7</v>
      </c>
      <c r="D26" s="166" t="s">
        <v>10</v>
      </c>
      <c r="E26" s="166"/>
      <c r="F26" s="166"/>
      <c r="G26" s="166"/>
      <c r="H26" s="166"/>
      <c r="I26" s="166"/>
      <c r="J26" s="166"/>
      <c r="K26" s="8"/>
    </row>
    <row r="27" spans="1:11" ht="30" x14ac:dyDescent="0.2">
      <c r="A27" s="52">
        <v>16</v>
      </c>
      <c r="B27" s="53">
        <v>45597</v>
      </c>
      <c r="C27" s="53" t="s">
        <v>8</v>
      </c>
      <c r="D27" s="48">
        <v>1</v>
      </c>
      <c r="E27" s="9"/>
      <c r="F27" s="24" t="s">
        <v>177</v>
      </c>
      <c r="G27" s="39" t="s">
        <v>182</v>
      </c>
      <c r="H27" s="39" t="s">
        <v>187</v>
      </c>
      <c r="I27" s="26" t="s">
        <v>970</v>
      </c>
      <c r="J27" s="4"/>
      <c r="K27" s="8"/>
    </row>
    <row r="28" spans="1:11" ht="34.5" customHeight="1" x14ac:dyDescent="0.2">
      <c r="A28" s="158">
        <v>17</v>
      </c>
      <c r="B28" s="159">
        <v>45598</v>
      </c>
      <c r="C28" s="159" t="s">
        <v>9</v>
      </c>
      <c r="D28" s="48" t="s">
        <v>20</v>
      </c>
      <c r="E28" s="9"/>
      <c r="F28" s="24" t="s">
        <v>178</v>
      </c>
      <c r="G28" s="39" t="s">
        <v>183</v>
      </c>
      <c r="H28" s="39" t="s">
        <v>188</v>
      </c>
      <c r="I28" s="7"/>
      <c r="J28" s="4"/>
      <c r="K28" s="8"/>
    </row>
    <row r="29" spans="1:11" ht="63" customHeight="1" x14ac:dyDescent="0.2">
      <c r="A29" s="158"/>
      <c r="B29" s="159"/>
      <c r="C29" s="159"/>
      <c r="D29" s="133" t="s">
        <v>1507</v>
      </c>
      <c r="E29" s="133"/>
      <c r="F29" s="133"/>
      <c r="G29" s="133"/>
      <c r="H29" s="133"/>
      <c r="I29" s="133"/>
      <c r="J29" s="133"/>
      <c r="K29" s="8"/>
    </row>
    <row r="30" spans="1:11" ht="15.75" x14ac:dyDescent="0.2">
      <c r="A30" s="52"/>
      <c r="B30" s="53">
        <v>45599</v>
      </c>
      <c r="C30" s="134" t="s">
        <v>1456</v>
      </c>
      <c r="D30" s="134"/>
      <c r="E30" s="134"/>
      <c r="F30" s="134"/>
      <c r="G30" s="134"/>
      <c r="H30" s="134"/>
      <c r="I30" s="134"/>
      <c r="J30" s="134"/>
      <c r="K30" s="8"/>
    </row>
    <row r="31" spans="1:11" ht="60.75" customHeight="1" x14ac:dyDescent="0.2">
      <c r="A31" s="158">
        <v>18</v>
      </c>
      <c r="B31" s="159">
        <v>45600</v>
      </c>
      <c r="C31" s="164" t="s">
        <v>4</v>
      </c>
      <c r="D31" s="136" t="s">
        <v>1496</v>
      </c>
      <c r="E31" s="136"/>
      <c r="F31" s="136"/>
      <c r="G31" s="136"/>
      <c r="H31" s="136"/>
      <c r="I31" s="136"/>
      <c r="J31" s="136"/>
      <c r="K31" s="8"/>
    </row>
    <row r="32" spans="1:11" ht="28.5" customHeight="1" x14ac:dyDescent="0.2">
      <c r="A32" s="158"/>
      <c r="B32" s="159"/>
      <c r="C32" s="164"/>
      <c r="D32" s="48">
        <v>1</v>
      </c>
      <c r="E32" s="9"/>
      <c r="F32" s="24" t="s">
        <v>179</v>
      </c>
      <c r="G32" s="39" t="s">
        <v>1041</v>
      </c>
      <c r="H32" s="7"/>
      <c r="I32" s="7"/>
      <c r="J32" s="4"/>
      <c r="K32" s="8"/>
    </row>
    <row r="33" spans="1:11" ht="42" customHeight="1" x14ac:dyDescent="0.2">
      <c r="A33" s="52">
        <v>19</v>
      </c>
      <c r="B33" s="53">
        <v>45601</v>
      </c>
      <c r="C33" s="54" t="s">
        <v>5</v>
      </c>
      <c r="D33" s="28" t="s">
        <v>20</v>
      </c>
      <c r="E33" s="30" t="s">
        <v>51</v>
      </c>
      <c r="F33" s="31" t="s">
        <v>52</v>
      </c>
      <c r="G33" s="38" t="s">
        <v>54</v>
      </c>
      <c r="H33" s="38" t="s">
        <v>56</v>
      </c>
      <c r="I33" s="26" t="s">
        <v>971</v>
      </c>
      <c r="J33" s="26" t="s">
        <v>972</v>
      </c>
      <c r="K33" s="66">
        <v>17</v>
      </c>
    </row>
    <row r="34" spans="1:11" ht="26.25" customHeight="1" x14ac:dyDescent="0.2">
      <c r="A34" s="52">
        <v>20</v>
      </c>
      <c r="B34" s="53">
        <v>45602</v>
      </c>
      <c r="C34" s="54" t="s">
        <v>6</v>
      </c>
      <c r="D34" s="28">
        <v>1</v>
      </c>
      <c r="E34" s="12"/>
      <c r="F34" s="13"/>
      <c r="G34" s="38" t="s">
        <v>55</v>
      </c>
      <c r="H34" s="38" t="s">
        <v>57</v>
      </c>
      <c r="I34" s="26" t="s">
        <v>973</v>
      </c>
      <c r="J34" s="26" t="s">
        <v>974</v>
      </c>
      <c r="K34" s="8"/>
    </row>
    <row r="35" spans="1:11" ht="36.75" customHeight="1" x14ac:dyDescent="0.2">
      <c r="A35" s="158">
        <v>21</v>
      </c>
      <c r="B35" s="159">
        <v>45603</v>
      </c>
      <c r="C35" s="164" t="s">
        <v>7</v>
      </c>
      <c r="D35" s="158" t="s">
        <v>20</v>
      </c>
      <c r="E35" s="12"/>
      <c r="F35" s="13"/>
      <c r="G35" s="38" t="s">
        <v>53</v>
      </c>
      <c r="H35" s="38" t="s">
        <v>58</v>
      </c>
      <c r="I35" s="43" t="s">
        <v>975</v>
      </c>
      <c r="J35" s="47" t="s">
        <v>976</v>
      </c>
      <c r="K35" s="8"/>
    </row>
    <row r="36" spans="1:11" ht="45" x14ac:dyDescent="0.2">
      <c r="A36" s="158"/>
      <c r="B36" s="159"/>
      <c r="C36" s="164"/>
      <c r="D36" s="158"/>
      <c r="E36" s="30" t="s">
        <v>59</v>
      </c>
      <c r="F36" s="24" t="s">
        <v>60</v>
      </c>
      <c r="G36" s="38" t="s">
        <v>62</v>
      </c>
      <c r="H36" s="38" t="s">
        <v>63</v>
      </c>
      <c r="I36" s="43" t="s">
        <v>977</v>
      </c>
      <c r="J36" s="5"/>
      <c r="K36" s="66">
        <v>27</v>
      </c>
    </row>
    <row r="37" spans="1:11" ht="45" x14ac:dyDescent="0.2">
      <c r="A37" s="52">
        <v>22</v>
      </c>
      <c r="B37" s="53">
        <v>45604</v>
      </c>
      <c r="C37" s="53" t="s">
        <v>8</v>
      </c>
      <c r="D37" s="10" t="s">
        <v>20</v>
      </c>
      <c r="E37" s="30"/>
      <c r="F37" s="24" t="s">
        <v>60</v>
      </c>
      <c r="G37" s="39" t="s">
        <v>66</v>
      </c>
      <c r="H37" s="38" t="s">
        <v>64</v>
      </c>
      <c r="I37" s="43" t="s">
        <v>978</v>
      </c>
      <c r="J37" s="43" t="s">
        <v>979</v>
      </c>
      <c r="K37" s="8"/>
    </row>
    <row r="38" spans="1:11" ht="68.25" customHeight="1" x14ac:dyDescent="0.2">
      <c r="A38" s="158">
        <v>23</v>
      </c>
      <c r="B38" s="159">
        <v>45605</v>
      </c>
      <c r="C38" s="159" t="s">
        <v>9</v>
      </c>
      <c r="D38" s="28">
        <v>1</v>
      </c>
      <c r="E38" s="12"/>
      <c r="F38" s="24" t="s">
        <v>61</v>
      </c>
      <c r="G38" s="39" t="s">
        <v>67</v>
      </c>
      <c r="H38" s="38" t="s">
        <v>65</v>
      </c>
      <c r="I38" s="43" t="s">
        <v>980</v>
      </c>
      <c r="J38" s="43" t="s">
        <v>981</v>
      </c>
      <c r="K38" s="8"/>
    </row>
    <row r="39" spans="1:11" ht="60.75" customHeight="1" x14ac:dyDescent="0.2">
      <c r="A39" s="158"/>
      <c r="B39" s="159"/>
      <c r="C39" s="159"/>
      <c r="D39" s="137" t="s">
        <v>1508</v>
      </c>
      <c r="E39" s="137"/>
      <c r="F39" s="137"/>
      <c r="G39" s="137"/>
      <c r="H39" s="137"/>
      <c r="I39" s="137"/>
      <c r="J39" s="137"/>
      <c r="K39" s="8"/>
    </row>
    <row r="40" spans="1:11" ht="15.75" x14ac:dyDescent="0.2">
      <c r="A40" s="52"/>
      <c r="B40" s="53">
        <v>45606</v>
      </c>
      <c r="C40" s="134" t="s">
        <v>1456</v>
      </c>
      <c r="D40" s="134"/>
      <c r="E40" s="134"/>
      <c r="F40" s="134"/>
      <c r="G40" s="134"/>
      <c r="H40" s="134"/>
      <c r="I40" s="134"/>
      <c r="J40" s="134"/>
      <c r="K40" s="8"/>
    </row>
    <row r="41" spans="1:11" ht="59.25" customHeight="1" x14ac:dyDescent="0.2">
      <c r="A41" s="158">
        <v>24</v>
      </c>
      <c r="B41" s="159">
        <v>45607</v>
      </c>
      <c r="C41" s="164" t="s">
        <v>4</v>
      </c>
      <c r="D41" s="136" t="s">
        <v>1497</v>
      </c>
      <c r="E41" s="136"/>
      <c r="F41" s="136"/>
      <c r="G41" s="136"/>
      <c r="H41" s="136"/>
      <c r="I41" s="136"/>
      <c r="J41" s="136"/>
      <c r="K41" s="8"/>
    </row>
    <row r="42" spans="1:11" ht="30" x14ac:dyDescent="0.2">
      <c r="A42" s="158"/>
      <c r="B42" s="159"/>
      <c r="C42" s="164"/>
      <c r="D42" s="28" t="s">
        <v>20</v>
      </c>
      <c r="E42" s="30" t="s">
        <v>68</v>
      </c>
      <c r="F42" s="24" t="s">
        <v>69</v>
      </c>
      <c r="G42" s="39" t="s">
        <v>73</v>
      </c>
      <c r="H42" s="39" t="s">
        <v>78</v>
      </c>
      <c r="I42" s="43" t="s">
        <v>1066</v>
      </c>
      <c r="J42" s="5"/>
      <c r="K42" s="8"/>
    </row>
    <row r="43" spans="1:11" ht="30" x14ac:dyDescent="0.2">
      <c r="A43" s="52">
        <v>25</v>
      </c>
      <c r="B43" s="53">
        <v>45608</v>
      </c>
      <c r="C43" s="54" t="s">
        <v>5</v>
      </c>
      <c r="D43" s="28">
        <v>1</v>
      </c>
      <c r="E43" s="12"/>
      <c r="F43" s="24" t="s">
        <v>70</v>
      </c>
      <c r="G43" s="38" t="s">
        <v>74</v>
      </c>
      <c r="H43" s="39" t="s">
        <v>79</v>
      </c>
      <c r="I43" s="43" t="s">
        <v>982</v>
      </c>
      <c r="J43" s="43" t="s">
        <v>983</v>
      </c>
      <c r="K43" s="8"/>
    </row>
    <row r="44" spans="1:11" ht="30" x14ac:dyDescent="0.2">
      <c r="A44" s="52">
        <v>26</v>
      </c>
      <c r="B44" s="53">
        <v>45609</v>
      </c>
      <c r="C44" s="54" t="s">
        <v>6</v>
      </c>
      <c r="D44" s="36" t="s">
        <v>20</v>
      </c>
      <c r="E44" s="9"/>
      <c r="F44" s="24" t="s">
        <v>71</v>
      </c>
      <c r="G44" s="38" t="s">
        <v>75</v>
      </c>
      <c r="H44" s="39" t="s">
        <v>1042</v>
      </c>
      <c r="I44" s="14"/>
      <c r="J44" s="4"/>
      <c r="K44" s="8"/>
    </row>
    <row r="45" spans="1:11" ht="30" x14ac:dyDescent="0.2">
      <c r="A45" s="52">
        <v>27</v>
      </c>
      <c r="B45" s="53">
        <v>45610</v>
      </c>
      <c r="C45" s="54" t="s">
        <v>7</v>
      </c>
      <c r="D45" s="36">
        <v>1</v>
      </c>
      <c r="E45" s="9"/>
      <c r="F45" s="24" t="s">
        <v>72</v>
      </c>
      <c r="G45" s="38" t="s">
        <v>76</v>
      </c>
      <c r="H45" s="39" t="s">
        <v>80</v>
      </c>
      <c r="I45" s="11"/>
      <c r="J45" s="5"/>
      <c r="K45" s="8"/>
    </row>
    <row r="46" spans="1:11" ht="45" x14ac:dyDescent="0.2">
      <c r="A46" s="158">
        <v>28</v>
      </c>
      <c r="B46" s="159">
        <v>45611</v>
      </c>
      <c r="C46" s="159" t="s">
        <v>8</v>
      </c>
      <c r="D46" s="169" t="s">
        <v>20</v>
      </c>
      <c r="E46" s="9"/>
      <c r="F46" s="10"/>
      <c r="G46" s="39" t="s">
        <v>77</v>
      </c>
      <c r="H46" s="39" t="s">
        <v>81</v>
      </c>
      <c r="I46" s="11"/>
      <c r="J46" s="5"/>
      <c r="K46" s="8"/>
    </row>
    <row r="47" spans="1:11" ht="27.75" customHeight="1" x14ac:dyDescent="0.2">
      <c r="A47" s="158"/>
      <c r="B47" s="159"/>
      <c r="C47" s="159"/>
      <c r="D47" s="169"/>
      <c r="E47" s="30" t="s">
        <v>82</v>
      </c>
      <c r="F47" s="25" t="s">
        <v>83</v>
      </c>
      <c r="G47" s="38" t="s">
        <v>87</v>
      </c>
      <c r="H47" s="38" t="s">
        <v>91</v>
      </c>
      <c r="I47" s="43" t="s">
        <v>984</v>
      </c>
      <c r="J47" s="43" t="s">
        <v>985</v>
      </c>
      <c r="K47" s="66">
        <v>18</v>
      </c>
    </row>
    <row r="48" spans="1:11" ht="34.5" customHeight="1" x14ac:dyDescent="0.2">
      <c r="A48" s="158">
        <v>29</v>
      </c>
      <c r="B48" s="159">
        <v>45612</v>
      </c>
      <c r="C48" s="159" t="s">
        <v>9</v>
      </c>
      <c r="D48" s="28">
        <v>1</v>
      </c>
      <c r="E48" s="15"/>
      <c r="F48" s="10"/>
      <c r="G48" s="38" t="s">
        <v>88</v>
      </c>
      <c r="H48" s="39" t="s">
        <v>1043</v>
      </c>
      <c r="I48" s="43" t="s">
        <v>987</v>
      </c>
      <c r="J48" s="43" t="s">
        <v>986</v>
      </c>
      <c r="K48" s="8"/>
    </row>
    <row r="49" spans="1:11" ht="66.75" customHeight="1" x14ac:dyDescent="0.2">
      <c r="A49" s="158"/>
      <c r="B49" s="159"/>
      <c r="C49" s="159"/>
      <c r="D49" s="133" t="s">
        <v>1514</v>
      </c>
      <c r="E49" s="133"/>
      <c r="F49" s="133"/>
      <c r="G49" s="133"/>
      <c r="H49" s="133"/>
      <c r="I49" s="133"/>
      <c r="J49" s="133"/>
      <c r="K49" s="8"/>
    </row>
    <row r="50" spans="1:11" ht="15.75" x14ac:dyDescent="0.2">
      <c r="A50" s="52"/>
      <c r="B50" s="53">
        <v>45613</v>
      </c>
      <c r="C50" s="134" t="s">
        <v>1456</v>
      </c>
      <c r="D50" s="134"/>
      <c r="E50" s="134"/>
      <c r="F50" s="134"/>
      <c r="G50" s="134"/>
      <c r="H50" s="134"/>
      <c r="I50" s="134"/>
      <c r="J50" s="134"/>
      <c r="K50" s="8"/>
    </row>
    <row r="51" spans="1:11" ht="64.5" customHeight="1" x14ac:dyDescent="0.2">
      <c r="A51" s="158">
        <v>30</v>
      </c>
      <c r="B51" s="159">
        <v>45614</v>
      </c>
      <c r="C51" s="164" t="s">
        <v>4</v>
      </c>
      <c r="D51" s="136" t="s">
        <v>1498</v>
      </c>
      <c r="E51" s="136"/>
      <c r="F51" s="136"/>
      <c r="G51" s="136"/>
      <c r="H51" s="136"/>
      <c r="I51" s="136"/>
      <c r="J51" s="136"/>
      <c r="K51" s="8"/>
    </row>
    <row r="52" spans="1:11" ht="28.5" customHeight="1" x14ac:dyDescent="0.2">
      <c r="A52" s="158"/>
      <c r="B52" s="159"/>
      <c r="C52" s="164"/>
      <c r="D52" s="28" t="s">
        <v>20</v>
      </c>
      <c r="E52" s="15"/>
      <c r="F52" s="10"/>
      <c r="G52" s="39" t="s">
        <v>89</v>
      </c>
      <c r="H52" s="39" t="s">
        <v>92</v>
      </c>
      <c r="I52" s="43" t="s">
        <v>988</v>
      </c>
      <c r="J52" s="43" t="s">
        <v>989</v>
      </c>
      <c r="K52" s="8"/>
    </row>
    <row r="53" spans="1:11" ht="30" x14ac:dyDescent="0.2">
      <c r="A53" s="52">
        <v>31</v>
      </c>
      <c r="B53" s="53">
        <v>45615</v>
      </c>
      <c r="C53" s="54" t="s">
        <v>5</v>
      </c>
      <c r="D53" s="28">
        <v>1</v>
      </c>
      <c r="E53" s="15"/>
      <c r="F53" s="24" t="s">
        <v>84</v>
      </c>
      <c r="G53" s="38" t="s">
        <v>90</v>
      </c>
      <c r="H53" s="38" t="s">
        <v>1044</v>
      </c>
      <c r="I53" s="43" t="s">
        <v>990</v>
      </c>
      <c r="J53" s="4"/>
      <c r="K53" s="8"/>
    </row>
    <row r="54" spans="1:11" ht="30" x14ac:dyDescent="0.2">
      <c r="A54" s="52">
        <v>32</v>
      </c>
      <c r="B54" s="53">
        <v>45616</v>
      </c>
      <c r="C54" s="54" t="s">
        <v>6</v>
      </c>
      <c r="D54" s="28" t="s">
        <v>20</v>
      </c>
      <c r="E54" s="15"/>
      <c r="F54" s="24" t="s">
        <v>85</v>
      </c>
      <c r="G54" s="38" t="s">
        <v>1045</v>
      </c>
      <c r="H54" s="39" t="s">
        <v>93</v>
      </c>
      <c r="I54" s="43" t="s">
        <v>991</v>
      </c>
      <c r="J54" s="5"/>
      <c r="K54" s="8"/>
    </row>
    <row r="55" spans="1:11" ht="30" x14ac:dyDescent="0.2">
      <c r="A55" s="52">
        <v>33</v>
      </c>
      <c r="B55" s="53">
        <v>45617</v>
      </c>
      <c r="C55" s="54" t="s">
        <v>7</v>
      </c>
      <c r="D55" s="28">
        <v>1</v>
      </c>
      <c r="E55" s="9"/>
      <c r="F55" s="24" t="s">
        <v>86</v>
      </c>
      <c r="G55" s="39" t="s">
        <v>1046</v>
      </c>
      <c r="H55" s="39" t="s">
        <v>94</v>
      </c>
      <c r="I55" s="43" t="s">
        <v>992</v>
      </c>
      <c r="J55" s="4"/>
      <c r="K55" s="8"/>
    </row>
    <row r="56" spans="1:11" ht="32.1" customHeight="1" x14ac:dyDescent="0.2">
      <c r="A56" s="52">
        <v>34</v>
      </c>
      <c r="B56" s="53">
        <v>45618</v>
      </c>
      <c r="C56" s="53" t="s">
        <v>8</v>
      </c>
      <c r="D56" s="28" t="s">
        <v>20</v>
      </c>
      <c r="E56" s="9"/>
      <c r="F56" s="31" t="s">
        <v>23</v>
      </c>
      <c r="G56" s="39" t="s">
        <v>95</v>
      </c>
      <c r="H56" s="39" t="s">
        <v>1047</v>
      </c>
      <c r="I56" s="11"/>
      <c r="J56" s="5"/>
      <c r="K56" s="8"/>
    </row>
    <row r="57" spans="1:11" ht="47.25" x14ac:dyDescent="0.2">
      <c r="A57" s="158">
        <v>35</v>
      </c>
      <c r="B57" s="159">
        <v>45619</v>
      </c>
      <c r="C57" s="159" t="s">
        <v>9</v>
      </c>
      <c r="D57" s="28">
        <v>1</v>
      </c>
      <c r="E57" s="29" t="s">
        <v>97</v>
      </c>
      <c r="F57" s="31" t="s">
        <v>96</v>
      </c>
      <c r="G57" s="39" t="s">
        <v>101</v>
      </c>
      <c r="H57" s="38" t="s">
        <v>100</v>
      </c>
      <c r="I57" s="43" t="s">
        <v>993</v>
      </c>
      <c r="J57" s="4"/>
      <c r="K57" s="66">
        <v>4</v>
      </c>
    </row>
    <row r="58" spans="1:11" ht="64.5" customHeight="1" x14ac:dyDescent="0.2">
      <c r="A58" s="158"/>
      <c r="B58" s="159"/>
      <c r="C58" s="159"/>
      <c r="D58" s="167" t="s">
        <v>1509</v>
      </c>
      <c r="E58" s="167"/>
      <c r="F58" s="167"/>
      <c r="G58" s="167"/>
      <c r="H58" s="167"/>
      <c r="I58" s="167"/>
      <c r="J58" s="167"/>
      <c r="K58" s="8"/>
    </row>
    <row r="59" spans="1:11" ht="15.75" x14ac:dyDescent="0.2">
      <c r="A59" s="52"/>
      <c r="B59" s="53">
        <v>45620</v>
      </c>
      <c r="C59" s="134" t="s">
        <v>1456</v>
      </c>
      <c r="D59" s="134"/>
      <c r="E59" s="134"/>
      <c r="F59" s="134"/>
      <c r="G59" s="134"/>
      <c r="H59" s="134"/>
      <c r="I59" s="134"/>
      <c r="J59" s="134"/>
      <c r="K59" s="8"/>
    </row>
    <row r="60" spans="1:11" ht="63.75" customHeight="1" x14ac:dyDescent="0.2">
      <c r="A60" s="158">
        <v>36</v>
      </c>
      <c r="B60" s="159">
        <v>45621</v>
      </c>
      <c r="C60" s="164" t="s">
        <v>4</v>
      </c>
      <c r="D60" s="136" t="s">
        <v>1518</v>
      </c>
      <c r="E60" s="136"/>
      <c r="F60" s="136"/>
      <c r="G60" s="136"/>
      <c r="H60" s="136"/>
      <c r="I60" s="136"/>
      <c r="J60" s="136"/>
      <c r="K60" s="8"/>
    </row>
    <row r="61" spans="1:11" ht="28.5" customHeight="1" x14ac:dyDescent="0.2">
      <c r="A61" s="158"/>
      <c r="B61" s="159"/>
      <c r="C61" s="164"/>
      <c r="D61" s="28" t="s">
        <v>20</v>
      </c>
      <c r="E61" s="2"/>
      <c r="F61" s="31" t="s">
        <v>98</v>
      </c>
      <c r="G61" s="39" t="s">
        <v>103</v>
      </c>
      <c r="H61" s="39" t="s">
        <v>102</v>
      </c>
      <c r="I61" s="3"/>
      <c r="J61" s="4"/>
      <c r="K61" s="8"/>
    </row>
    <row r="62" spans="1:11" ht="30" x14ac:dyDescent="0.2">
      <c r="A62" s="52">
        <v>37</v>
      </c>
      <c r="B62" s="53">
        <v>45622</v>
      </c>
      <c r="C62" s="54" t="s">
        <v>5</v>
      </c>
      <c r="D62" s="28">
        <v>1</v>
      </c>
      <c r="E62" s="2"/>
      <c r="F62" s="31" t="s">
        <v>99</v>
      </c>
      <c r="G62" s="39" t="s">
        <v>104</v>
      </c>
      <c r="H62" s="39" t="s">
        <v>105</v>
      </c>
      <c r="I62" s="3"/>
      <c r="J62" s="4"/>
      <c r="K62" s="8"/>
    </row>
    <row r="63" spans="1:11" ht="30" x14ac:dyDescent="0.2">
      <c r="A63" s="52">
        <v>38</v>
      </c>
      <c r="B63" s="53">
        <v>45623</v>
      </c>
      <c r="C63" s="54" t="s">
        <v>6</v>
      </c>
      <c r="D63" s="48" t="s">
        <v>20</v>
      </c>
      <c r="E63" s="30" t="s">
        <v>106</v>
      </c>
      <c r="F63" s="24" t="s">
        <v>107</v>
      </c>
      <c r="G63" s="38" t="s">
        <v>111</v>
      </c>
      <c r="H63" s="38" t="s">
        <v>114</v>
      </c>
      <c r="I63" s="43" t="s">
        <v>994</v>
      </c>
      <c r="J63" s="43" t="s">
        <v>995</v>
      </c>
      <c r="K63" s="66">
        <v>22</v>
      </c>
    </row>
    <row r="64" spans="1:11" ht="15" x14ac:dyDescent="0.2">
      <c r="A64" s="52">
        <v>39</v>
      </c>
      <c r="B64" s="53">
        <v>45624</v>
      </c>
      <c r="C64" s="54" t="s">
        <v>7</v>
      </c>
      <c r="D64" s="48">
        <v>1</v>
      </c>
      <c r="E64" s="9"/>
      <c r="F64" s="24" t="s">
        <v>108</v>
      </c>
      <c r="G64" s="38" t="s">
        <v>112</v>
      </c>
      <c r="H64" s="38" t="s">
        <v>115</v>
      </c>
      <c r="I64" s="43" t="s">
        <v>1067</v>
      </c>
      <c r="J64" s="43" t="s">
        <v>996</v>
      </c>
      <c r="K64" s="8"/>
    </row>
    <row r="65" spans="1:11" ht="30" x14ac:dyDescent="0.2">
      <c r="A65" s="52">
        <v>40</v>
      </c>
      <c r="B65" s="53">
        <v>45625</v>
      </c>
      <c r="C65" s="53" t="s">
        <v>8</v>
      </c>
      <c r="D65" s="48" t="s">
        <v>20</v>
      </c>
      <c r="E65" s="9"/>
      <c r="F65" s="32" t="s">
        <v>109</v>
      </c>
      <c r="G65" s="38" t="s">
        <v>113</v>
      </c>
      <c r="H65" s="38" t="s">
        <v>116</v>
      </c>
      <c r="I65" s="43" t="s">
        <v>997</v>
      </c>
      <c r="J65" s="43" t="s">
        <v>998</v>
      </c>
      <c r="K65" s="8"/>
    </row>
    <row r="66" spans="1:11" ht="30" x14ac:dyDescent="0.2">
      <c r="A66" s="158">
        <v>41</v>
      </c>
      <c r="B66" s="159">
        <v>45626</v>
      </c>
      <c r="C66" s="159" t="s">
        <v>9</v>
      </c>
      <c r="D66" s="48">
        <v>1</v>
      </c>
      <c r="E66" s="9"/>
      <c r="F66" s="31" t="s">
        <v>110</v>
      </c>
      <c r="G66" s="38" t="s">
        <v>1048</v>
      </c>
      <c r="H66" s="38" t="s">
        <v>1049</v>
      </c>
      <c r="I66" s="43" t="s">
        <v>1183</v>
      </c>
      <c r="J66" s="5"/>
      <c r="K66" s="8"/>
    </row>
    <row r="67" spans="1:11" ht="49.5" customHeight="1" x14ac:dyDescent="0.2">
      <c r="A67" s="158"/>
      <c r="B67" s="159"/>
      <c r="C67" s="159"/>
      <c r="D67" s="133" t="s">
        <v>1515</v>
      </c>
      <c r="E67" s="133"/>
      <c r="F67" s="133"/>
      <c r="G67" s="133"/>
      <c r="H67" s="133"/>
      <c r="I67" s="133"/>
      <c r="J67" s="133"/>
      <c r="K67" s="8"/>
    </row>
    <row r="68" spans="1:11" ht="15.75" x14ac:dyDescent="0.2">
      <c r="A68" s="52"/>
      <c r="B68" s="53">
        <v>45627</v>
      </c>
      <c r="C68" s="134" t="s">
        <v>1456</v>
      </c>
      <c r="D68" s="134"/>
      <c r="E68" s="134"/>
      <c r="F68" s="134"/>
      <c r="G68" s="134"/>
      <c r="H68" s="134"/>
      <c r="I68" s="134"/>
      <c r="J68" s="134"/>
      <c r="K68" s="8"/>
    </row>
    <row r="69" spans="1:11" ht="53.25" customHeight="1" x14ac:dyDescent="0.2">
      <c r="A69" s="158">
        <v>42</v>
      </c>
      <c r="B69" s="159">
        <v>45628</v>
      </c>
      <c r="C69" s="164" t="s">
        <v>4</v>
      </c>
      <c r="D69" s="136" t="s">
        <v>1519</v>
      </c>
      <c r="E69" s="136"/>
      <c r="F69" s="136"/>
      <c r="G69" s="136"/>
      <c r="H69" s="136"/>
      <c r="I69" s="136"/>
      <c r="J69" s="136"/>
      <c r="K69" s="8"/>
    </row>
    <row r="70" spans="1:11" ht="30" customHeight="1" x14ac:dyDescent="0.2">
      <c r="A70" s="158"/>
      <c r="B70" s="159"/>
      <c r="C70" s="164"/>
      <c r="D70" s="28" t="s">
        <v>20</v>
      </c>
      <c r="E70" s="2"/>
      <c r="F70" s="10"/>
      <c r="G70" s="39" t="s">
        <v>1050</v>
      </c>
      <c r="H70" s="3"/>
      <c r="I70" s="43" t="s">
        <v>999</v>
      </c>
      <c r="J70" s="4"/>
      <c r="K70" s="8"/>
    </row>
    <row r="71" spans="1:11" ht="105" x14ac:dyDescent="0.2">
      <c r="A71" s="55">
        <v>43</v>
      </c>
      <c r="B71" s="53">
        <v>45629</v>
      </c>
      <c r="C71" s="54" t="s">
        <v>5</v>
      </c>
      <c r="D71" s="28">
        <v>1</v>
      </c>
      <c r="E71" s="29" t="s">
        <v>117</v>
      </c>
      <c r="F71" s="24" t="s">
        <v>118</v>
      </c>
      <c r="G71" s="38" t="s">
        <v>122</v>
      </c>
      <c r="H71" s="38" t="s">
        <v>127</v>
      </c>
      <c r="I71" s="43" t="s">
        <v>1000</v>
      </c>
      <c r="J71" s="43" t="s">
        <v>1001</v>
      </c>
      <c r="K71" s="66">
        <v>40</v>
      </c>
    </row>
    <row r="72" spans="1:11" ht="30" x14ac:dyDescent="0.2">
      <c r="A72" s="55">
        <v>44</v>
      </c>
      <c r="B72" s="53">
        <v>45630</v>
      </c>
      <c r="C72" s="54" t="s">
        <v>6</v>
      </c>
      <c r="D72" s="48" t="s">
        <v>20</v>
      </c>
      <c r="E72" s="9"/>
      <c r="F72" s="25" t="s">
        <v>119</v>
      </c>
      <c r="G72" s="38" t="s">
        <v>123</v>
      </c>
      <c r="H72" s="38" t="s">
        <v>1051</v>
      </c>
      <c r="I72" s="43" t="s">
        <v>1002</v>
      </c>
      <c r="J72" s="43" t="s">
        <v>1003</v>
      </c>
      <c r="K72" s="8"/>
    </row>
    <row r="73" spans="1:11" ht="19.5" customHeight="1" x14ac:dyDescent="0.2">
      <c r="A73" s="55">
        <v>45</v>
      </c>
      <c r="B73" s="53">
        <v>45631</v>
      </c>
      <c r="C73" s="54" t="s">
        <v>7</v>
      </c>
      <c r="D73" s="48">
        <v>1</v>
      </c>
      <c r="E73" s="9"/>
      <c r="F73" s="25" t="s">
        <v>119</v>
      </c>
      <c r="G73" s="38" t="s">
        <v>124</v>
      </c>
      <c r="H73" s="38" t="s">
        <v>128</v>
      </c>
      <c r="I73" s="43" t="s">
        <v>1004</v>
      </c>
      <c r="J73" s="43" t="s">
        <v>1006</v>
      </c>
      <c r="K73" s="8"/>
    </row>
    <row r="74" spans="1:11" ht="45" x14ac:dyDescent="0.2">
      <c r="A74" s="55">
        <v>46</v>
      </c>
      <c r="B74" s="53">
        <v>45632</v>
      </c>
      <c r="C74" s="53" t="s">
        <v>8</v>
      </c>
      <c r="D74" s="48" t="s">
        <v>20</v>
      </c>
      <c r="E74" s="9"/>
      <c r="F74" s="24" t="s">
        <v>120</v>
      </c>
      <c r="G74" s="38" t="s">
        <v>125</v>
      </c>
      <c r="H74" s="38" t="s">
        <v>129</v>
      </c>
      <c r="I74" s="43" t="s">
        <v>1005</v>
      </c>
      <c r="J74" s="43" t="s">
        <v>1007</v>
      </c>
      <c r="K74" s="8"/>
    </row>
    <row r="75" spans="1:11" ht="50.25" customHeight="1" x14ac:dyDescent="0.2">
      <c r="A75" s="157">
        <v>47</v>
      </c>
      <c r="B75" s="159">
        <v>45633</v>
      </c>
      <c r="C75" s="159" t="s">
        <v>9</v>
      </c>
      <c r="D75" s="49">
        <v>1</v>
      </c>
      <c r="E75" s="21"/>
      <c r="F75" s="24" t="s">
        <v>121</v>
      </c>
      <c r="G75" s="38" t="s">
        <v>126</v>
      </c>
      <c r="H75" s="38" t="s">
        <v>130</v>
      </c>
      <c r="I75" s="43" t="s">
        <v>1008</v>
      </c>
      <c r="J75" s="43" t="s">
        <v>1009</v>
      </c>
      <c r="K75" s="8"/>
    </row>
    <row r="76" spans="1:11" ht="54" customHeight="1" x14ac:dyDescent="0.2">
      <c r="A76" s="157"/>
      <c r="B76" s="159"/>
      <c r="C76" s="159"/>
      <c r="D76" s="137" t="s">
        <v>1511</v>
      </c>
      <c r="E76" s="137"/>
      <c r="F76" s="137"/>
      <c r="G76" s="137"/>
      <c r="H76" s="137"/>
      <c r="I76" s="137"/>
      <c r="J76" s="137"/>
      <c r="K76" s="8"/>
    </row>
    <row r="77" spans="1:11" ht="15.75" x14ac:dyDescent="0.2">
      <c r="A77" s="55"/>
      <c r="B77" s="53">
        <v>45634</v>
      </c>
      <c r="C77" s="134" t="s">
        <v>1456</v>
      </c>
      <c r="D77" s="134"/>
      <c r="E77" s="134"/>
      <c r="F77" s="134"/>
      <c r="G77" s="134"/>
      <c r="H77" s="134"/>
      <c r="I77" s="134"/>
      <c r="J77" s="134"/>
      <c r="K77" s="8"/>
    </row>
    <row r="78" spans="1:11" ht="63" customHeight="1" x14ac:dyDescent="0.2">
      <c r="A78" s="157">
        <v>48</v>
      </c>
      <c r="B78" s="159">
        <v>45635</v>
      </c>
      <c r="C78" s="159" t="s">
        <v>4</v>
      </c>
      <c r="D78" s="136" t="s">
        <v>1499</v>
      </c>
      <c r="E78" s="136"/>
      <c r="F78" s="136"/>
      <c r="G78" s="136"/>
      <c r="H78" s="136"/>
      <c r="I78" s="136"/>
      <c r="J78" s="136"/>
      <c r="K78" s="8"/>
    </row>
    <row r="79" spans="1:11" ht="45" x14ac:dyDescent="0.2">
      <c r="A79" s="157"/>
      <c r="B79" s="159"/>
      <c r="C79" s="159"/>
      <c r="D79" s="49" t="s">
        <v>20</v>
      </c>
      <c r="E79" s="21"/>
      <c r="F79" s="22"/>
      <c r="G79" s="39" t="s">
        <v>131</v>
      </c>
      <c r="H79" s="39" t="s">
        <v>134</v>
      </c>
      <c r="I79" s="43" t="s">
        <v>1010</v>
      </c>
      <c r="J79" s="43" t="s">
        <v>1011</v>
      </c>
      <c r="K79" s="8"/>
    </row>
    <row r="80" spans="1:11" ht="30" x14ac:dyDescent="0.2">
      <c r="A80" s="55">
        <v>49</v>
      </c>
      <c r="B80" s="53">
        <v>45636</v>
      </c>
      <c r="C80" s="53" t="s">
        <v>5</v>
      </c>
      <c r="D80" s="49">
        <v>1</v>
      </c>
      <c r="E80" s="21"/>
      <c r="F80" s="22"/>
      <c r="G80" s="39" t="s">
        <v>132</v>
      </c>
      <c r="H80" s="39" t="s">
        <v>133</v>
      </c>
      <c r="I80" s="43" t="s">
        <v>1012</v>
      </c>
      <c r="J80" s="43" t="s">
        <v>1013</v>
      </c>
      <c r="K80" s="8"/>
    </row>
    <row r="81" spans="1:11" ht="30" x14ac:dyDescent="0.2">
      <c r="A81" s="55">
        <v>50</v>
      </c>
      <c r="B81" s="53">
        <v>45637</v>
      </c>
      <c r="C81" s="53" t="s">
        <v>6</v>
      </c>
      <c r="D81" s="49" t="s">
        <v>20</v>
      </c>
      <c r="E81" s="30" t="s">
        <v>135</v>
      </c>
      <c r="F81" s="24" t="s">
        <v>136</v>
      </c>
      <c r="G81" s="38" t="s">
        <v>140</v>
      </c>
      <c r="H81" s="39" t="s">
        <v>144</v>
      </c>
      <c r="I81" s="43" t="s">
        <v>1014</v>
      </c>
      <c r="J81" s="43" t="s">
        <v>1015</v>
      </c>
      <c r="K81" s="66">
        <v>40</v>
      </c>
    </row>
    <row r="82" spans="1:11" ht="19.5" customHeight="1" x14ac:dyDescent="0.2">
      <c r="A82" s="55">
        <v>51</v>
      </c>
      <c r="B82" s="53">
        <v>45638</v>
      </c>
      <c r="C82" s="53" t="s">
        <v>7</v>
      </c>
      <c r="D82" s="49">
        <v>1</v>
      </c>
      <c r="E82" s="21"/>
      <c r="F82" s="25" t="s">
        <v>137</v>
      </c>
      <c r="G82" s="38" t="s">
        <v>141</v>
      </c>
      <c r="H82" s="38" t="s">
        <v>145</v>
      </c>
      <c r="I82" s="43" t="s">
        <v>1016</v>
      </c>
      <c r="J82" s="43" t="s">
        <v>1017</v>
      </c>
      <c r="K82" s="8"/>
    </row>
    <row r="83" spans="1:11" ht="30" x14ac:dyDescent="0.2">
      <c r="A83" s="55">
        <v>52</v>
      </c>
      <c r="B83" s="53">
        <v>45639</v>
      </c>
      <c r="C83" s="53" t="s">
        <v>8</v>
      </c>
      <c r="D83" s="49" t="s">
        <v>20</v>
      </c>
      <c r="E83" s="21"/>
      <c r="F83" s="25" t="s">
        <v>138</v>
      </c>
      <c r="G83" s="39" t="s">
        <v>142</v>
      </c>
      <c r="H83" s="39" t="s">
        <v>1052</v>
      </c>
      <c r="I83" s="43" t="s">
        <v>1018</v>
      </c>
      <c r="J83" s="43" t="s">
        <v>1019</v>
      </c>
      <c r="K83" s="8"/>
    </row>
    <row r="84" spans="1:11" ht="30" x14ac:dyDescent="0.2">
      <c r="A84" s="170">
        <v>53</v>
      </c>
      <c r="B84" s="159">
        <v>45640</v>
      </c>
      <c r="C84" s="159" t="s">
        <v>9</v>
      </c>
      <c r="D84" s="49">
        <v>1</v>
      </c>
      <c r="E84" s="21"/>
      <c r="F84" s="25" t="s">
        <v>139</v>
      </c>
      <c r="G84" s="38" t="s">
        <v>143</v>
      </c>
      <c r="H84" s="38" t="s">
        <v>146</v>
      </c>
      <c r="I84" s="43" t="s">
        <v>1020</v>
      </c>
      <c r="J84" s="43" t="s">
        <v>1021</v>
      </c>
      <c r="K84" s="8"/>
    </row>
    <row r="85" spans="1:11" ht="58.5" customHeight="1" x14ac:dyDescent="0.2">
      <c r="A85" s="170"/>
      <c r="B85" s="159"/>
      <c r="C85" s="159"/>
      <c r="D85" s="133" t="s">
        <v>1516</v>
      </c>
      <c r="E85" s="133"/>
      <c r="F85" s="133"/>
      <c r="G85" s="133"/>
      <c r="H85" s="133"/>
      <c r="I85" s="133"/>
      <c r="J85" s="133"/>
      <c r="K85" s="8"/>
    </row>
    <row r="86" spans="1:11" ht="15.75" x14ac:dyDescent="0.2">
      <c r="A86" s="55"/>
      <c r="B86" s="53">
        <v>45641</v>
      </c>
      <c r="C86" s="134" t="s">
        <v>1456</v>
      </c>
      <c r="D86" s="134"/>
      <c r="E86" s="134"/>
      <c r="F86" s="134"/>
      <c r="G86" s="134"/>
      <c r="H86" s="134"/>
      <c r="I86" s="134"/>
      <c r="J86" s="134"/>
      <c r="K86" s="8"/>
    </row>
    <row r="87" spans="1:11" ht="59.25" customHeight="1" x14ac:dyDescent="0.2">
      <c r="A87" s="170">
        <v>54</v>
      </c>
      <c r="B87" s="159">
        <v>45642</v>
      </c>
      <c r="C87" s="159" t="s">
        <v>1141</v>
      </c>
      <c r="D87" s="136" t="s">
        <v>1500</v>
      </c>
      <c r="E87" s="136"/>
      <c r="F87" s="136"/>
      <c r="G87" s="136"/>
      <c r="H87" s="136"/>
      <c r="I87" s="136"/>
      <c r="J87" s="136"/>
      <c r="K87" s="8"/>
    </row>
    <row r="88" spans="1:11" ht="32.25" customHeight="1" x14ac:dyDescent="0.2">
      <c r="A88" s="170"/>
      <c r="B88" s="159"/>
      <c r="C88" s="159"/>
      <c r="D88" s="49" t="s">
        <v>20</v>
      </c>
      <c r="E88" s="21"/>
      <c r="F88" s="24"/>
      <c r="G88" s="39" t="s">
        <v>149</v>
      </c>
      <c r="H88" s="38"/>
      <c r="I88" s="43" t="s">
        <v>1022</v>
      </c>
      <c r="J88" s="43" t="s">
        <v>1023</v>
      </c>
      <c r="K88" s="8"/>
    </row>
    <row r="89" spans="1:11" ht="60" x14ac:dyDescent="0.2">
      <c r="A89" s="55">
        <v>55</v>
      </c>
      <c r="B89" s="53">
        <v>45643</v>
      </c>
      <c r="C89" s="53" t="s">
        <v>5</v>
      </c>
      <c r="D89" s="49">
        <v>1</v>
      </c>
      <c r="E89" s="21"/>
      <c r="F89" s="24" t="s">
        <v>150</v>
      </c>
      <c r="G89" s="38" t="s">
        <v>147</v>
      </c>
      <c r="H89" s="38" t="s">
        <v>148</v>
      </c>
      <c r="I89" s="43" t="s">
        <v>1024</v>
      </c>
      <c r="J89" s="43" t="s">
        <v>1025</v>
      </c>
      <c r="K89" s="8"/>
    </row>
    <row r="90" spans="1:11" ht="31.5" x14ac:dyDescent="0.2">
      <c r="A90" s="55">
        <v>56</v>
      </c>
      <c r="B90" s="53">
        <v>45644</v>
      </c>
      <c r="C90" s="53" t="s">
        <v>6</v>
      </c>
      <c r="D90" s="49" t="s">
        <v>20</v>
      </c>
      <c r="E90" s="29" t="s">
        <v>151</v>
      </c>
      <c r="F90" s="25" t="s">
        <v>152</v>
      </c>
      <c r="G90" s="38" t="s">
        <v>1053</v>
      </c>
      <c r="H90" s="39" t="s">
        <v>1054</v>
      </c>
      <c r="I90" s="43" t="s">
        <v>1026</v>
      </c>
      <c r="J90" s="43" t="s">
        <v>1028</v>
      </c>
      <c r="K90" s="66">
        <v>14</v>
      </c>
    </row>
    <row r="91" spans="1:11" ht="19.5" customHeight="1" x14ac:dyDescent="0.2">
      <c r="A91" s="55">
        <v>57</v>
      </c>
      <c r="B91" s="53">
        <v>45645</v>
      </c>
      <c r="C91" s="53" t="s">
        <v>7</v>
      </c>
      <c r="D91" s="49">
        <v>1</v>
      </c>
      <c r="E91" s="21"/>
      <c r="F91" s="25" t="s">
        <v>153</v>
      </c>
      <c r="G91" s="38" t="s">
        <v>155</v>
      </c>
      <c r="H91" s="38" t="s">
        <v>157</v>
      </c>
      <c r="I91" s="43" t="s">
        <v>1027</v>
      </c>
      <c r="J91" s="4"/>
      <c r="K91" s="8"/>
    </row>
    <row r="92" spans="1:11" ht="30" x14ac:dyDescent="0.2">
      <c r="A92" s="170">
        <v>58</v>
      </c>
      <c r="B92" s="159">
        <v>45646</v>
      </c>
      <c r="C92" s="159" t="s">
        <v>8</v>
      </c>
      <c r="D92" s="171" t="s">
        <v>20</v>
      </c>
      <c r="E92" s="21"/>
      <c r="F92" s="25" t="s">
        <v>154</v>
      </c>
      <c r="G92" s="38" t="s">
        <v>156</v>
      </c>
      <c r="H92" s="38" t="s">
        <v>158</v>
      </c>
      <c r="I92" s="43" t="s">
        <v>1029</v>
      </c>
      <c r="J92" s="43" t="s">
        <v>1030</v>
      </c>
      <c r="K92" s="8"/>
    </row>
    <row r="93" spans="1:11" ht="60" x14ac:dyDescent="0.2">
      <c r="A93" s="170"/>
      <c r="B93" s="159"/>
      <c r="C93" s="159"/>
      <c r="D93" s="171"/>
      <c r="E93" s="29" t="s">
        <v>159</v>
      </c>
      <c r="F93" s="24" t="s">
        <v>160</v>
      </c>
      <c r="G93" s="38" t="s">
        <v>161</v>
      </c>
      <c r="H93" s="38" t="s">
        <v>1055</v>
      </c>
      <c r="I93" s="43" t="s">
        <v>1031</v>
      </c>
      <c r="J93" s="4"/>
      <c r="K93" s="66">
        <v>4</v>
      </c>
    </row>
    <row r="94" spans="1:11" ht="15.75" x14ac:dyDescent="0.2">
      <c r="A94" s="170">
        <v>59</v>
      </c>
      <c r="B94" s="159">
        <v>45647</v>
      </c>
      <c r="C94" s="159" t="s">
        <v>9</v>
      </c>
      <c r="D94" s="49">
        <v>1</v>
      </c>
      <c r="E94" s="29"/>
      <c r="F94" s="22"/>
      <c r="G94" s="38" t="s">
        <v>162</v>
      </c>
      <c r="H94" s="38" t="s">
        <v>165</v>
      </c>
      <c r="I94" s="43" t="s">
        <v>1032</v>
      </c>
      <c r="J94" s="4"/>
      <c r="K94" s="8"/>
    </row>
    <row r="95" spans="1:11" ht="55.5" customHeight="1" x14ac:dyDescent="0.2">
      <c r="A95" s="170"/>
      <c r="B95" s="159"/>
      <c r="C95" s="159"/>
      <c r="D95" s="137" t="s">
        <v>1512</v>
      </c>
      <c r="E95" s="137"/>
      <c r="F95" s="137"/>
      <c r="G95" s="137"/>
      <c r="H95" s="137"/>
      <c r="I95" s="137"/>
      <c r="J95" s="137"/>
      <c r="K95" s="8"/>
    </row>
    <row r="96" spans="1:11" ht="15.75" x14ac:dyDescent="0.2">
      <c r="A96" s="55"/>
      <c r="B96" s="53">
        <v>45648</v>
      </c>
      <c r="C96" s="134" t="s">
        <v>1456</v>
      </c>
      <c r="D96" s="134"/>
      <c r="E96" s="134"/>
      <c r="F96" s="134"/>
      <c r="G96" s="134"/>
      <c r="H96" s="134"/>
      <c r="I96" s="134"/>
      <c r="J96" s="134"/>
      <c r="K96" s="8"/>
    </row>
    <row r="97" spans="1:11" ht="55.5" customHeight="1" x14ac:dyDescent="0.2">
      <c r="A97" s="170">
        <v>60</v>
      </c>
      <c r="B97" s="159">
        <v>45649</v>
      </c>
      <c r="C97" s="159" t="s">
        <v>4</v>
      </c>
      <c r="D97" s="136" t="s">
        <v>1501</v>
      </c>
      <c r="E97" s="136"/>
      <c r="F97" s="136"/>
      <c r="G97" s="136"/>
      <c r="H97" s="136"/>
      <c r="I97" s="136"/>
      <c r="J97" s="136"/>
      <c r="K97" s="8"/>
    </row>
    <row r="98" spans="1:11" ht="19.5" customHeight="1" x14ac:dyDescent="0.2">
      <c r="A98" s="170"/>
      <c r="B98" s="159"/>
      <c r="C98" s="159"/>
      <c r="D98" s="49" t="s">
        <v>20</v>
      </c>
      <c r="E98" s="21"/>
      <c r="F98" s="22"/>
      <c r="G98" s="38" t="s">
        <v>163</v>
      </c>
      <c r="H98" s="38" t="s">
        <v>166</v>
      </c>
      <c r="I98" s="4"/>
      <c r="J98" s="4"/>
      <c r="K98" s="8"/>
    </row>
    <row r="99" spans="1:11" ht="19.5" customHeight="1" x14ac:dyDescent="0.2">
      <c r="A99" s="55">
        <v>61</v>
      </c>
      <c r="B99" s="53">
        <v>45650</v>
      </c>
      <c r="C99" s="53" t="s">
        <v>5</v>
      </c>
      <c r="D99" s="49">
        <v>1</v>
      </c>
      <c r="E99" s="21"/>
      <c r="F99" s="22"/>
      <c r="G99" s="38" t="s">
        <v>164</v>
      </c>
      <c r="H99" s="4"/>
      <c r="I99" s="4"/>
      <c r="J99" s="4"/>
      <c r="K99" s="8"/>
    </row>
    <row r="100" spans="1:11" ht="19.5" customHeight="1" x14ac:dyDescent="0.2">
      <c r="A100" s="55"/>
      <c r="B100" s="53">
        <v>45651</v>
      </c>
      <c r="C100" s="53" t="s">
        <v>6</v>
      </c>
      <c r="D100" s="166" t="s">
        <v>18</v>
      </c>
      <c r="E100" s="166"/>
      <c r="F100" s="166"/>
      <c r="G100" s="166"/>
      <c r="H100" s="166"/>
      <c r="I100" s="166"/>
      <c r="J100" s="166"/>
      <c r="K100" s="8"/>
    </row>
    <row r="101" spans="1:11" ht="39" customHeight="1" x14ac:dyDescent="0.2">
      <c r="A101" s="55">
        <v>62</v>
      </c>
      <c r="B101" s="53">
        <v>45652</v>
      </c>
      <c r="C101" s="53" t="s">
        <v>7</v>
      </c>
      <c r="D101" s="49" t="s">
        <v>20</v>
      </c>
      <c r="E101" s="29" t="s">
        <v>167</v>
      </c>
      <c r="F101" s="25" t="s">
        <v>168</v>
      </c>
      <c r="G101" s="39" t="s">
        <v>172</v>
      </c>
      <c r="H101" s="39" t="s">
        <v>173</v>
      </c>
      <c r="I101" s="43" t="s">
        <v>1033</v>
      </c>
      <c r="J101" s="43" t="s">
        <v>1196</v>
      </c>
      <c r="K101" s="66">
        <v>10</v>
      </c>
    </row>
    <row r="102" spans="1:11" ht="45" x14ac:dyDescent="0.2">
      <c r="A102" s="55">
        <v>63</v>
      </c>
      <c r="B102" s="53">
        <v>45653</v>
      </c>
      <c r="C102" s="53" t="s">
        <v>8</v>
      </c>
      <c r="D102" s="49">
        <v>1</v>
      </c>
      <c r="E102" s="21"/>
      <c r="F102" s="24" t="s">
        <v>169</v>
      </c>
      <c r="G102" s="39" t="s">
        <v>171</v>
      </c>
      <c r="H102" s="39" t="s">
        <v>174</v>
      </c>
      <c r="I102" s="43" t="s">
        <v>1068</v>
      </c>
      <c r="J102" s="4"/>
      <c r="K102" s="8"/>
    </row>
    <row r="103" spans="1:11" ht="45" customHeight="1" x14ac:dyDescent="0.2">
      <c r="A103" s="170">
        <v>64</v>
      </c>
      <c r="B103" s="159">
        <v>45654</v>
      </c>
      <c r="C103" s="159" t="s">
        <v>9</v>
      </c>
      <c r="D103" s="49" t="s">
        <v>20</v>
      </c>
      <c r="E103" s="29"/>
      <c r="F103" s="29" t="s">
        <v>1217</v>
      </c>
      <c r="G103" s="39" t="s">
        <v>170</v>
      </c>
      <c r="H103" s="39" t="s">
        <v>1056</v>
      </c>
      <c r="I103" s="43" t="s">
        <v>1034</v>
      </c>
      <c r="J103" s="79" t="s">
        <v>1216</v>
      </c>
      <c r="K103" s="8"/>
    </row>
    <row r="104" spans="1:11" ht="51" customHeight="1" x14ac:dyDescent="0.2">
      <c r="A104" s="170"/>
      <c r="B104" s="159"/>
      <c r="C104" s="159"/>
      <c r="D104" s="133" t="s">
        <v>1517</v>
      </c>
      <c r="E104" s="133"/>
      <c r="F104" s="133"/>
      <c r="G104" s="133"/>
      <c r="H104" s="133"/>
      <c r="I104" s="133"/>
      <c r="J104" s="133"/>
      <c r="K104" s="8"/>
    </row>
    <row r="105" spans="1:11" ht="15.75" x14ac:dyDescent="0.2">
      <c r="A105" s="55"/>
      <c r="B105" s="53">
        <v>45655</v>
      </c>
      <c r="C105" s="134" t="s">
        <v>1456</v>
      </c>
      <c r="D105" s="134"/>
      <c r="E105" s="134"/>
      <c r="F105" s="134"/>
      <c r="G105" s="134"/>
      <c r="H105" s="134"/>
      <c r="I105" s="134"/>
      <c r="J105" s="134"/>
      <c r="K105" s="8"/>
    </row>
    <row r="106" spans="1:11" ht="52.5" customHeight="1" x14ac:dyDescent="0.2">
      <c r="A106" s="130">
        <v>65</v>
      </c>
      <c r="B106" s="129">
        <v>45656</v>
      </c>
      <c r="C106" s="129" t="s">
        <v>4</v>
      </c>
      <c r="D106" s="135" t="s">
        <v>1520</v>
      </c>
      <c r="E106" s="135"/>
      <c r="F106" s="135"/>
      <c r="G106" s="135"/>
      <c r="H106" s="135"/>
      <c r="I106" s="135"/>
      <c r="J106" s="135"/>
      <c r="K106" s="8"/>
    </row>
  </sheetData>
  <mergeCells count="113">
    <mergeCell ref="C77:J77"/>
    <mergeCell ref="A78:A79"/>
    <mergeCell ref="B78:B79"/>
    <mergeCell ref="C78:C79"/>
    <mergeCell ref="D78:J78"/>
    <mergeCell ref="A84:A85"/>
    <mergeCell ref="B84:B85"/>
    <mergeCell ref="C84:C85"/>
    <mergeCell ref="D85:J85"/>
    <mergeCell ref="A103:A104"/>
    <mergeCell ref="B103:B104"/>
    <mergeCell ref="C103:C104"/>
    <mergeCell ref="D104:J104"/>
    <mergeCell ref="C105:J105"/>
    <mergeCell ref="D106:J106"/>
    <mergeCell ref="C96:J96"/>
    <mergeCell ref="A97:A98"/>
    <mergeCell ref="B97:B98"/>
    <mergeCell ref="C97:C98"/>
    <mergeCell ref="D97:J97"/>
    <mergeCell ref="D100:J100"/>
    <mergeCell ref="C86:J86"/>
    <mergeCell ref="A87:A88"/>
    <mergeCell ref="B87:B88"/>
    <mergeCell ref="C87:C88"/>
    <mergeCell ref="D87:J87"/>
    <mergeCell ref="A94:A95"/>
    <mergeCell ref="B94:B95"/>
    <mergeCell ref="C94:C95"/>
    <mergeCell ref="D95:J95"/>
    <mergeCell ref="D92:D93"/>
    <mergeCell ref="C92:C93"/>
    <mergeCell ref="B92:B93"/>
    <mergeCell ref="A92:A93"/>
    <mergeCell ref="B75:B76"/>
    <mergeCell ref="C75:C76"/>
    <mergeCell ref="D76:J76"/>
    <mergeCell ref="C59:J59"/>
    <mergeCell ref="A60:A61"/>
    <mergeCell ref="B60:B61"/>
    <mergeCell ref="C60:C61"/>
    <mergeCell ref="D60:J60"/>
    <mergeCell ref="A66:A67"/>
    <mergeCell ref="B66:B67"/>
    <mergeCell ref="C66:C67"/>
    <mergeCell ref="D67:J67"/>
    <mergeCell ref="C68:J68"/>
    <mergeCell ref="A69:A70"/>
    <mergeCell ref="B69:B70"/>
    <mergeCell ref="C69:C70"/>
    <mergeCell ref="D69:J69"/>
    <mergeCell ref="A75:A76"/>
    <mergeCell ref="C50:J50"/>
    <mergeCell ref="A51:A52"/>
    <mergeCell ref="B51:B52"/>
    <mergeCell ref="C51:C52"/>
    <mergeCell ref="D51:J51"/>
    <mergeCell ref="A57:A58"/>
    <mergeCell ref="B57:B58"/>
    <mergeCell ref="C57:C58"/>
    <mergeCell ref="D58:J58"/>
    <mergeCell ref="C40:J40"/>
    <mergeCell ref="A41:A42"/>
    <mergeCell ref="B41:B42"/>
    <mergeCell ref="C41:C42"/>
    <mergeCell ref="D41:J41"/>
    <mergeCell ref="A48:A49"/>
    <mergeCell ref="B48:B49"/>
    <mergeCell ref="C48:C49"/>
    <mergeCell ref="D49:J49"/>
    <mergeCell ref="A46:A47"/>
    <mergeCell ref="B46:B47"/>
    <mergeCell ref="C46:C47"/>
    <mergeCell ref="D46:D47"/>
    <mergeCell ref="A31:A32"/>
    <mergeCell ref="B31:B32"/>
    <mergeCell ref="C31:C32"/>
    <mergeCell ref="D31:J31"/>
    <mergeCell ref="A38:A39"/>
    <mergeCell ref="B38:B39"/>
    <mergeCell ref="C38:C39"/>
    <mergeCell ref="D39:J39"/>
    <mergeCell ref="B35:B36"/>
    <mergeCell ref="C35:C36"/>
    <mergeCell ref="A35:A36"/>
    <mergeCell ref="D35:D36"/>
    <mergeCell ref="D26:J26"/>
    <mergeCell ref="A28:A29"/>
    <mergeCell ref="B28:B29"/>
    <mergeCell ref="C28:C29"/>
    <mergeCell ref="D29:J29"/>
    <mergeCell ref="C30:J30"/>
    <mergeCell ref="A19:A20"/>
    <mergeCell ref="B19:B20"/>
    <mergeCell ref="C19:C20"/>
    <mergeCell ref="D20:J20"/>
    <mergeCell ref="C21:J21"/>
    <mergeCell ref="A22:A23"/>
    <mergeCell ref="B22:B23"/>
    <mergeCell ref="C22:C23"/>
    <mergeCell ref="D22:J22"/>
    <mergeCell ref="A1:J1"/>
    <mergeCell ref="A10:A11"/>
    <mergeCell ref="B10:B11"/>
    <mergeCell ref="C10:C11"/>
    <mergeCell ref="D11:J11"/>
    <mergeCell ref="A3:K3"/>
    <mergeCell ref="A2:K2"/>
    <mergeCell ref="C12:J12"/>
    <mergeCell ref="A13:A14"/>
    <mergeCell ref="B13:B14"/>
    <mergeCell ref="C13:C14"/>
    <mergeCell ref="D13:J13"/>
  </mergeCells>
  <printOptions horizontalCentered="1"/>
  <pageMargins left="0.19685039370078741" right="0.19685039370078741" top="0.19685039370078741" bottom="0.19685039370078741"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zoomScale="85" zoomScaleNormal="85" zoomScaleSheetLayoutView="85" workbookViewId="0">
      <selection activeCell="I5" sqref="I5"/>
    </sheetView>
  </sheetViews>
  <sheetFormatPr defaultRowHeight="19.5" customHeight="1" x14ac:dyDescent="0.25"/>
  <cols>
    <col min="1" max="1" width="3.5703125" style="45" bestFit="1" customWidth="1"/>
    <col min="2" max="2" width="10.5703125" style="45" bestFit="1" customWidth="1"/>
    <col min="3" max="3" width="5.85546875" style="17" bestFit="1" customWidth="1"/>
    <col min="4" max="4" width="8.28515625" style="46" bestFit="1" customWidth="1"/>
    <col min="5" max="5" width="25.7109375" style="40" bestFit="1" customWidth="1"/>
    <col min="6" max="6" width="32.42578125" style="19" customWidth="1"/>
    <col min="7" max="7" width="26.28515625" style="20" customWidth="1"/>
    <col min="8" max="8" width="24.42578125" style="20" customWidth="1"/>
    <col min="9" max="9" width="24" style="20" customWidth="1"/>
    <col min="10" max="10" width="23.85546875" style="20" bestFit="1" customWidth="1"/>
    <col min="11" max="11" width="15.85546875" style="20" customWidth="1"/>
    <col min="12" max="253" width="9.140625" style="20"/>
    <col min="254" max="254" width="4.7109375" style="20" customWidth="1"/>
    <col min="255" max="255" width="12.140625" style="20" bestFit="1" customWidth="1"/>
    <col min="256" max="256" width="5.5703125" style="20" bestFit="1" customWidth="1"/>
    <col min="257" max="257" width="31" style="20" customWidth="1"/>
    <col min="258" max="258" width="35.140625" style="20" bestFit="1" customWidth="1"/>
    <col min="259" max="259" width="39.5703125" style="20" bestFit="1" customWidth="1"/>
    <col min="260" max="260" width="14.140625" style="20" bestFit="1" customWidth="1"/>
    <col min="261" max="261" width="17" style="20" bestFit="1" customWidth="1"/>
    <col min="262" max="262" width="23.85546875" style="20" bestFit="1" customWidth="1"/>
    <col min="263" max="509" width="9.140625" style="20"/>
    <col min="510" max="510" width="4.7109375" style="20" customWidth="1"/>
    <col min="511" max="511" width="12.140625" style="20" bestFit="1" customWidth="1"/>
    <col min="512" max="512" width="5.5703125" style="20" bestFit="1" customWidth="1"/>
    <col min="513" max="513" width="31" style="20" customWidth="1"/>
    <col min="514" max="514" width="35.140625" style="20" bestFit="1" customWidth="1"/>
    <col min="515" max="515" width="39.5703125" style="20" bestFit="1" customWidth="1"/>
    <col min="516" max="516" width="14.140625" style="20" bestFit="1" customWidth="1"/>
    <col min="517" max="517" width="17" style="20" bestFit="1" customWidth="1"/>
    <col min="518" max="518" width="23.85546875" style="20" bestFit="1" customWidth="1"/>
    <col min="519" max="765" width="9.140625" style="20"/>
    <col min="766" max="766" width="4.7109375" style="20" customWidth="1"/>
    <col min="767" max="767" width="12.140625" style="20" bestFit="1" customWidth="1"/>
    <col min="768" max="768" width="5.5703125" style="20" bestFit="1" customWidth="1"/>
    <col min="769" max="769" width="31" style="20" customWidth="1"/>
    <col min="770" max="770" width="35.140625" style="20" bestFit="1" customWidth="1"/>
    <col min="771" max="771" width="39.5703125" style="20" bestFit="1" customWidth="1"/>
    <col min="772" max="772" width="14.140625" style="20" bestFit="1" customWidth="1"/>
    <col min="773" max="773" width="17" style="20" bestFit="1" customWidth="1"/>
    <col min="774" max="774" width="23.85546875" style="20" bestFit="1" customWidth="1"/>
    <col min="775" max="1021" width="9.140625" style="20"/>
    <col min="1022" max="1022" width="4.7109375" style="20" customWidth="1"/>
    <col min="1023" max="1023" width="12.140625" style="20" bestFit="1" customWidth="1"/>
    <col min="1024" max="1024" width="5.5703125" style="20" bestFit="1" customWidth="1"/>
    <col min="1025" max="1025" width="31" style="20" customWidth="1"/>
    <col min="1026" max="1026" width="35.140625" style="20" bestFit="1" customWidth="1"/>
    <col min="1027" max="1027" width="39.5703125" style="20" bestFit="1" customWidth="1"/>
    <col min="1028" max="1028" width="14.140625" style="20" bestFit="1" customWidth="1"/>
    <col min="1029" max="1029" width="17" style="20" bestFit="1" customWidth="1"/>
    <col min="1030" max="1030" width="23.85546875" style="20" bestFit="1" customWidth="1"/>
    <col min="1031" max="1277" width="9.140625" style="20"/>
    <col min="1278" max="1278" width="4.7109375" style="20" customWidth="1"/>
    <col min="1279" max="1279" width="12.140625" style="20" bestFit="1" customWidth="1"/>
    <col min="1280" max="1280" width="5.5703125" style="20" bestFit="1" customWidth="1"/>
    <col min="1281" max="1281" width="31" style="20" customWidth="1"/>
    <col min="1282" max="1282" width="35.140625" style="20" bestFit="1" customWidth="1"/>
    <col min="1283" max="1283" width="39.5703125" style="20" bestFit="1" customWidth="1"/>
    <col min="1284" max="1284" width="14.140625" style="20" bestFit="1" customWidth="1"/>
    <col min="1285" max="1285" width="17" style="20" bestFit="1" customWidth="1"/>
    <col min="1286" max="1286" width="23.85546875" style="20" bestFit="1" customWidth="1"/>
    <col min="1287" max="1533" width="9.140625" style="20"/>
    <col min="1534" max="1534" width="4.7109375" style="20" customWidth="1"/>
    <col min="1535" max="1535" width="12.140625" style="20" bestFit="1" customWidth="1"/>
    <col min="1536" max="1536" width="5.5703125" style="20" bestFit="1" customWidth="1"/>
    <col min="1537" max="1537" width="31" style="20" customWidth="1"/>
    <col min="1538" max="1538" width="35.140625" style="20" bestFit="1" customWidth="1"/>
    <col min="1539" max="1539" width="39.5703125" style="20" bestFit="1" customWidth="1"/>
    <col min="1540" max="1540" width="14.140625" style="20" bestFit="1" customWidth="1"/>
    <col min="1541" max="1541" width="17" style="20" bestFit="1" customWidth="1"/>
    <col min="1542" max="1542" width="23.85546875" style="20" bestFit="1" customWidth="1"/>
    <col min="1543" max="1789" width="9.140625" style="20"/>
    <col min="1790" max="1790" width="4.7109375" style="20" customWidth="1"/>
    <col min="1791" max="1791" width="12.140625" style="20" bestFit="1" customWidth="1"/>
    <col min="1792" max="1792" width="5.5703125" style="20" bestFit="1" customWidth="1"/>
    <col min="1793" max="1793" width="31" style="20" customWidth="1"/>
    <col min="1794" max="1794" width="35.140625" style="20" bestFit="1" customWidth="1"/>
    <col min="1795" max="1795" width="39.5703125" style="20" bestFit="1" customWidth="1"/>
    <col min="1796" max="1796" width="14.140625" style="20" bestFit="1" customWidth="1"/>
    <col min="1797" max="1797" width="17" style="20" bestFit="1" customWidth="1"/>
    <col min="1798" max="1798" width="23.85546875" style="20" bestFit="1" customWidth="1"/>
    <col min="1799" max="2045" width="9.140625" style="20"/>
    <col min="2046" max="2046" width="4.7109375" style="20" customWidth="1"/>
    <col min="2047" max="2047" width="12.140625" style="20" bestFit="1" customWidth="1"/>
    <col min="2048" max="2048" width="5.5703125" style="20" bestFit="1" customWidth="1"/>
    <col min="2049" max="2049" width="31" style="20" customWidth="1"/>
    <col min="2050" max="2050" width="35.140625" style="20" bestFit="1" customWidth="1"/>
    <col min="2051" max="2051" width="39.5703125" style="20" bestFit="1" customWidth="1"/>
    <col min="2052" max="2052" width="14.140625" style="20" bestFit="1" customWidth="1"/>
    <col min="2053" max="2053" width="17" style="20" bestFit="1" customWidth="1"/>
    <col min="2054" max="2054" width="23.85546875" style="20" bestFit="1" customWidth="1"/>
    <col min="2055" max="2301" width="9.140625" style="20"/>
    <col min="2302" max="2302" width="4.7109375" style="20" customWidth="1"/>
    <col min="2303" max="2303" width="12.140625" style="20" bestFit="1" customWidth="1"/>
    <col min="2304" max="2304" width="5.5703125" style="20" bestFit="1" customWidth="1"/>
    <col min="2305" max="2305" width="31" style="20" customWidth="1"/>
    <col min="2306" max="2306" width="35.140625" style="20" bestFit="1" customWidth="1"/>
    <col min="2307" max="2307" width="39.5703125" style="20" bestFit="1" customWidth="1"/>
    <col min="2308" max="2308" width="14.140625" style="20" bestFit="1" customWidth="1"/>
    <col min="2309" max="2309" width="17" style="20" bestFit="1" customWidth="1"/>
    <col min="2310" max="2310" width="23.85546875" style="20" bestFit="1" customWidth="1"/>
    <col min="2311" max="2557" width="9.140625" style="20"/>
    <col min="2558" max="2558" width="4.7109375" style="20" customWidth="1"/>
    <col min="2559" max="2559" width="12.140625" style="20" bestFit="1" customWidth="1"/>
    <col min="2560" max="2560" width="5.5703125" style="20" bestFit="1" customWidth="1"/>
    <col min="2561" max="2561" width="31" style="20" customWidth="1"/>
    <col min="2562" max="2562" width="35.140625" style="20" bestFit="1" customWidth="1"/>
    <col min="2563" max="2563" width="39.5703125" style="20" bestFit="1" customWidth="1"/>
    <col min="2564" max="2564" width="14.140625" style="20" bestFit="1" customWidth="1"/>
    <col min="2565" max="2565" width="17" style="20" bestFit="1" customWidth="1"/>
    <col min="2566" max="2566" width="23.85546875" style="20" bestFit="1" customWidth="1"/>
    <col min="2567" max="2813" width="9.140625" style="20"/>
    <col min="2814" max="2814" width="4.7109375" style="20" customWidth="1"/>
    <col min="2815" max="2815" width="12.140625" style="20" bestFit="1" customWidth="1"/>
    <col min="2816" max="2816" width="5.5703125" style="20" bestFit="1" customWidth="1"/>
    <col min="2817" max="2817" width="31" style="20" customWidth="1"/>
    <col min="2818" max="2818" width="35.140625" style="20" bestFit="1" customWidth="1"/>
    <col min="2819" max="2819" width="39.5703125" style="20" bestFit="1" customWidth="1"/>
    <col min="2820" max="2820" width="14.140625" style="20" bestFit="1" customWidth="1"/>
    <col min="2821" max="2821" width="17" style="20" bestFit="1" customWidth="1"/>
    <col min="2822" max="2822" width="23.85546875" style="20" bestFit="1" customWidth="1"/>
    <col min="2823" max="3069" width="9.140625" style="20"/>
    <col min="3070" max="3070" width="4.7109375" style="20" customWidth="1"/>
    <col min="3071" max="3071" width="12.140625" style="20" bestFit="1" customWidth="1"/>
    <col min="3072" max="3072" width="5.5703125" style="20" bestFit="1" customWidth="1"/>
    <col min="3073" max="3073" width="31" style="20" customWidth="1"/>
    <col min="3074" max="3074" width="35.140625" style="20" bestFit="1" customWidth="1"/>
    <col min="3075" max="3075" width="39.5703125" style="20" bestFit="1" customWidth="1"/>
    <col min="3076" max="3076" width="14.140625" style="20" bestFit="1" customWidth="1"/>
    <col min="3077" max="3077" width="17" style="20" bestFit="1" customWidth="1"/>
    <col min="3078" max="3078" width="23.85546875" style="20" bestFit="1" customWidth="1"/>
    <col min="3079" max="3325" width="9.140625" style="20"/>
    <col min="3326" max="3326" width="4.7109375" style="20" customWidth="1"/>
    <col min="3327" max="3327" width="12.140625" style="20" bestFit="1" customWidth="1"/>
    <col min="3328" max="3328" width="5.5703125" style="20" bestFit="1" customWidth="1"/>
    <col min="3329" max="3329" width="31" style="20" customWidth="1"/>
    <col min="3330" max="3330" width="35.140625" style="20" bestFit="1" customWidth="1"/>
    <col min="3331" max="3331" width="39.5703125" style="20" bestFit="1" customWidth="1"/>
    <col min="3332" max="3332" width="14.140625" style="20" bestFit="1" customWidth="1"/>
    <col min="3333" max="3333" width="17" style="20" bestFit="1" customWidth="1"/>
    <col min="3334" max="3334" width="23.85546875" style="20" bestFit="1" customWidth="1"/>
    <col min="3335" max="3581" width="9.140625" style="20"/>
    <col min="3582" max="3582" width="4.7109375" style="20" customWidth="1"/>
    <col min="3583" max="3583" width="12.140625" style="20" bestFit="1" customWidth="1"/>
    <col min="3584" max="3584" width="5.5703125" style="20" bestFit="1" customWidth="1"/>
    <col min="3585" max="3585" width="31" style="20" customWidth="1"/>
    <col min="3586" max="3586" width="35.140625" style="20" bestFit="1" customWidth="1"/>
    <col min="3587" max="3587" width="39.5703125" style="20" bestFit="1" customWidth="1"/>
    <col min="3588" max="3588" width="14.140625" style="20" bestFit="1" customWidth="1"/>
    <col min="3589" max="3589" width="17" style="20" bestFit="1" customWidth="1"/>
    <col min="3590" max="3590" width="23.85546875" style="20" bestFit="1" customWidth="1"/>
    <col min="3591" max="3837" width="9.140625" style="20"/>
    <col min="3838" max="3838" width="4.7109375" style="20" customWidth="1"/>
    <col min="3839" max="3839" width="12.140625" style="20" bestFit="1" customWidth="1"/>
    <col min="3840" max="3840" width="5.5703125" style="20" bestFit="1" customWidth="1"/>
    <col min="3841" max="3841" width="31" style="20" customWidth="1"/>
    <col min="3842" max="3842" width="35.140625" style="20" bestFit="1" customWidth="1"/>
    <col min="3843" max="3843" width="39.5703125" style="20" bestFit="1" customWidth="1"/>
    <col min="3844" max="3844" width="14.140625" style="20" bestFit="1" customWidth="1"/>
    <col min="3845" max="3845" width="17" style="20" bestFit="1" customWidth="1"/>
    <col min="3846" max="3846" width="23.85546875" style="20" bestFit="1" customWidth="1"/>
    <col min="3847" max="4093" width="9.140625" style="20"/>
    <col min="4094" max="4094" width="4.7109375" style="20" customWidth="1"/>
    <col min="4095" max="4095" width="12.140625" style="20" bestFit="1" customWidth="1"/>
    <col min="4096" max="4096" width="5.5703125" style="20" bestFit="1" customWidth="1"/>
    <col min="4097" max="4097" width="31" style="20" customWidth="1"/>
    <col min="4098" max="4098" width="35.140625" style="20" bestFit="1" customWidth="1"/>
    <col min="4099" max="4099" width="39.5703125" style="20" bestFit="1" customWidth="1"/>
    <col min="4100" max="4100" width="14.140625" style="20" bestFit="1" customWidth="1"/>
    <col min="4101" max="4101" width="17" style="20" bestFit="1" customWidth="1"/>
    <col min="4102" max="4102" width="23.85546875" style="20" bestFit="1" customWidth="1"/>
    <col min="4103" max="4349" width="9.140625" style="20"/>
    <col min="4350" max="4350" width="4.7109375" style="20" customWidth="1"/>
    <col min="4351" max="4351" width="12.140625" style="20" bestFit="1" customWidth="1"/>
    <col min="4352" max="4352" width="5.5703125" style="20" bestFit="1" customWidth="1"/>
    <col min="4353" max="4353" width="31" style="20" customWidth="1"/>
    <col min="4354" max="4354" width="35.140625" style="20" bestFit="1" customWidth="1"/>
    <col min="4355" max="4355" width="39.5703125" style="20" bestFit="1" customWidth="1"/>
    <col min="4356" max="4356" width="14.140625" style="20" bestFit="1" customWidth="1"/>
    <col min="4357" max="4357" width="17" style="20" bestFit="1" customWidth="1"/>
    <col min="4358" max="4358" width="23.85546875" style="20" bestFit="1" customWidth="1"/>
    <col min="4359" max="4605" width="9.140625" style="20"/>
    <col min="4606" max="4606" width="4.7109375" style="20" customWidth="1"/>
    <col min="4607" max="4607" width="12.140625" style="20" bestFit="1" customWidth="1"/>
    <col min="4608" max="4608" width="5.5703125" style="20" bestFit="1" customWidth="1"/>
    <col min="4609" max="4609" width="31" style="20" customWidth="1"/>
    <col min="4610" max="4610" width="35.140625" style="20" bestFit="1" customWidth="1"/>
    <col min="4611" max="4611" width="39.5703125" style="20" bestFit="1" customWidth="1"/>
    <col min="4612" max="4612" width="14.140625" style="20" bestFit="1" customWidth="1"/>
    <col min="4613" max="4613" width="17" style="20" bestFit="1" customWidth="1"/>
    <col min="4614" max="4614" width="23.85546875" style="20" bestFit="1" customWidth="1"/>
    <col min="4615" max="4861" width="9.140625" style="20"/>
    <col min="4862" max="4862" width="4.7109375" style="20" customWidth="1"/>
    <col min="4863" max="4863" width="12.140625" style="20" bestFit="1" customWidth="1"/>
    <col min="4864" max="4864" width="5.5703125" style="20" bestFit="1" customWidth="1"/>
    <col min="4865" max="4865" width="31" style="20" customWidth="1"/>
    <col min="4866" max="4866" width="35.140625" style="20" bestFit="1" customWidth="1"/>
    <col min="4867" max="4867" width="39.5703125" style="20" bestFit="1" customWidth="1"/>
    <col min="4868" max="4868" width="14.140625" style="20" bestFit="1" customWidth="1"/>
    <col min="4869" max="4869" width="17" style="20" bestFit="1" customWidth="1"/>
    <col min="4870" max="4870" width="23.85546875" style="20" bestFit="1" customWidth="1"/>
    <col min="4871" max="5117" width="9.140625" style="20"/>
    <col min="5118" max="5118" width="4.7109375" style="20" customWidth="1"/>
    <col min="5119" max="5119" width="12.140625" style="20" bestFit="1" customWidth="1"/>
    <col min="5120" max="5120" width="5.5703125" style="20" bestFit="1" customWidth="1"/>
    <col min="5121" max="5121" width="31" style="20" customWidth="1"/>
    <col min="5122" max="5122" width="35.140625" style="20" bestFit="1" customWidth="1"/>
    <col min="5123" max="5123" width="39.5703125" style="20" bestFit="1" customWidth="1"/>
    <col min="5124" max="5124" width="14.140625" style="20" bestFit="1" customWidth="1"/>
    <col min="5125" max="5125" width="17" style="20" bestFit="1" customWidth="1"/>
    <col min="5126" max="5126" width="23.85546875" style="20" bestFit="1" customWidth="1"/>
    <col min="5127" max="5373" width="9.140625" style="20"/>
    <col min="5374" max="5374" width="4.7109375" style="20" customWidth="1"/>
    <col min="5375" max="5375" width="12.140625" style="20" bestFit="1" customWidth="1"/>
    <col min="5376" max="5376" width="5.5703125" style="20" bestFit="1" customWidth="1"/>
    <col min="5377" max="5377" width="31" style="20" customWidth="1"/>
    <col min="5378" max="5378" width="35.140625" style="20" bestFit="1" customWidth="1"/>
    <col min="5379" max="5379" width="39.5703125" style="20" bestFit="1" customWidth="1"/>
    <col min="5380" max="5380" width="14.140625" style="20" bestFit="1" customWidth="1"/>
    <col min="5381" max="5381" width="17" style="20" bestFit="1" customWidth="1"/>
    <col min="5382" max="5382" width="23.85546875" style="20" bestFit="1" customWidth="1"/>
    <col min="5383" max="5629" width="9.140625" style="20"/>
    <col min="5630" max="5630" width="4.7109375" style="20" customWidth="1"/>
    <col min="5631" max="5631" width="12.140625" style="20" bestFit="1" customWidth="1"/>
    <col min="5632" max="5632" width="5.5703125" style="20" bestFit="1" customWidth="1"/>
    <col min="5633" max="5633" width="31" style="20" customWidth="1"/>
    <col min="5634" max="5634" width="35.140625" style="20" bestFit="1" customWidth="1"/>
    <col min="5635" max="5635" width="39.5703125" style="20" bestFit="1" customWidth="1"/>
    <col min="5636" max="5636" width="14.140625" style="20" bestFit="1" customWidth="1"/>
    <col min="5637" max="5637" width="17" style="20" bestFit="1" customWidth="1"/>
    <col min="5638" max="5638" width="23.85546875" style="20" bestFit="1" customWidth="1"/>
    <col min="5639" max="5885" width="9.140625" style="20"/>
    <col min="5886" max="5886" width="4.7109375" style="20" customWidth="1"/>
    <col min="5887" max="5887" width="12.140625" style="20" bestFit="1" customWidth="1"/>
    <col min="5888" max="5888" width="5.5703125" style="20" bestFit="1" customWidth="1"/>
    <col min="5889" max="5889" width="31" style="20" customWidth="1"/>
    <col min="5890" max="5890" width="35.140625" style="20" bestFit="1" customWidth="1"/>
    <col min="5891" max="5891" width="39.5703125" style="20" bestFit="1" customWidth="1"/>
    <col min="5892" max="5892" width="14.140625" style="20" bestFit="1" customWidth="1"/>
    <col min="5893" max="5893" width="17" style="20" bestFit="1" customWidth="1"/>
    <col min="5894" max="5894" width="23.85546875" style="20" bestFit="1" customWidth="1"/>
    <col min="5895" max="6141" width="9.140625" style="20"/>
    <col min="6142" max="6142" width="4.7109375" style="20" customWidth="1"/>
    <col min="6143" max="6143" width="12.140625" style="20" bestFit="1" customWidth="1"/>
    <col min="6144" max="6144" width="5.5703125" style="20" bestFit="1" customWidth="1"/>
    <col min="6145" max="6145" width="31" style="20" customWidth="1"/>
    <col min="6146" max="6146" width="35.140625" style="20" bestFit="1" customWidth="1"/>
    <col min="6147" max="6147" width="39.5703125" style="20" bestFit="1" customWidth="1"/>
    <col min="6148" max="6148" width="14.140625" style="20" bestFit="1" customWidth="1"/>
    <col min="6149" max="6149" width="17" style="20" bestFit="1" customWidth="1"/>
    <col min="6150" max="6150" width="23.85546875" style="20" bestFit="1" customWidth="1"/>
    <col min="6151" max="6397" width="9.140625" style="20"/>
    <col min="6398" max="6398" width="4.7109375" style="20" customWidth="1"/>
    <col min="6399" max="6399" width="12.140625" style="20" bestFit="1" customWidth="1"/>
    <col min="6400" max="6400" width="5.5703125" style="20" bestFit="1" customWidth="1"/>
    <col min="6401" max="6401" width="31" style="20" customWidth="1"/>
    <col min="6402" max="6402" width="35.140625" style="20" bestFit="1" customWidth="1"/>
    <col min="6403" max="6403" width="39.5703125" style="20" bestFit="1" customWidth="1"/>
    <col min="6404" max="6404" width="14.140625" style="20" bestFit="1" customWidth="1"/>
    <col min="6405" max="6405" width="17" style="20" bestFit="1" customWidth="1"/>
    <col min="6406" max="6406" width="23.85546875" style="20" bestFit="1" customWidth="1"/>
    <col min="6407" max="6653" width="9.140625" style="20"/>
    <col min="6654" max="6654" width="4.7109375" style="20" customWidth="1"/>
    <col min="6655" max="6655" width="12.140625" style="20" bestFit="1" customWidth="1"/>
    <col min="6656" max="6656" width="5.5703125" style="20" bestFit="1" customWidth="1"/>
    <col min="6657" max="6657" width="31" style="20" customWidth="1"/>
    <col min="6658" max="6658" width="35.140625" style="20" bestFit="1" customWidth="1"/>
    <col min="6659" max="6659" width="39.5703125" style="20" bestFit="1" customWidth="1"/>
    <col min="6660" max="6660" width="14.140625" style="20" bestFit="1" customWidth="1"/>
    <col min="6661" max="6661" width="17" style="20" bestFit="1" customWidth="1"/>
    <col min="6662" max="6662" width="23.85546875" style="20" bestFit="1" customWidth="1"/>
    <col min="6663" max="6909" width="9.140625" style="20"/>
    <col min="6910" max="6910" width="4.7109375" style="20" customWidth="1"/>
    <col min="6911" max="6911" width="12.140625" style="20" bestFit="1" customWidth="1"/>
    <col min="6912" max="6912" width="5.5703125" style="20" bestFit="1" customWidth="1"/>
    <col min="6913" max="6913" width="31" style="20" customWidth="1"/>
    <col min="6914" max="6914" width="35.140625" style="20" bestFit="1" customWidth="1"/>
    <col min="6915" max="6915" width="39.5703125" style="20" bestFit="1" customWidth="1"/>
    <col min="6916" max="6916" width="14.140625" style="20" bestFit="1" customWidth="1"/>
    <col min="6917" max="6917" width="17" style="20" bestFit="1" customWidth="1"/>
    <col min="6918" max="6918" width="23.85546875" style="20" bestFit="1" customWidth="1"/>
    <col min="6919" max="7165" width="9.140625" style="20"/>
    <col min="7166" max="7166" width="4.7109375" style="20" customWidth="1"/>
    <col min="7167" max="7167" width="12.140625" style="20" bestFit="1" customWidth="1"/>
    <col min="7168" max="7168" width="5.5703125" style="20" bestFit="1" customWidth="1"/>
    <col min="7169" max="7169" width="31" style="20" customWidth="1"/>
    <col min="7170" max="7170" width="35.140625" style="20" bestFit="1" customWidth="1"/>
    <col min="7171" max="7171" width="39.5703125" style="20" bestFit="1" customWidth="1"/>
    <col min="7172" max="7172" width="14.140625" style="20" bestFit="1" customWidth="1"/>
    <col min="7173" max="7173" width="17" style="20" bestFit="1" customWidth="1"/>
    <col min="7174" max="7174" width="23.85546875" style="20" bestFit="1" customWidth="1"/>
    <col min="7175" max="7421" width="9.140625" style="20"/>
    <col min="7422" max="7422" width="4.7109375" style="20" customWidth="1"/>
    <col min="7423" max="7423" width="12.140625" style="20" bestFit="1" customWidth="1"/>
    <col min="7424" max="7424" width="5.5703125" style="20" bestFit="1" customWidth="1"/>
    <col min="7425" max="7425" width="31" style="20" customWidth="1"/>
    <col min="7426" max="7426" width="35.140625" style="20" bestFit="1" customWidth="1"/>
    <col min="7427" max="7427" width="39.5703125" style="20" bestFit="1" customWidth="1"/>
    <col min="7428" max="7428" width="14.140625" style="20" bestFit="1" customWidth="1"/>
    <col min="7429" max="7429" width="17" style="20" bestFit="1" customWidth="1"/>
    <col min="7430" max="7430" width="23.85546875" style="20" bestFit="1" customWidth="1"/>
    <col min="7431" max="7677" width="9.140625" style="20"/>
    <col min="7678" max="7678" width="4.7109375" style="20" customWidth="1"/>
    <col min="7679" max="7679" width="12.140625" style="20" bestFit="1" customWidth="1"/>
    <col min="7680" max="7680" width="5.5703125" style="20" bestFit="1" customWidth="1"/>
    <col min="7681" max="7681" width="31" style="20" customWidth="1"/>
    <col min="7682" max="7682" width="35.140625" style="20" bestFit="1" customWidth="1"/>
    <col min="7683" max="7683" width="39.5703125" style="20" bestFit="1" customWidth="1"/>
    <col min="7684" max="7684" width="14.140625" style="20" bestFit="1" customWidth="1"/>
    <col min="7685" max="7685" width="17" style="20" bestFit="1" customWidth="1"/>
    <col min="7686" max="7686" width="23.85546875" style="20" bestFit="1" customWidth="1"/>
    <col min="7687" max="7933" width="9.140625" style="20"/>
    <col min="7934" max="7934" width="4.7109375" style="20" customWidth="1"/>
    <col min="7935" max="7935" width="12.140625" style="20" bestFit="1" customWidth="1"/>
    <col min="7936" max="7936" width="5.5703125" style="20" bestFit="1" customWidth="1"/>
    <col min="7937" max="7937" width="31" style="20" customWidth="1"/>
    <col min="7938" max="7938" width="35.140625" style="20" bestFit="1" customWidth="1"/>
    <col min="7939" max="7939" width="39.5703125" style="20" bestFit="1" customWidth="1"/>
    <col min="7940" max="7940" width="14.140625" style="20" bestFit="1" customWidth="1"/>
    <col min="7941" max="7941" width="17" style="20" bestFit="1" customWidth="1"/>
    <col min="7942" max="7942" width="23.85546875" style="20" bestFit="1" customWidth="1"/>
    <col min="7943" max="8189" width="9.140625" style="20"/>
    <col min="8190" max="8190" width="4.7109375" style="20" customWidth="1"/>
    <col min="8191" max="8191" width="12.140625" style="20" bestFit="1" customWidth="1"/>
    <col min="8192" max="8192" width="5.5703125" style="20" bestFit="1" customWidth="1"/>
    <col min="8193" max="8193" width="31" style="20" customWidth="1"/>
    <col min="8194" max="8194" width="35.140625" style="20" bestFit="1" customWidth="1"/>
    <col min="8195" max="8195" width="39.5703125" style="20" bestFit="1" customWidth="1"/>
    <col min="8196" max="8196" width="14.140625" style="20" bestFit="1" customWidth="1"/>
    <col min="8197" max="8197" width="17" style="20" bestFit="1" customWidth="1"/>
    <col min="8198" max="8198" width="23.85546875" style="20" bestFit="1" customWidth="1"/>
    <col min="8199" max="8445" width="9.140625" style="20"/>
    <col min="8446" max="8446" width="4.7109375" style="20" customWidth="1"/>
    <col min="8447" max="8447" width="12.140625" style="20" bestFit="1" customWidth="1"/>
    <col min="8448" max="8448" width="5.5703125" style="20" bestFit="1" customWidth="1"/>
    <col min="8449" max="8449" width="31" style="20" customWidth="1"/>
    <col min="8450" max="8450" width="35.140625" style="20" bestFit="1" customWidth="1"/>
    <col min="8451" max="8451" width="39.5703125" style="20" bestFit="1" customWidth="1"/>
    <col min="8452" max="8452" width="14.140625" style="20" bestFit="1" customWidth="1"/>
    <col min="8453" max="8453" width="17" style="20" bestFit="1" customWidth="1"/>
    <col min="8454" max="8454" width="23.85546875" style="20" bestFit="1" customWidth="1"/>
    <col min="8455" max="8701" width="9.140625" style="20"/>
    <col min="8702" max="8702" width="4.7109375" style="20" customWidth="1"/>
    <col min="8703" max="8703" width="12.140625" style="20" bestFit="1" customWidth="1"/>
    <col min="8704" max="8704" width="5.5703125" style="20" bestFit="1" customWidth="1"/>
    <col min="8705" max="8705" width="31" style="20" customWidth="1"/>
    <col min="8706" max="8706" width="35.140625" style="20" bestFit="1" customWidth="1"/>
    <col min="8707" max="8707" width="39.5703125" style="20" bestFit="1" customWidth="1"/>
    <col min="8708" max="8708" width="14.140625" style="20" bestFit="1" customWidth="1"/>
    <col min="8709" max="8709" width="17" style="20" bestFit="1" customWidth="1"/>
    <col min="8710" max="8710" width="23.85546875" style="20" bestFit="1" customWidth="1"/>
    <col min="8711" max="8957" width="9.140625" style="20"/>
    <col min="8958" max="8958" width="4.7109375" style="20" customWidth="1"/>
    <col min="8959" max="8959" width="12.140625" style="20" bestFit="1" customWidth="1"/>
    <col min="8960" max="8960" width="5.5703125" style="20" bestFit="1" customWidth="1"/>
    <col min="8961" max="8961" width="31" style="20" customWidth="1"/>
    <col min="8962" max="8962" width="35.140625" style="20" bestFit="1" customWidth="1"/>
    <col min="8963" max="8963" width="39.5703125" style="20" bestFit="1" customWidth="1"/>
    <col min="8964" max="8964" width="14.140625" style="20" bestFit="1" customWidth="1"/>
    <col min="8965" max="8965" width="17" style="20" bestFit="1" customWidth="1"/>
    <col min="8966" max="8966" width="23.85546875" style="20" bestFit="1" customWidth="1"/>
    <col min="8967" max="9213" width="9.140625" style="20"/>
    <col min="9214" max="9214" width="4.7109375" style="20" customWidth="1"/>
    <col min="9215" max="9215" width="12.140625" style="20" bestFit="1" customWidth="1"/>
    <col min="9216" max="9216" width="5.5703125" style="20" bestFit="1" customWidth="1"/>
    <col min="9217" max="9217" width="31" style="20" customWidth="1"/>
    <col min="9218" max="9218" width="35.140625" style="20" bestFit="1" customWidth="1"/>
    <col min="9219" max="9219" width="39.5703125" style="20" bestFit="1" customWidth="1"/>
    <col min="9220" max="9220" width="14.140625" style="20" bestFit="1" customWidth="1"/>
    <col min="9221" max="9221" width="17" style="20" bestFit="1" customWidth="1"/>
    <col min="9222" max="9222" width="23.85546875" style="20" bestFit="1" customWidth="1"/>
    <col min="9223" max="9469" width="9.140625" style="20"/>
    <col min="9470" max="9470" width="4.7109375" style="20" customWidth="1"/>
    <col min="9471" max="9471" width="12.140625" style="20" bestFit="1" customWidth="1"/>
    <col min="9472" max="9472" width="5.5703125" style="20" bestFit="1" customWidth="1"/>
    <col min="9473" max="9473" width="31" style="20" customWidth="1"/>
    <col min="9474" max="9474" width="35.140625" style="20" bestFit="1" customWidth="1"/>
    <col min="9475" max="9475" width="39.5703125" style="20" bestFit="1" customWidth="1"/>
    <col min="9476" max="9476" width="14.140625" style="20" bestFit="1" customWidth="1"/>
    <col min="9477" max="9477" width="17" style="20" bestFit="1" customWidth="1"/>
    <col min="9478" max="9478" width="23.85546875" style="20" bestFit="1" customWidth="1"/>
    <col min="9479" max="9725" width="9.140625" style="20"/>
    <col min="9726" max="9726" width="4.7109375" style="20" customWidth="1"/>
    <col min="9727" max="9727" width="12.140625" style="20" bestFit="1" customWidth="1"/>
    <col min="9728" max="9728" width="5.5703125" style="20" bestFit="1" customWidth="1"/>
    <col min="9729" max="9729" width="31" style="20" customWidth="1"/>
    <col min="9730" max="9730" width="35.140625" style="20" bestFit="1" customWidth="1"/>
    <col min="9731" max="9731" width="39.5703125" style="20" bestFit="1" customWidth="1"/>
    <col min="9732" max="9732" width="14.140625" style="20" bestFit="1" customWidth="1"/>
    <col min="9733" max="9733" width="17" style="20" bestFit="1" customWidth="1"/>
    <col min="9734" max="9734" width="23.85546875" style="20" bestFit="1" customWidth="1"/>
    <col min="9735" max="9981" width="9.140625" style="20"/>
    <col min="9982" max="9982" width="4.7109375" style="20" customWidth="1"/>
    <col min="9983" max="9983" width="12.140625" style="20" bestFit="1" customWidth="1"/>
    <col min="9984" max="9984" width="5.5703125" style="20" bestFit="1" customWidth="1"/>
    <col min="9985" max="9985" width="31" style="20" customWidth="1"/>
    <col min="9986" max="9986" width="35.140625" style="20" bestFit="1" customWidth="1"/>
    <col min="9987" max="9987" width="39.5703125" style="20" bestFit="1" customWidth="1"/>
    <col min="9988" max="9988" width="14.140625" style="20" bestFit="1" customWidth="1"/>
    <col min="9989" max="9989" width="17" style="20" bestFit="1" customWidth="1"/>
    <col min="9990" max="9990" width="23.85546875" style="20" bestFit="1" customWidth="1"/>
    <col min="9991" max="10237" width="9.140625" style="20"/>
    <col min="10238" max="10238" width="4.7109375" style="20" customWidth="1"/>
    <col min="10239" max="10239" width="12.140625" style="20" bestFit="1" customWidth="1"/>
    <col min="10240" max="10240" width="5.5703125" style="20" bestFit="1" customWidth="1"/>
    <col min="10241" max="10241" width="31" style="20" customWidth="1"/>
    <col min="10242" max="10242" width="35.140625" style="20" bestFit="1" customWidth="1"/>
    <col min="10243" max="10243" width="39.5703125" style="20" bestFit="1" customWidth="1"/>
    <col min="10244" max="10244" width="14.140625" style="20" bestFit="1" customWidth="1"/>
    <col min="10245" max="10245" width="17" style="20" bestFit="1" customWidth="1"/>
    <col min="10246" max="10246" width="23.85546875" style="20" bestFit="1" customWidth="1"/>
    <col min="10247" max="10493" width="9.140625" style="20"/>
    <col min="10494" max="10494" width="4.7109375" style="20" customWidth="1"/>
    <col min="10495" max="10495" width="12.140625" style="20" bestFit="1" customWidth="1"/>
    <col min="10496" max="10496" width="5.5703125" style="20" bestFit="1" customWidth="1"/>
    <col min="10497" max="10497" width="31" style="20" customWidth="1"/>
    <col min="10498" max="10498" width="35.140625" style="20" bestFit="1" customWidth="1"/>
    <col min="10499" max="10499" width="39.5703125" style="20" bestFit="1" customWidth="1"/>
    <col min="10500" max="10500" width="14.140625" style="20" bestFit="1" customWidth="1"/>
    <col min="10501" max="10501" width="17" style="20" bestFit="1" customWidth="1"/>
    <col min="10502" max="10502" width="23.85546875" style="20" bestFit="1" customWidth="1"/>
    <col min="10503" max="10749" width="9.140625" style="20"/>
    <col min="10750" max="10750" width="4.7109375" style="20" customWidth="1"/>
    <col min="10751" max="10751" width="12.140625" style="20" bestFit="1" customWidth="1"/>
    <col min="10752" max="10752" width="5.5703125" style="20" bestFit="1" customWidth="1"/>
    <col min="10753" max="10753" width="31" style="20" customWidth="1"/>
    <col min="10754" max="10754" width="35.140625" style="20" bestFit="1" customWidth="1"/>
    <col min="10755" max="10755" width="39.5703125" style="20" bestFit="1" customWidth="1"/>
    <col min="10756" max="10756" width="14.140625" style="20" bestFit="1" customWidth="1"/>
    <col min="10757" max="10757" width="17" style="20" bestFit="1" customWidth="1"/>
    <col min="10758" max="10758" width="23.85546875" style="20" bestFit="1" customWidth="1"/>
    <col min="10759" max="11005" width="9.140625" style="20"/>
    <col min="11006" max="11006" width="4.7109375" style="20" customWidth="1"/>
    <col min="11007" max="11007" width="12.140625" style="20" bestFit="1" customWidth="1"/>
    <col min="11008" max="11008" width="5.5703125" style="20" bestFit="1" customWidth="1"/>
    <col min="11009" max="11009" width="31" style="20" customWidth="1"/>
    <col min="11010" max="11010" width="35.140625" style="20" bestFit="1" customWidth="1"/>
    <col min="11011" max="11011" width="39.5703125" style="20" bestFit="1" customWidth="1"/>
    <col min="11012" max="11012" width="14.140625" style="20" bestFit="1" customWidth="1"/>
    <col min="11013" max="11013" width="17" style="20" bestFit="1" customWidth="1"/>
    <col min="11014" max="11014" width="23.85546875" style="20" bestFit="1" customWidth="1"/>
    <col min="11015" max="11261" width="9.140625" style="20"/>
    <col min="11262" max="11262" width="4.7109375" style="20" customWidth="1"/>
    <col min="11263" max="11263" width="12.140625" style="20" bestFit="1" customWidth="1"/>
    <col min="11264" max="11264" width="5.5703125" style="20" bestFit="1" customWidth="1"/>
    <col min="11265" max="11265" width="31" style="20" customWidth="1"/>
    <col min="11266" max="11266" width="35.140625" style="20" bestFit="1" customWidth="1"/>
    <col min="11267" max="11267" width="39.5703125" style="20" bestFit="1" customWidth="1"/>
    <col min="11268" max="11268" width="14.140625" style="20" bestFit="1" customWidth="1"/>
    <col min="11269" max="11269" width="17" style="20" bestFit="1" customWidth="1"/>
    <col min="11270" max="11270" width="23.85546875" style="20" bestFit="1" customWidth="1"/>
    <col min="11271" max="11517" width="9.140625" style="20"/>
    <col min="11518" max="11518" width="4.7109375" style="20" customWidth="1"/>
    <col min="11519" max="11519" width="12.140625" style="20" bestFit="1" customWidth="1"/>
    <col min="11520" max="11520" width="5.5703125" style="20" bestFit="1" customWidth="1"/>
    <col min="11521" max="11521" width="31" style="20" customWidth="1"/>
    <col min="11522" max="11522" width="35.140625" style="20" bestFit="1" customWidth="1"/>
    <col min="11523" max="11523" width="39.5703125" style="20" bestFit="1" customWidth="1"/>
    <col min="11524" max="11524" width="14.140625" style="20" bestFit="1" customWidth="1"/>
    <col min="11525" max="11525" width="17" style="20" bestFit="1" customWidth="1"/>
    <col min="11526" max="11526" width="23.85546875" style="20" bestFit="1" customWidth="1"/>
    <col min="11527" max="11773" width="9.140625" style="20"/>
    <col min="11774" max="11774" width="4.7109375" style="20" customWidth="1"/>
    <col min="11775" max="11775" width="12.140625" style="20" bestFit="1" customWidth="1"/>
    <col min="11776" max="11776" width="5.5703125" style="20" bestFit="1" customWidth="1"/>
    <col min="11777" max="11777" width="31" style="20" customWidth="1"/>
    <col min="11778" max="11778" width="35.140625" style="20" bestFit="1" customWidth="1"/>
    <col min="11779" max="11779" width="39.5703125" style="20" bestFit="1" customWidth="1"/>
    <col min="11780" max="11780" width="14.140625" style="20" bestFit="1" customWidth="1"/>
    <col min="11781" max="11781" width="17" style="20" bestFit="1" customWidth="1"/>
    <col min="11782" max="11782" width="23.85546875" style="20" bestFit="1" customWidth="1"/>
    <col min="11783" max="12029" width="9.140625" style="20"/>
    <col min="12030" max="12030" width="4.7109375" style="20" customWidth="1"/>
    <col min="12031" max="12031" width="12.140625" style="20" bestFit="1" customWidth="1"/>
    <col min="12032" max="12032" width="5.5703125" style="20" bestFit="1" customWidth="1"/>
    <col min="12033" max="12033" width="31" style="20" customWidth="1"/>
    <col min="12034" max="12034" width="35.140625" style="20" bestFit="1" customWidth="1"/>
    <col min="12035" max="12035" width="39.5703125" style="20" bestFit="1" customWidth="1"/>
    <col min="12036" max="12036" width="14.140625" style="20" bestFit="1" customWidth="1"/>
    <col min="12037" max="12037" width="17" style="20" bestFit="1" customWidth="1"/>
    <col min="12038" max="12038" width="23.85546875" style="20" bestFit="1" customWidth="1"/>
    <col min="12039" max="12285" width="9.140625" style="20"/>
    <col min="12286" max="12286" width="4.7109375" style="20" customWidth="1"/>
    <col min="12287" max="12287" width="12.140625" style="20" bestFit="1" customWidth="1"/>
    <col min="12288" max="12288" width="5.5703125" style="20" bestFit="1" customWidth="1"/>
    <col min="12289" max="12289" width="31" style="20" customWidth="1"/>
    <col min="12290" max="12290" width="35.140625" style="20" bestFit="1" customWidth="1"/>
    <col min="12291" max="12291" width="39.5703125" style="20" bestFit="1" customWidth="1"/>
    <col min="12292" max="12292" width="14.140625" style="20" bestFit="1" customWidth="1"/>
    <col min="12293" max="12293" width="17" style="20" bestFit="1" customWidth="1"/>
    <col min="12294" max="12294" width="23.85546875" style="20" bestFit="1" customWidth="1"/>
    <col min="12295" max="12541" width="9.140625" style="20"/>
    <col min="12542" max="12542" width="4.7109375" style="20" customWidth="1"/>
    <col min="12543" max="12543" width="12.140625" style="20" bestFit="1" customWidth="1"/>
    <col min="12544" max="12544" width="5.5703125" style="20" bestFit="1" customWidth="1"/>
    <col min="12545" max="12545" width="31" style="20" customWidth="1"/>
    <col min="12546" max="12546" width="35.140625" style="20" bestFit="1" customWidth="1"/>
    <col min="12547" max="12547" width="39.5703125" style="20" bestFit="1" customWidth="1"/>
    <col min="12548" max="12548" width="14.140625" style="20" bestFit="1" customWidth="1"/>
    <col min="12549" max="12549" width="17" style="20" bestFit="1" customWidth="1"/>
    <col min="12550" max="12550" width="23.85546875" style="20" bestFit="1" customWidth="1"/>
    <col min="12551" max="12797" width="9.140625" style="20"/>
    <col min="12798" max="12798" width="4.7109375" style="20" customWidth="1"/>
    <col min="12799" max="12799" width="12.140625" style="20" bestFit="1" customWidth="1"/>
    <col min="12800" max="12800" width="5.5703125" style="20" bestFit="1" customWidth="1"/>
    <col min="12801" max="12801" width="31" style="20" customWidth="1"/>
    <col min="12802" max="12802" width="35.140625" style="20" bestFit="1" customWidth="1"/>
    <col min="12803" max="12803" width="39.5703125" style="20" bestFit="1" customWidth="1"/>
    <col min="12804" max="12804" width="14.140625" style="20" bestFit="1" customWidth="1"/>
    <col min="12805" max="12805" width="17" style="20" bestFit="1" customWidth="1"/>
    <col min="12806" max="12806" width="23.85546875" style="20" bestFit="1" customWidth="1"/>
    <col min="12807" max="13053" width="9.140625" style="20"/>
    <col min="13054" max="13054" width="4.7109375" style="20" customWidth="1"/>
    <col min="13055" max="13055" width="12.140625" style="20" bestFit="1" customWidth="1"/>
    <col min="13056" max="13056" width="5.5703125" style="20" bestFit="1" customWidth="1"/>
    <col min="13057" max="13057" width="31" style="20" customWidth="1"/>
    <col min="13058" max="13058" width="35.140625" style="20" bestFit="1" customWidth="1"/>
    <col min="13059" max="13059" width="39.5703125" style="20" bestFit="1" customWidth="1"/>
    <col min="13060" max="13060" width="14.140625" style="20" bestFit="1" customWidth="1"/>
    <col min="13061" max="13061" width="17" style="20" bestFit="1" customWidth="1"/>
    <col min="13062" max="13062" width="23.85546875" style="20" bestFit="1" customWidth="1"/>
    <col min="13063" max="13309" width="9.140625" style="20"/>
    <col min="13310" max="13310" width="4.7109375" style="20" customWidth="1"/>
    <col min="13311" max="13311" width="12.140625" style="20" bestFit="1" customWidth="1"/>
    <col min="13312" max="13312" width="5.5703125" style="20" bestFit="1" customWidth="1"/>
    <col min="13313" max="13313" width="31" style="20" customWidth="1"/>
    <col min="13314" max="13314" width="35.140625" style="20" bestFit="1" customWidth="1"/>
    <col min="13315" max="13315" width="39.5703125" style="20" bestFit="1" customWidth="1"/>
    <col min="13316" max="13316" width="14.140625" style="20" bestFit="1" customWidth="1"/>
    <col min="13317" max="13317" width="17" style="20" bestFit="1" customWidth="1"/>
    <col min="13318" max="13318" width="23.85546875" style="20" bestFit="1" customWidth="1"/>
    <col min="13319" max="13565" width="9.140625" style="20"/>
    <col min="13566" max="13566" width="4.7109375" style="20" customWidth="1"/>
    <col min="13567" max="13567" width="12.140625" style="20" bestFit="1" customWidth="1"/>
    <col min="13568" max="13568" width="5.5703125" style="20" bestFit="1" customWidth="1"/>
    <col min="13569" max="13569" width="31" style="20" customWidth="1"/>
    <col min="13570" max="13570" width="35.140625" style="20" bestFit="1" customWidth="1"/>
    <col min="13571" max="13571" width="39.5703125" style="20" bestFit="1" customWidth="1"/>
    <col min="13572" max="13572" width="14.140625" style="20" bestFit="1" customWidth="1"/>
    <col min="13573" max="13573" width="17" style="20" bestFit="1" customWidth="1"/>
    <col min="13574" max="13574" width="23.85546875" style="20" bestFit="1" customWidth="1"/>
    <col min="13575" max="13821" width="9.140625" style="20"/>
    <col min="13822" max="13822" width="4.7109375" style="20" customWidth="1"/>
    <col min="13823" max="13823" width="12.140625" style="20" bestFit="1" customWidth="1"/>
    <col min="13824" max="13824" width="5.5703125" style="20" bestFit="1" customWidth="1"/>
    <col min="13825" max="13825" width="31" style="20" customWidth="1"/>
    <col min="13826" max="13826" width="35.140625" style="20" bestFit="1" customWidth="1"/>
    <col min="13827" max="13827" width="39.5703125" style="20" bestFit="1" customWidth="1"/>
    <col min="13828" max="13828" width="14.140625" style="20" bestFit="1" customWidth="1"/>
    <col min="13829" max="13829" width="17" style="20" bestFit="1" customWidth="1"/>
    <col min="13830" max="13830" width="23.85546875" style="20" bestFit="1" customWidth="1"/>
    <col min="13831" max="14077" width="9.140625" style="20"/>
    <col min="14078" max="14078" width="4.7109375" style="20" customWidth="1"/>
    <col min="14079" max="14079" width="12.140625" style="20" bestFit="1" customWidth="1"/>
    <col min="14080" max="14080" width="5.5703125" style="20" bestFit="1" customWidth="1"/>
    <col min="14081" max="14081" width="31" style="20" customWidth="1"/>
    <col min="14082" max="14082" width="35.140625" style="20" bestFit="1" customWidth="1"/>
    <col min="14083" max="14083" width="39.5703125" style="20" bestFit="1" customWidth="1"/>
    <col min="14084" max="14084" width="14.140625" style="20" bestFit="1" customWidth="1"/>
    <col min="14085" max="14085" width="17" style="20" bestFit="1" customWidth="1"/>
    <col min="14086" max="14086" width="23.85546875" style="20" bestFit="1" customWidth="1"/>
    <col min="14087" max="14333" width="9.140625" style="20"/>
    <col min="14334" max="14334" width="4.7109375" style="20" customWidth="1"/>
    <col min="14335" max="14335" width="12.140625" style="20" bestFit="1" customWidth="1"/>
    <col min="14336" max="14336" width="5.5703125" style="20" bestFit="1" customWidth="1"/>
    <col min="14337" max="14337" width="31" style="20" customWidth="1"/>
    <col min="14338" max="14338" width="35.140625" style="20" bestFit="1" customWidth="1"/>
    <col min="14339" max="14339" width="39.5703125" style="20" bestFit="1" customWidth="1"/>
    <col min="14340" max="14340" width="14.140625" style="20" bestFit="1" customWidth="1"/>
    <col min="14341" max="14341" width="17" style="20" bestFit="1" customWidth="1"/>
    <col min="14342" max="14342" width="23.85546875" style="20" bestFit="1" customWidth="1"/>
    <col min="14343" max="14589" width="9.140625" style="20"/>
    <col min="14590" max="14590" width="4.7109375" style="20" customWidth="1"/>
    <col min="14591" max="14591" width="12.140625" style="20" bestFit="1" customWidth="1"/>
    <col min="14592" max="14592" width="5.5703125" style="20" bestFit="1" customWidth="1"/>
    <col min="14593" max="14593" width="31" style="20" customWidth="1"/>
    <col min="14594" max="14594" width="35.140625" style="20" bestFit="1" customWidth="1"/>
    <col min="14595" max="14595" width="39.5703125" style="20" bestFit="1" customWidth="1"/>
    <col min="14596" max="14596" width="14.140625" style="20" bestFit="1" customWidth="1"/>
    <col min="14597" max="14597" width="17" style="20" bestFit="1" customWidth="1"/>
    <col min="14598" max="14598" width="23.85546875" style="20" bestFit="1" customWidth="1"/>
    <col min="14599" max="14845" width="9.140625" style="20"/>
    <col min="14846" max="14846" width="4.7109375" style="20" customWidth="1"/>
    <col min="14847" max="14847" width="12.140625" style="20" bestFit="1" customWidth="1"/>
    <col min="14848" max="14848" width="5.5703125" style="20" bestFit="1" customWidth="1"/>
    <col min="14849" max="14849" width="31" style="20" customWidth="1"/>
    <col min="14850" max="14850" width="35.140625" style="20" bestFit="1" customWidth="1"/>
    <col min="14851" max="14851" width="39.5703125" style="20" bestFit="1" customWidth="1"/>
    <col min="14852" max="14852" width="14.140625" style="20" bestFit="1" customWidth="1"/>
    <col min="14853" max="14853" width="17" style="20" bestFit="1" customWidth="1"/>
    <col min="14854" max="14854" width="23.85546875" style="20" bestFit="1" customWidth="1"/>
    <col min="14855" max="15101" width="9.140625" style="20"/>
    <col min="15102" max="15102" width="4.7109375" style="20" customWidth="1"/>
    <col min="15103" max="15103" width="12.140625" style="20" bestFit="1" customWidth="1"/>
    <col min="15104" max="15104" width="5.5703125" style="20" bestFit="1" customWidth="1"/>
    <col min="15105" max="15105" width="31" style="20" customWidth="1"/>
    <col min="15106" max="15106" width="35.140625" style="20" bestFit="1" customWidth="1"/>
    <col min="15107" max="15107" width="39.5703125" style="20" bestFit="1" customWidth="1"/>
    <col min="15108" max="15108" width="14.140625" style="20" bestFit="1" customWidth="1"/>
    <col min="15109" max="15109" width="17" style="20" bestFit="1" customWidth="1"/>
    <col min="15110" max="15110" width="23.85546875" style="20" bestFit="1" customWidth="1"/>
    <col min="15111" max="15357" width="9.140625" style="20"/>
    <col min="15358" max="15358" width="4.7109375" style="20" customWidth="1"/>
    <col min="15359" max="15359" width="12.140625" style="20" bestFit="1" customWidth="1"/>
    <col min="15360" max="15360" width="5.5703125" style="20" bestFit="1" customWidth="1"/>
    <col min="15361" max="15361" width="31" style="20" customWidth="1"/>
    <col min="15362" max="15362" width="35.140625" style="20" bestFit="1" customWidth="1"/>
    <col min="15363" max="15363" width="39.5703125" style="20" bestFit="1" customWidth="1"/>
    <col min="15364" max="15364" width="14.140625" style="20" bestFit="1" customWidth="1"/>
    <col min="15365" max="15365" width="17" style="20" bestFit="1" customWidth="1"/>
    <col min="15366" max="15366" width="23.85546875" style="20" bestFit="1" customWidth="1"/>
    <col min="15367" max="15613" width="9.140625" style="20"/>
    <col min="15614" max="15614" width="4.7109375" style="20" customWidth="1"/>
    <col min="15615" max="15615" width="12.140625" style="20" bestFit="1" customWidth="1"/>
    <col min="15616" max="15616" width="5.5703125" style="20" bestFit="1" customWidth="1"/>
    <col min="15617" max="15617" width="31" style="20" customWidth="1"/>
    <col min="15618" max="15618" width="35.140625" style="20" bestFit="1" customWidth="1"/>
    <col min="15619" max="15619" width="39.5703125" style="20" bestFit="1" customWidth="1"/>
    <col min="15620" max="15620" width="14.140625" style="20" bestFit="1" customWidth="1"/>
    <col min="15621" max="15621" width="17" style="20" bestFit="1" customWidth="1"/>
    <col min="15622" max="15622" width="23.85546875" style="20" bestFit="1" customWidth="1"/>
    <col min="15623" max="15869" width="9.140625" style="20"/>
    <col min="15870" max="15870" width="4.7109375" style="20" customWidth="1"/>
    <col min="15871" max="15871" width="12.140625" style="20" bestFit="1" customWidth="1"/>
    <col min="15872" max="15872" width="5.5703125" style="20" bestFit="1" customWidth="1"/>
    <col min="15873" max="15873" width="31" style="20" customWidth="1"/>
    <col min="15874" max="15874" width="35.140625" style="20" bestFit="1" customWidth="1"/>
    <col min="15875" max="15875" width="39.5703125" style="20" bestFit="1" customWidth="1"/>
    <col min="15876" max="15876" width="14.140625" style="20" bestFit="1" customWidth="1"/>
    <col min="15877" max="15877" width="17" style="20" bestFit="1" customWidth="1"/>
    <col min="15878" max="15878" width="23.85546875" style="20" bestFit="1" customWidth="1"/>
    <col min="15879" max="16125" width="9.140625" style="20"/>
    <col min="16126" max="16126" width="4.7109375" style="20" customWidth="1"/>
    <col min="16127" max="16127" width="12.140625" style="20" bestFit="1" customWidth="1"/>
    <col min="16128" max="16128" width="5.5703125" style="20" bestFit="1" customWidth="1"/>
    <col min="16129" max="16129" width="31" style="20" customWidth="1"/>
    <col min="16130" max="16130" width="35.140625" style="20" bestFit="1" customWidth="1"/>
    <col min="16131" max="16131" width="39.5703125" style="20" bestFit="1" customWidth="1"/>
    <col min="16132" max="16132" width="14.140625" style="20" bestFit="1" customWidth="1"/>
    <col min="16133" max="16133" width="17" style="20" bestFit="1" customWidth="1"/>
    <col min="16134" max="16134" width="23.85546875" style="20" bestFit="1" customWidth="1"/>
    <col min="16135" max="16384" width="9.140625" style="20"/>
  </cols>
  <sheetData>
    <row r="1" spans="1:11" ht="54.6" customHeight="1" x14ac:dyDescent="0.25">
      <c r="A1" s="170"/>
      <c r="B1" s="170"/>
      <c r="C1" s="170"/>
      <c r="D1" s="170"/>
      <c r="E1" s="170"/>
      <c r="F1" s="170"/>
      <c r="G1" s="170"/>
      <c r="H1" s="170"/>
      <c r="I1" s="170"/>
      <c r="J1" s="170"/>
    </row>
    <row r="2" spans="1:11" ht="20.25" x14ac:dyDescent="0.25">
      <c r="A2" s="176" t="s">
        <v>0</v>
      </c>
      <c r="B2" s="177"/>
      <c r="C2" s="177"/>
      <c r="D2" s="177"/>
      <c r="E2" s="177"/>
      <c r="F2" s="177"/>
      <c r="G2" s="177"/>
      <c r="H2" s="177"/>
      <c r="I2" s="177"/>
      <c r="J2" s="177"/>
      <c r="K2" s="177"/>
    </row>
    <row r="3" spans="1:11" ht="26.25" customHeight="1" x14ac:dyDescent="0.25">
      <c r="A3" s="173" t="s">
        <v>1526</v>
      </c>
      <c r="B3" s="174"/>
      <c r="C3" s="174"/>
      <c r="D3" s="174"/>
      <c r="E3" s="174"/>
      <c r="F3" s="174"/>
      <c r="G3" s="174"/>
      <c r="H3" s="174"/>
      <c r="I3" s="174"/>
      <c r="J3" s="174"/>
      <c r="K3" s="174"/>
    </row>
    <row r="4" spans="1:11" ht="33" customHeight="1" x14ac:dyDescent="0.25">
      <c r="A4" s="23" t="s">
        <v>1</v>
      </c>
      <c r="B4" s="23" t="s">
        <v>2</v>
      </c>
      <c r="C4" s="23" t="s">
        <v>3</v>
      </c>
      <c r="D4" s="61" t="s">
        <v>11</v>
      </c>
      <c r="E4" s="61" t="s">
        <v>17</v>
      </c>
      <c r="F4" s="61" t="s">
        <v>12</v>
      </c>
      <c r="G4" s="61" t="s">
        <v>13</v>
      </c>
      <c r="H4" s="61" t="s">
        <v>14</v>
      </c>
      <c r="I4" s="61" t="s">
        <v>15</v>
      </c>
      <c r="J4" s="61" t="s">
        <v>16</v>
      </c>
      <c r="K4" s="65" t="s">
        <v>1318</v>
      </c>
    </row>
    <row r="5" spans="1:11" ht="75" x14ac:dyDescent="0.25">
      <c r="A5" s="120">
        <v>1</v>
      </c>
      <c r="B5" s="118">
        <v>45579</v>
      </c>
      <c r="C5" s="121" t="s">
        <v>4</v>
      </c>
      <c r="D5" s="10">
        <v>1</v>
      </c>
      <c r="E5" s="29" t="s">
        <v>189</v>
      </c>
      <c r="F5" s="24" t="s">
        <v>1435</v>
      </c>
      <c r="G5" s="42" t="s">
        <v>247</v>
      </c>
      <c r="H5" s="42" t="s">
        <v>248</v>
      </c>
      <c r="I5" s="39" t="s">
        <v>689</v>
      </c>
      <c r="J5" s="39" t="s">
        <v>690</v>
      </c>
      <c r="K5" s="66">
        <v>19</v>
      </c>
    </row>
    <row r="6" spans="1:11" ht="69.95" customHeight="1" x14ac:dyDescent="0.25">
      <c r="A6" s="52">
        <v>2</v>
      </c>
      <c r="B6" s="53">
        <v>45580</v>
      </c>
      <c r="C6" s="54" t="s">
        <v>5</v>
      </c>
      <c r="D6" s="10" t="s">
        <v>20</v>
      </c>
      <c r="E6" s="9"/>
      <c r="F6" s="24" t="s">
        <v>191</v>
      </c>
      <c r="G6" s="42" t="s">
        <v>249</v>
      </c>
      <c r="H6" s="42" t="s">
        <v>290</v>
      </c>
      <c r="I6" s="39" t="s">
        <v>691</v>
      </c>
      <c r="J6" s="39"/>
      <c r="K6" s="4"/>
    </row>
    <row r="7" spans="1:11" ht="69.95" customHeight="1" x14ac:dyDescent="0.25">
      <c r="A7" s="52">
        <v>3</v>
      </c>
      <c r="B7" s="53">
        <v>45581</v>
      </c>
      <c r="C7" s="54" t="s">
        <v>6</v>
      </c>
      <c r="D7" s="10">
        <v>1</v>
      </c>
      <c r="E7" s="9"/>
      <c r="F7" s="24" t="s">
        <v>190</v>
      </c>
      <c r="G7" s="42" t="s">
        <v>250</v>
      </c>
      <c r="H7" s="39" t="s">
        <v>291</v>
      </c>
      <c r="I7" s="39" t="s">
        <v>692</v>
      </c>
      <c r="J7" s="39" t="s">
        <v>693</v>
      </c>
      <c r="K7" s="4"/>
    </row>
    <row r="8" spans="1:11" ht="69.95" customHeight="1" x14ac:dyDescent="0.25">
      <c r="A8" s="52">
        <v>4</v>
      </c>
      <c r="B8" s="53">
        <v>45582</v>
      </c>
      <c r="C8" s="54" t="s">
        <v>7</v>
      </c>
      <c r="D8" s="10" t="s">
        <v>20</v>
      </c>
      <c r="E8" s="29"/>
      <c r="F8" s="24" t="s">
        <v>192</v>
      </c>
      <c r="G8" s="42" t="s">
        <v>251</v>
      </c>
      <c r="H8" s="39" t="s">
        <v>292</v>
      </c>
      <c r="I8" s="39" t="s">
        <v>772</v>
      </c>
      <c r="J8" s="39" t="s">
        <v>773</v>
      </c>
      <c r="K8" s="4"/>
    </row>
    <row r="9" spans="1:11" ht="69.95" customHeight="1" x14ac:dyDescent="0.25">
      <c r="A9" s="52">
        <v>5</v>
      </c>
      <c r="B9" s="53">
        <v>45583</v>
      </c>
      <c r="C9" s="53" t="s">
        <v>8</v>
      </c>
      <c r="D9" s="52">
        <v>1</v>
      </c>
      <c r="E9" s="9"/>
      <c r="F9" s="24" t="s">
        <v>194</v>
      </c>
      <c r="G9" s="42" t="s">
        <v>774</v>
      </c>
      <c r="H9" s="39" t="s">
        <v>775</v>
      </c>
      <c r="I9" s="39" t="s">
        <v>694</v>
      </c>
      <c r="J9" s="39" t="s">
        <v>695</v>
      </c>
      <c r="K9" s="4"/>
    </row>
    <row r="10" spans="1:11" ht="69.95" customHeight="1" x14ac:dyDescent="0.25">
      <c r="A10" s="158">
        <v>6</v>
      </c>
      <c r="B10" s="159">
        <v>45584</v>
      </c>
      <c r="C10" s="159" t="s">
        <v>9</v>
      </c>
      <c r="D10" s="52" t="s">
        <v>20</v>
      </c>
      <c r="E10" s="9"/>
      <c r="F10" s="24" t="s">
        <v>195</v>
      </c>
      <c r="G10" s="42" t="s">
        <v>252</v>
      </c>
      <c r="H10" s="39" t="s">
        <v>293</v>
      </c>
      <c r="I10" s="39" t="s">
        <v>777</v>
      </c>
      <c r="J10" s="39" t="s">
        <v>696</v>
      </c>
      <c r="K10" s="4"/>
    </row>
    <row r="11" spans="1:11" ht="50.1" customHeight="1" x14ac:dyDescent="0.25">
      <c r="A11" s="158"/>
      <c r="B11" s="159"/>
      <c r="C11" s="159"/>
      <c r="D11" s="133" t="s">
        <v>1505</v>
      </c>
      <c r="E11" s="133"/>
      <c r="F11" s="133"/>
      <c r="G11" s="133"/>
      <c r="H11" s="133"/>
      <c r="I11" s="133"/>
      <c r="J11" s="133"/>
      <c r="K11" s="4"/>
    </row>
    <row r="12" spans="1:11" ht="15.75" x14ac:dyDescent="0.25">
      <c r="A12" s="52"/>
      <c r="B12" s="53">
        <v>45585</v>
      </c>
      <c r="C12" s="134" t="s">
        <v>1456</v>
      </c>
      <c r="D12" s="134"/>
      <c r="E12" s="134"/>
      <c r="F12" s="134"/>
      <c r="G12" s="134"/>
      <c r="H12" s="134"/>
      <c r="I12" s="134"/>
      <c r="J12" s="134"/>
      <c r="K12" s="4"/>
    </row>
    <row r="13" spans="1:11" ht="50.1" customHeight="1" x14ac:dyDescent="0.25">
      <c r="A13" s="158">
        <v>7</v>
      </c>
      <c r="B13" s="159">
        <v>45586</v>
      </c>
      <c r="C13" s="164" t="s">
        <v>4</v>
      </c>
      <c r="D13" s="175" t="s">
        <v>1494</v>
      </c>
      <c r="E13" s="175"/>
      <c r="F13" s="175"/>
      <c r="G13" s="175"/>
      <c r="H13" s="175"/>
      <c r="I13" s="175"/>
      <c r="J13" s="175"/>
      <c r="K13" s="4"/>
    </row>
    <row r="14" spans="1:11" ht="50.1" customHeight="1" x14ac:dyDescent="0.25">
      <c r="A14" s="158"/>
      <c r="B14" s="159"/>
      <c r="C14" s="164"/>
      <c r="D14" s="10">
        <v>1</v>
      </c>
      <c r="E14" s="12"/>
      <c r="F14" s="24" t="s">
        <v>193</v>
      </c>
      <c r="G14" s="42" t="s">
        <v>253</v>
      </c>
      <c r="H14" s="42" t="s">
        <v>294</v>
      </c>
      <c r="I14" s="39" t="s">
        <v>776</v>
      </c>
      <c r="J14" s="39"/>
      <c r="K14" s="4"/>
    </row>
    <row r="15" spans="1:11" ht="50.1" customHeight="1" x14ac:dyDescent="0.25">
      <c r="A15" s="52">
        <v>8</v>
      </c>
      <c r="B15" s="53">
        <v>45587</v>
      </c>
      <c r="C15" s="54" t="s">
        <v>5</v>
      </c>
      <c r="D15" s="10" t="s">
        <v>20</v>
      </c>
      <c r="E15" s="30" t="s">
        <v>196</v>
      </c>
      <c r="F15" s="24" t="s">
        <v>197</v>
      </c>
      <c r="G15" s="38" t="s">
        <v>254</v>
      </c>
      <c r="H15" s="38" t="s">
        <v>295</v>
      </c>
      <c r="I15" s="39"/>
      <c r="J15" s="39"/>
      <c r="K15" s="4"/>
    </row>
    <row r="16" spans="1:11" ht="50.1" customHeight="1" x14ac:dyDescent="0.25">
      <c r="A16" s="52">
        <v>9</v>
      </c>
      <c r="B16" s="53">
        <v>45588</v>
      </c>
      <c r="C16" s="54" t="s">
        <v>6</v>
      </c>
      <c r="D16" s="52">
        <v>1</v>
      </c>
      <c r="E16" s="9"/>
      <c r="F16" s="24" t="s">
        <v>198</v>
      </c>
      <c r="G16" s="39" t="s">
        <v>255</v>
      </c>
      <c r="H16" s="39" t="s">
        <v>296</v>
      </c>
      <c r="I16" s="39" t="s">
        <v>697</v>
      </c>
      <c r="J16" s="39"/>
      <c r="K16" s="4"/>
    </row>
    <row r="17" spans="1:11" ht="105" x14ac:dyDescent="0.25">
      <c r="A17" s="52">
        <v>10</v>
      </c>
      <c r="B17" s="53">
        <v>45589</v>
      </c>
      <c r="C17" s="54" t="s">
        <v>7</v>
      </c>
      <c r="D17" s="33" t="s">
        <v>20</v>
      </c>
      <c r="E17" s="30" t="s">
        <v>199</v>
      </c>
      <c r="F17" s="32" t="s">
        <v>200</v>
      </c>
      <c r="G17" s="39" t="s">
        <v>256</v>
      </c>
      <c r="H17" s="39" t="s">
        <v>778</v>
      </c>
      <c r="I17" s="39" t="s">
        <v>698</v>
      </c>
      <c r="J17" s="39" t="s">
        <v>699</v>
      </c>
      <c r="K17" s="66">
        <v>10</v>
      </c>
    </row>
    <row r="18" spans="1:11" ht="50.1" customHeight="1" x14ac:dyDescent="0.25">
      <c r="A18" s="52">
        <v>11</v>
      </c>
      <c r="B18" s="53">
        <v>45590</v>
      </c>
      <c r="C18" s="53" t="s">
        <v>8</v>
      </c>
      <c r="D18" s="33">
        <v>1</v>
      </c>
      <c r="E18" s="9"/>
      <c r="F18" s="32" t="s">
        <v>201</v>
      </c>
      <c r="G18" s="39" t="s">
        <v>257</v>
      </c>
      <c r="H18" s="39" t="s">
        <v>297</v>
      </c>
      <c r="I18" s="39" t="s">
        <v>700</v>
      </c>
      <c r="J18" s="39" t="s">
        <v>701</v>
      </c>
      <c r="K18" s="4"/>
    </row>
    <row r="19" spans="1:11" ht="60" x14ac:dyDescent="0.25">
      <c r="A19" s="158">
        <v>12</v>
      </c>
      <c r="B19" s="159">
        <v>45591</v>
      </c>
      <c r="C19" s="159" t="s">
        <v>9</v>
      </c>
      <c r="D19" s="33" t="s">
        <v>20</v>
      </c>
      <c r="E19" s="9"/>
      <c r="F19" s="32" t="s">
        <v>202</v>
      </c>
      <c r="G19" s="39" t="s">
        <v>258</v>
      </c>
      <c r="H19" s="39" t="s">
        <v>779</v>
      </c>
      <c r="I19" s="39" t="s">
        <v>702</v>
      </c>
      <c r="J19" s="39"/>
      <c r="K19" s="4"/>
    </row>
    <row r="20" spans="1:11" ht="50.1" customHeight="1" x14ac:dyDescent="0.25">
      <c r="A20" s="158"/>
      <c r="B20" s="159"/>
      <c r="C20" s="159"/>
      <c r="D20" s="167" t="s">
        <v>1506</v>
      </c>
      <c r="E20" s="167"/>
      <c r="F20" s="167"/>
      <c r="G20" s="167"/>
      <c r="H20" s="167"/>
      <c r="I20" s="167"/>
      <c r="J20" s="167"/>
      <c r="K20" s="4"/>
    </row>
    <row r="21" spans="1:11" ht="15.75" x14ac:dyDescent="0.25">
      <c r="A21" s="52"/>
      <c r="B21" s="53">
        <v>45592</v>
      </c>
      <c r="C21" s="134" t="s">
        <v>1456</v>
      </c>
      <c r="D21" s="134"/>
      <c r="E21" s="134"/>
      <c r="F21" s="134"/>
      <c r="G21" s="134"/>
      <c r="H21" s="134"/>
      <c r="I21" s="134"/>
      <c r="J21" s="134"/>
      <c r="K21" s="4"/>
    </row>
    <row r="22" spans="1:11" ht="50.1" customHeight="1" x14ac:dyDescent="0.25">
      <c r="A22" s="158">
        <v>13</v>
      </c>
      <c r="B22" s="159">
        <v>45593</v>
      </c>
      <c r="C22" s="164" t="s">
        <v>4</v>
      </c>
      <c r="D22" s="168" t="s">
        <v>1495</v>
      </c>
      <c r="E22" s="168"/>
      <c r="F22" s="168"/>
      <c r="G22" s="168"/>
      <c r="H22" s="168"/>
      <c r="I22" s="168"/>
      <c r="J22" s="168"/>
      <c r="K22" s="4"/>
    </row>
    <row r="23" spans="1:11" ht="50.1" customHeight="1" x14ac:dyDescent="0.25">
      <c r="A23" s="158"/>
      <c r="B23" s="159"/>
      <c r="C23" s="164"/>
      <c r="D23" s="54">
        <v>1</v>
      </c>
      <c r="E23" s="30" t="s">
        <v>203</v>
      </c>
      <c r="F23" s="24" t="s">
        <v>204</v>
      </c>
      <c r="G23" s="39" t="s">
        <v>259</v>
      </c>
      <c r="H23" s="39" t="s">
        <v>298</v>
      </c>
      <c r="I23" s="39" t="s">
        <v>703</v>
      </c>
      <c r="J23" s="39" t="s">
        <v>704</v>
      </c>
      <c r="K23" s="66">
        <v>8</v>
      </c>
    </row>
    <row r="24" spans="1:11" ht="75" x14ac:dyDescent="0.25">
      <c r="A24" s="52">
        <v>14</v>
      </c>
      <c r="B24" s="53">
        <v>45594</v>
      </c>
      <c r="C24" s="54" t="s">
        <v>5</v>
      </c>
      <c r="D24" s="54" t="s">
        <v>20</v>
      </c>
      <c r="E24" s="9"/>
      <c r="F24" s="24" t="s">
        <v>260</v>
      </c>
      <c r="G24" s="39" t="s">
        <v>780</v>
      </c>
      <c r="H24" s="39" t="s">
        <v>299</v>
      </c>
      <c r="I24" s="39" t="s">
        <v>705</v>
      </c>
      <c r="J24" s="39"/>
      <c r="K24" s="4"/>
    </row>
    <row r="25" spans="1:11" ht="50.1" customHeight="1" x14ac:dyDescent="0.25">
      <c r="A25" s="52">
        <v>15</v>
      </c>
      <c r="B25" s="53">
        <v>45595</v>
      </c>
      <c r="C25" s="54" t="s">
        <v>6</v>
      </c>
      <c r="D25" s="54">
        <v>1</v>
      </c>
      <c r="E25" s="30" t="s">
        <v>205</v>
      </c>
      <c r="F25" s="24" t="s">
        <v>206</v>
      </c>
      <c r="G25" s="39" t="s">
        <v>261</v>
      </c>
      <c r="H25" s="39" t="s">
        <v>781</v>
      </c>
      <c r="I25" s="39" t="s">
        <v>706</v>
      </c>
      <c r="J25" s="39" t="s">
        <v>707</v>
      </c>
      <c r="K25" s="66">
        <v>12</v>
      </c>
    </row>
    <row r="26" spans="1:11" ht="19.5" customHeight="1" x14ac:dyDescent="0.25">
      <c r="A26" s="52"/>
      <c r="B26" s="53">
        <v>45596</v>
      </c>
      <c r="C26" s="54" t="s">
        <v>7</v>
      </c>
      <c r="D26" s="166" t="s">
        <v>10</v>
      </c>
      <c r="E26" s="166"/>
      <c r="F26" s="166"/>
      <c r="G26" s="166"/>
      <c r="H26" s="166"/>
      <c r="I26" s="166"/>
      <c r="J26" s="166"/>
      <c r="K26" s="4"/>
    </row>
    <row r="27" spans="1:11" ht="50.1" customHeight="1" x14ac:dyDescent="0.25">
      <c r="A27" s="52">
        <v>16</v>
      </c>
      <c r="B27" s="53">
        <v>45597</v>
      </c>
      <c r="C27" s="53" t="s">
        <v>8</v>
      </c>
      <c r="D27" s="54" t="s">
        <v>20</v>
      </c>
      <c r="E27" s="9"/>
      <c r="F27" s="24" t="s">
        <v>207</v>
      </c>
      <c r="G27" s="39" t="s">
        <v>262</v>
      </c>
      <c r="H27" s="39" t="s">
        <v>782</v>
      </c>
      <c r="I27" s="39" t="s">
        <v>783</v>
      </c>
      <c r="J27" s="39" t="s">
        <v>708</v>
      </c>
      <c r="K27" s="4"/>
    </row>
    <row r="28" spans="1:11" ht="50.1" customHeight="1" x14ac:dyDescent="0.25">
      <c r="A28" s="158">
        <v>17</v>
      </c>
      <c r="B28" s="159">
        <v>45598</v>
      </c>
      <c r="C28" s="159" t="s">
        <v>9</v>
      </c>
      <c r="D28" s="54">
        <v>1</v>
      </c>
      <c r="E28" s="30" t="s">
        <v>208</v>
      </c>
      <c r="F28" s="24" t="s">
        <v>209</v>
      </c>
      <c r="G28" s="39" t="s">
        <v>210</v>
      </c>
      <c r="H28" s="39" t="s">
        <v>300</v>
      </c>
      <c r="I28" s="39" t="s">
        <v>709</v>
      </c>
      <c r="J28" s="39" t="s">
        <v>710</v>
      </c>
      <c r="K28" s="66">
        <v>38</v>
      </c>
    </row>
    <row r="29" spans="1:11" ht="50.1" customHeight="1" x14ac:dyDescent="0.25">
      <c r="A29" s="158"/>
      <c r="B29" s="159"/>
      <c r="C29" s="159"/>
      <c r="D29" s="133" t="s">
        <v>1507</v>
      </c>
      <c r="E29" s="133"/>
      <c r="F29" s="133"/>
      <c r="G29" s="133"/>
      <c r="H29" s="133"/>
      <c r="I29" s="133"/>
      <c r="J29" s="133"/>
      <c r="K29" s="4"/>
    </row>
    <row r="30" spans="1:11" ht="15.75" x14ac:dyDescent="0.25">
      <c r="A30" s="52"/>
      <c r="B30" s="53">
        <v>45599</v>
      </c>
      <c r="C30" s="134" t="s">
        <v>1456</v>
      </c>
      <c r="D30" s="134"/>
      <c r="E30" s="134"/>
      <c r="F30" s="134"/>
      <c r="G30" s="134"/>
      <c r="H30" s="134"/>
      <c r="I30" s="134"/>
      <c r="J30" s="134"/>
      <c r="K30" s="4"/>
    </row>
    <row r="31" spans="1:11" ht="50.1" customHeight="1" x14ac:dyDescent="0.25">
      <c r="A31" s="158">
        <v>18</v>
      </c>
      <c r="B31" s="159">
        <v>45600</v>
      </c>
      <c r="C31" s="164" t="s">
        <v>4</v>
      </c>
      <c r="D31" s="136" t="s">
        <v>1496</v>
      </c>
      <c r="E31" s="136"/>
      <c r="F31" s="136"/>
      <c r="G31" s="136"/>
      <c r="H31" s="136"/>
      <c r="I31" s="136"/>
      <c r="J31" s="136"/>
      <c r="K31" s="4"/>
    </row>
    <row r="32" spans="1:11" ht="50.1" customHeight="1" x14ac:dyDescent="0.25">
      <c r="A32" s="158"/>
      <c r="B32" s="159"/>
      <c r="C32" s="164"/>
      <c r="D32" s="54" t="s">
        <v>20</v>
      </c>
      <c r="E32" s="9"/>
      <c r="F32" s="24" t="s">
        <v>263</v>
      </c>
      <c r="G32" s="39" t="s">
        <v>211</v>
      </c>
      <c r="H32" s="39" t="s">
        <v>301</v>
      </c>
      <c r="I32" s="39" t="s">
        <v>1130</v>
      </c>
      <c r="J32" s="39" t="s">
        <v>711</v>
      </c>
      <c r="K32" s="4"/>
    </row>
    <row r="33" spans="1:11" ht="50.1" customHeight="1" x14ac:dyDescent="0.25">
      <c r="A33" s="52">
        <v>19</v>
      </c>
      <c r="B33" s="53">
        <v>45601</v>
      </c>
      <c r="C33" s="54" t="s">
        <v>5</v>
      </c>
      <c r="D33" s="52">
        <v>1</v>
      </c>
      <c r="E33" s="12"/>
      <c r="F33" s="25" t="s">
        <v>264</v>
      </c>
      <c r="G33" s="39" t="s">
        <v>265</v>
      </c>
      <c r="H33" s="39" t="s">
        <v>302</v>
      </c>
      <c r="I33" s="39" t="s">
        <v>712</v>
      </c>
      <c r="J33" s="39" t="s">
        <v>713</v>
      </c>
      <c r="K33" s="4"/>
    </row>
    <row r="34" spans="1:11" ht="60.75" customHeight="1" x14ac:dyDescent="0.25">
      <c r="A34" s="52">
        <v>20</v>
      </c>
      <c r="B34" s="53">
        <v>45602</v>
      </c>
      <c r="C34" s="54" t="s">
        <v>6</v>
      </c>
      <c r="D34" s="52" t="s">
        <v>20</v>
      </c>
      <c r="E34" s="12"/>
      <c r="F34" s="24" t="s">
        <v>324</v>
      </c>
      <c r="G34" s="42" t="s">
        <v>784</v>
      </c>
      <c r="H34" s="39" t="s">
        <v>303</v>
      </c>
      <c r="I34" s="39" t="s">
        <v>714</v>
      </c>
      <c r="J34" s="39" t="s">
        <v>1131</v>
      </c>
      <c r="K34" s="4"/>
    </row>
    <row r="35" spans="1:11" ht="50.1" customHeight="1" x14ac:dyDescent="0.25">
      <c r="A35" s="52">
        <v>21</v>
      </c>
      <c r="B35" s="53">
        <v>45603</v>
      </c>
      <c r="C35" s="54" t="s">
        <v>7</v>
      </c>
      <c r="D35" s="52">
        <v>1</v>
      </c>
      <c r="E35" s="12"/>
      <c r="F35" s="25" t="s">
        <v>325</v>
      </c>
      <c r="G35" s="39" t="s">
        <v>266</v>
      </c>
      <c r="H35" s="39" t="s">
        <v>785</v>
      </c>
      <c r="I35" s="39" t="s">
        <v>715</v>
      </c>
      <c r="J35" s="39" t="s">
        <v>716</v>
      </c>
      <c r="K35" s="4"/>
    </row>
    <row r="36" spans="1:11" ht="51" x14ac:dyDescent="0.25">
      <c r="A36" s="158">
        <v>22</v>
      </c>
      <c r="B36" s="159">
        <v>45604</v>
      </c>
      <c r="C36" s="159" t="s">
        <v>8</v>
      </c>
      <c r="D36" s="172" t="s">
        <v>20</v>
      </c>
      <c r="E36" s="12"/>
      <c r="F36" s="24" t="s">
        <v>326</v>
      </c>
      <c r="G36" s="39" t="s">
        <v>786</v>
      </c>
      <c r="H36" s="42" t="s">
        <v>787</v>
      </c>
      <c r="I36" s="39" t="s">
        <v>717</v>
      </c>
      <c r="J36" s="39" t="s">
        <v>1132</v>
      </c>
      <c r="K36" s="4"/>
    </row>
    <row r="37" spans="1:11" ht="60" x14ac:dyDescent="0.25">
      <c r="A37" s="158"/>
      <c r="B37" s="159"/>
      <c r="C37" s="159"/>
      <c r="D37" s="172"/>
      <c r="E37" s="30" t="s">
        <v>215</v>
      </c>
      <c r="F37" s="24" t="s">
        <v>327</v>
      </c>
      <c r="G37" s="39" t="s">
        <v>267</v>
      </c>
      <c r="H37" s="39" t="s">
        <v>304</v>
      </c>
      <c r="I37" s="39" t="s">
        <v>718</v>
      </c>
      <c r="J37" s="39"/>
      <c r="K37" s="66">
        <v>8</v>
      </c>
    </row>
    <row r="38" spans="1:11" ht="50.1" customHeight="1" x14ac:dyDescent="0.25">
      <c r="A38" s="158">
        <v>23</v>
      </c>
      <c r="B38" s="159">
        <v>45605</v>
      </c>
      <c r="C38" s="159" t="s">
        <v>9</v>
      </c>
      <c r="D38" s="52">
        <v>1</v>
      </c>
      <c r="E38" s="12"/>
      <c r="F38" s="24" t="s">
        <v>212</v>
      </c>
      <c r="G38" s="39" t="s">
        <v>268</v>
      </c>
      <c r="H38" s="39" t="s">
        <v>305</v>
      </c>
      <c r="I38" s="39" t="s">
        <v>719</v>
      </c>
      <c r="J38" s="39"/>
      <c r="K38" s="4"/>
    </row>
    <row r="39" spans="1:11" ht="50.1" customHeight="1" x14ac:dyDescent="0.25">
      <c r="A39" s="158"/>
      <c r="B39" s="159"/>
      <c r="C39" s="159"/>
      <c r="D39" s="137" t="s">
        <v>1508</v>
      </c>
      <c r="E39" s="137"/>
      <c r="F39" s="137"/>
      <c r="G39" s="137"/>
      <c r="H39" s="137"/>
      <c r="I39" s="137"/>
      <c r="J39" s="137"/>
      <c r="K39" s="4"/>
    </row>
    <row r="40" spans="1:11" ht="15.75" x14ac:dyDescent="0.25">
      <c r="A40" s="52"/>
      <c r="B40" s="53">
        <v>45606</v>
      </c>
      <c r="C40" s="134" t="s">
        <v>1456</v>
      </c>
      <c r="D40" s="134"/>
      <c r="E40" s="134"/>
      <c r="F40" s="134"/>
      <c r="G40" s="134"/>
      <c r="H40" s="134"/>
      <c r="I40" s="134"/>
      <c r="J40" s="134"/>
      <c r="K40" s="4"/>
    </row>
    <row r="41" spans="1:11" ht="50.1" customHeight="1" x14ac:dyDescent="0.25">
      <c r="A41" s="158">
        <v>24</v>
      </c>
      <c r="B41" s="159">
        <v>45607</v>
      </c>
      <c r="C41" s="164" t="s">
        <v>4</v>
      </c>
      <c r="D41" s="136" t="s">
        <v>1497</v>
      </c>
      <c r="E41" s="136"/>
      <c r="F41" s="136"/>
      <c r="G41" s="136"/>
      <c r="H41" s="136"/>
      <c r="I41" s="136"/>
      <c r="J41" s="136"/>
      <c r="K41" s="4"/>
    </row>
    <row r="42" spans="1:11" ht="50.1" customHeight="1" x14ac:dyDescent="0.25">
      <c r="A42" s="158"/>
      <c r="B42" s="159"/>
      <c r="C42" s="164"/>
      <c r="D42" s="52" t="s">
        <v>20</v>
      </c>
      <c r="E42" s="12"/>
      <c r="F42" s="24" t="s">
        <v>213</v>
      </c>
      <c r="G42" s="39" t="s">
        <v>269</v>
      </c>
      <c r="H42" s="39" t="s">
        <v>306</v>
      </c>
      <c r="I42" s="39" t="s">
        <v>720</v>
      </c>
      <c r="J42" s="39"/>
      <c r="K42" s="4"/>
    </row>
    <row r="43" spans="1:11" ht="50.1" customHeight="1" x14ac:dyDescent="0.25">
      <c r="A43" s="52">
        <v>25</v>
      </c>
      <c r="B43" s="53">
        <v>45608</v>
      </c>
      <c r="C43" s="54" t="s">
        <v>5</v>
      </c>
      <c r="D43" s="52">
        <v>1</v>
      </c>
      <c r="E43" s="12"/>
      <c r="F43" s="24" t="s">
        <v>214</v>
      </c>
      <c r="G43" s="39" t="s">
        <v>270</v>
      </c>
      <c r="H43" s="39" t="s">
        <v>788</v>
      </c>
      <c r="I43" s="39" t="s">
        <v>721</v>
      </c>
      <c r="J43" s="39"/>
      <c r="K43" s="4"/>
    </row>
    <row r="44" spans="1:11" ht="50.1" customHeight="1" x14ac:dyDescent="0.25">
      <c r="A44" s="52">
        <v>26</v>
      </c>
      <c r="B44" s="53">
        <v>45609</v>
      </c>
      <c r="C44" s="54" t="s">
        <v>6</v>
      </c>
      <c r="D44" s="36" t="s">
        <v>20</v>
      </c>
      <c r="E44" s="30" t="s">
        <v>216</v>
      </c>
      <c r="F44" s="24" t="s">
        <v>217</v>
      </c>
      <c r="G44" s="39" t="s">
        <v>789</v>
      </c>
      <c r="H44" s="39" t="s">
        <v>790</v>
      </c>
      <c r="I44" s="39" t="s">
        <v>791</v>
      </c>
      <c r="J44" s="39" t="s">
        <v>792</v>
      </c>
      <c r="K44" s="66">
        <v>44</v>
      </c>
    </row>
    <row r="45" spans="1:11" ht="50.1" customHeight="1" x14ac:dyDescent="0.25">
      <c r="A45" s="52">
        <v>27</v>
      </c>
      <c r="B45" s="53">
        <v>45610</v>
      </c>
      <c r="C45" s="54" t="s">
        <v>7</v>
      </c>
      <c r="D45" s="36">
        <v>1</v>
      </c>
      <c r="E45" s="9"/>
      <c r="F45" s="24" t="s">
        <v>218</v>
      </c>
      <c r="G45" s="39" t="s">
        <v>793</v>
      </c>
      <c r="H45" s="39" t="s">
        <v>307</v>
      </c>
      <c r="I45" s="39" t="s">
        <v>722</v>
      </c>
      <c r="J45" s="39" t="s">
        <v>723</v>
      </c>
      <c r="K45" s="4"/>
    </row>
    <row r="46" spans="1:11" ht="50.1" customHeight="1" x14ac:dyDescent="0.25">
      <c r="A46" s="52">
        <v>28</v>
      </c>
      <c r="B46" s="53">
        <v>45611</v>
      </c>
      <c r="C46" s="53" t="s">
        <v>8</v>
      </c>
      <c r="D46" s="36" t="s">
        <v>20</v>
      </c>
      <c r="E46" s="9"/>
      <c r="F46" s="24" t="s">
        <v>219</v>
      </c>
      <c r="G46" s="39" t="s">
        <v>271</v>
      </c>
      <c r="H46" s="39" t="s">
        <v>794</v>
      </c>
      <c r="I46" s="39" t="s">
        <v>795</v>
      </c>
      <c r="J46" s="39" t="s">
        <v>724</v>
      </c>
      <c r="K46" s="4"/>
    </row>
    <row r="47" spans="1:11" ht="50.1" customHeight="1" x14ac:dyDescent="0.25">
      <c r="A47" s="158">
        <v>29</v>
      </c>
      <c r="B47" s="159">
        <v>45612</v>
      </c>
      <c r="C47" s="159" t="s">
        <v>9</v>
      </c>
      <c r="D47" s="52">
        <v>1</v>
      </c>
      <c r="E47" s="2"/>
      <c r="F47" s="24" t="s">
        <v>220</v>
      </c>
      <c r="G47" s="39" t="s">
        <v>272</v>
      </c>
      <c r="H47" s="39" t="s">
        <v>308</v>
      </c>
      <c r="I47" s="39" t="s">
        <v>725</v>
      </c>
      <c r="J47" s="39" t="s">
        <v>726</v>
      </c>
      <c r="K47" s="4"/>
    </row>
    <row r="48" spans="1:11" ht="50.1" customHeight="1" x14ac:dyDescent="0.25">
      <c r="A48" s="158"/>
      <c r="B48" s="159"/>
      <c r="C48" s="159"/>
      <c r="D48" s="133" t="s">
        <v>1514</v>
      </c>
      <c r="E48" s="133"/>
      <c r="F48" s="133"/>
      <c r="G48" s="133"/>
      <c r="H48" s="133"/>
      <c r="I48" s="133"/>
      <c r="J48" s="133"/>
      <c r="K48" s="4"/>
    </row>
    <row r="49" spans="1:11" ht="15.75" x14ac:dyDescent="0.25">
      <c r="A49" s="52"/>
      <c r="B49" s="53">
        <v>45613</v>
      </c>
      <c r="C49" s="134" t="s">
        <v>1456</v>
      </c>
      <c r="D49" s="134"/>
      <c r="E49" s="134"/>
      <c r="F49" s="134"/>
      <c r="G49" s="134"/>
      <c r="H49" s="134"/>
      <c r="I49" s="134"/>
      <c r="J49" s="134"/>
      <c r="K49" s="4"/>
    </row>
    <row r="50" spans="1:11" ht="50.1" customHeight="1" x14ac:dyDescent="0.25">
      <c r="A50" s="158">
        <v>30</v>
      </c>
      <c r="B50" s="159">
        <v>45614</v>
      </c>
      <c r="C50" s="164" t="s">
        <v>4</v>
      </c>
      <c r="D50" s="136" t="s">
        <v>1498</v>
      </c>
      <c r="E50" s="136"/>
      <c r="F50" s="136"/>
      <c r="G50" s="136"/>
      <c r="H50" s="136"/>
      <c r="I50" s="136"/>
      <c r="J50" s="136"/>
      <c r="K50" s="4"/>
    </row>
    <row r="51" spans="1:11" ht="62.25" customHeight="1" x14ac:dyDescent="0.25">
      <c r="A51" s="158"/>
      <c r="B51" s="159"/>
      <c r="C51" s="164"/>
      <c r="D51" s="52" t="s">
        <v>20</v>
      </c>
      <c r="E51" s="2"/>
      <c r="F51" s="24" t="s">
        <v>221</v>
      </c>
      <c r="G51" s="39" t="s">
        <v>273</v>
      </c>
      <c r="H51" s="39" t="s">
        <v>727</v>
      </c>
      <c r="I51" s="39" t="s">
        <v>796</v>
      </c>
      <c r="J51" s="39" t="s">
        <v>728</v>
      </c>
      <c r="K51" s="4"/>
    </row>
    <row r="52" spans="1:11" ht="50.1" customHeight="1" x14ac:dyDescent="0.25">
      <c r="A52" s="52">
        <v>31</v>
      </c>
      <c r="B52" s="53">
        <v>45615</v>
      </c>
      <c r="C52" s="54" t="s">
        <v>5</v>
      </c>
      <c r="D52" s="52">
        <v>1</v>
      </c>
      <c r="E52" s="2"/>
      <c r="F52" s="24" t="s">
        <v>222</v>
      </c>
      <c r="G52" s="39" t="s">
        <v>797</v>
      </c>
      <c r="H52" s="39" t="s">
        <v>798</v>
      </c>
      <c r="I52" s="39" t="s">
        <v>1133</v>
      </c>
      <c r="J52" s="39" t="s">
        <v>1134</v>
      </c>
      <c r="K52" s="4"/>
    </row>
    <row r="53" spans="1:11" ht="45" x14ac:dyDescent="0.25">
      <c r="A53" s="52">
        <v>32</v>
      </c>
      <c r="B53" s="53">
        <v>45616</v>
      </c>
      <c r="C53" s="54" t="s">
        <v>6</v>
      </c>
      <c r="D53" s="52" t="s">
        <v>20</v>
      </c>
      <c r="E53" s="30" t="s">
        <v>223</v>
      </c>
      <c r="F53" s="24" t="s">
        <v>224</v>
      </c>
      <c r="G53" s="38" t="s">
        <v>274</v>
      </c>
      <c r="H53" s="38" t="s">
        <v>309</v>
      </c>
      <c r="I53" s="39" t="s">
        <v>799</v>
      </c>
      <c r="J53" s="39" t="s">
        <v>729</v>
      </c>
      <c r="K53" s="66">
        <v>21</v>
      </c>
    </row>
    <row r="54" spans="1:11" ht="60" x14ac:dyDescent="0.25">
      <c r="A54" s="52">
        <v>33</v>
      </c>
      <c r="B54" s="53">
        <v>45617</v>
      </c>
      <c r="C54" s="54" t="s">
        <v>7</v>
      </c>
      <c r="D54" s="52">
        <v>1</v>
      </c>
      <c r="E54" s="9"/>
      <c r="F54" s="32" t="s">
        <v>225</v>
      </c>
      <c r="G54" s="43" t="s">
        <v>275</v>
      </c>
      <c r="H54" s="38" t="s">
        <v>310</v>
      </c>
      <c r="I54" s="39" t="s">
        <v>730</v>
      </c>
      <c r="J54" s="39" t="s">
        <v>731</v>
      </c>
      <c r="K54" s="4"/>
    </row>
    <row r="55" spans="1:11" ht="50.1" customHeight="1" x14ac:dyDescent="0.25">
      <c r="A55" s="52">
        <v>34</v>
      </c>
      <c r="B55" s="53">
        <v>45618</v>
      </c>
      <c r="C55" s="53" t="s">
        <v>8</v>
      </c>
      <c r="D55" s="52" t="s">
        <v>20</v>
      </c>
      <c r="E55" s="9"/>
      <c r="F55" s="32" t="s">
        <v>226</v>
      </c>
      <c r="G55" s="39" t="s">
        <v>276</v>
      </c>
      <c r="H55" s="39" t="s">
        <v>800</v>
      </c>
      <c r="I55" s="39" t="s">
        <v>732</v>
      </c>
      <c r="J55" s="39" t="s">
        <v>733</v>
      </c>
      <c r="K55" s="4"/>
    </row>
    <row r="56" spans="1:11" ht="50.1" customHeight="1" x14ac:dyDescent="0.25">
      <c r="A56" s="158">
        <v>35</v>
      </c>
      <c r="B56" s="159">
        <v>45619</v>
      </c>
      <c r="C56" s="159" t="s">
        <v>9</v>
      </c>
      <c r="D56" s="52">
        <v>1</v>
      </c>
      <c r="E56" s="30" t="s">
        <v>227</v>
      </c>
      <c r="F56" s="31" t="s">
        <v>228</v>
      </c>
      <c r="G56" s="39" t="s">
        <v>277</v>
      </c>
      <c r="H56" s="38" t="s">
        <v>311</v>
      </c>
      <c r="I56" s="39" t="s">
        <v>801</v>
      </c>
      <c r="J56" s="39"/>
      <c r="K56" s="66">
        <v>40</v>
      </c>
    </row>
    <row r="57" spans="1:11" ht="50.1" customHeight="1" x14ac:dyDescent="0.25">
      <c r="A57" s="158"/>
      <c r="B57" s="159"/>
      <c r="C57" s="159"/>
      <c r="D57" s="167" t="s">
        <v>1509</v>
      </c>
      <c r="E57" s="167"/>
      <c r="F57" s="167"/>
      <c r="G57" s="167"/>
      <c r="H57" s="167"/>
      <c r="I57" s="167"/>
      <c r="J57" s="167"/>
      <c r="K57" s="4"/>
    </row>
    <row r="58" spans="1:11" ht="15.75" x14ac:dyDescent="0.25">
      <c r="A58" s="52"/>
      <c r="B58" s="53">
        <v>45620</v>
      </c>
      <c r="C58" s="134" t="s">
        <v>1456</v>
      </c>
      <c r="D58" s="134"/>
      <c r="E58" s="134"/>
      <c r="F58" s="134"/>
      <c r="G58" s="134"/>
      <c r="H58" s="134"/>
      <c r="I58" s="134"/>
      <c r="J58" s="134"/>
      <c r="K58" s="4"/>
    </row>
    <row r="59" spans="1:11" ht="50.1" customHeight="1" x14ac:dyDescent="0.25">
      <c r="A59" s="158">
        <v>36</v>
      </c>
      <c r="B59" s="159">
        <v>45621</v>
      </c>
      <c r="C59" s="164" t="s">
        <v>4</v>
      </c>
      <c r="D59" s="136" t="s">
        <v>1518</v>
      </c>
      <c r="E59" s="136"/>
      <c r="F59" s="136"/>
      <c r="G59" s="136"/>
      <c r="H59" s="136"/>
      <c r="I59" s="136"/>
      <c r="J59" s="136"/>
      <c r="K59" s="4"/>
    </row>
    <row r="60" spans="1:11" ht="45" x14ac:dyDescent="0.25">
      <c r="A60" s="158"/>
      <c r="B60" s="159"/>
      <c r="C60" s="164"/>
      <c r="D60" s="52" t="s">
        <v>20</v>
      </c>
      <c r="E60" s="2"/>
      <c r="F60" s="32" t="s">
        <v>229</v>
      </c>
      <c r="G60" s="39" t="s">
        <v>802</v>
      </c>
      <c r="H60" s="39" t="s">
        <v>312</v>
      </c>
      <c r="I60" s="39" t="s">
        <v>734</v>
      </c>
      <c r="J60" s="39" t="s">
        <v>735</v>
      </c>
      <c r="K60" s="4"/>
    </row>
    <row r="61" spans="1:11" ht="50.1" customHeight="1" x14ac:dyDescent="0.25">
      <c r="A61" s="52">
        <v>37</v>
      </c>
      <c r="B61" s="53">
        <v>45622</v>
      </c>
      <c r="C61" s="54" t="s">
        <v>5</v>
      </c>
      <c r="D61" s="52">
        <v>1</v>
      </c>
      <c r="E61" s="2"/>
      <c r="F61" s="24" t="s">
        <v>230</v>
      </c>
      <c r="G61" s="39" t="s">
        <v>278</v>
      </c>
      <c r="H61" s="39" t="s">
        <v>313</v>
      </c>
      <c r="I61" s="39" t="s">
        <v>736</v>
      </c>
      <c r="J61" s="39" t="s">
        <v>737</v>
      </c>
      <c r="K61" s="4"/>
    </row>
    <row r="62" spans="1:11" ht="50.1" customHeight="1" x14ac:dyDescent="0.25">
      <c r="A62" s="52">
        <v>38</v>
      </c>
      <c r="B62" s="53">
        <v>45623</v>
      </c>
      <c r="C62" s="54" t="s">
        <v>6</v>
      </c>
      <c r="D62" s="54" t="s">
        <v>20</v>
      </c>
      <c r="E62" s="9"/>
      <c r="F62" s="24" t="s">
        <v>328</v>
      </c>
      <c r="G62" s="39" t="s">
        <v>803</v>
      </c>
      <c r="H62" s="39" t="s">
        <v>314</v>
      </c>
      <c r="I62" s="39" t="s">
        <v>738</v>
      </c>
      <c r="J62" s="39" t="s">
        <v>739</v>
      </c>
      <c r="K62" s="4"/>
    </row>
    <row r="63" spans="1:11" ht="75" x14ac:dyDescent="0.25">
      <c r="A63" s="52">
        <v>39</v>
      </c>
      <c r="B63" s="53">
        <v>45624</v>
      </c>
      <c r="C63" s="54" t="s">
        <v>7</v>
      </c>
      <c r="D63" s="54">
        <v>1</v>
      </c>
      <c r="E63" s="9"/>
      <c r="F63" s="32" t="s">
        <v>329</v>
      </c>
      <c r="G63" s="39" t="s">
        <v>804</v>
      </c>
      <c r="H63" s="39" t="s">
        <v>805</v>
      </c>
      <c r="I63" s="39" t="s">
        <v>740</v>
      </c>
      <c r="J63" s="39" t="s">
        <v>741</v>
      </c>
      <c r="K63" s="4"/>
    </row>
    <row r="64" spans="1:11" ht="60" x14ac:dyDescent="0.25">
      <c r="A64" s="52">
        <v>40</v>
      </c>
      <c r="B64" s="53">
        <v>45625</v>
      </c>
      <c r="C64" s="53" t="s">
        <v>8</v>
      </c>
      <c r="D64" s="54" t="s">
        <v>20</v>
      </c>
      <c r="E64" s="30" t="s">
        <v>231</v>
      </c>
      <c r="F64" s="24" t="s">
        <v>232</v>
      </c>
      <c r="G64" s="38" t="s">
        <v>279</v>
      </c>
      <c r="H64" s="38" t="s">
        <v>315</v>
      </c>
      <c r="I64" s="39" t="s">
        <v>742</v>
      </c>
      <c r="J64" s="39"/>
      <c r="K64" s="66">
        <v>29</v>
      </c>
    </row>
    <row r="65" spans="1:11" ht="50.1" customHeight="1" x14ac:dyDescent="0.25">
      <c r="A65" s="158">
        <v>41</v>
      </c>
      <c r="B65" s="159">
        <v>45626</v>
      </c>
      <c r="C65" s="159" t="s">
        <v>9</v>
      </c>
      <c r="D65" s="54">
        <v>1</v>
      </c>
      <c r="E65" s="9"/>
      <c r="F65" s="24" t="s">
        <v>233</v>
      </c>
      <c r="G65" s="39" t="s">
        <v>806</v>
      </c>
      <c r="H65" s="39" t="s">
        <v>807</v>
      </c>
      <c r="I65" s="39" t="s">
        <v>743</v>
      </c>
      <c r="J65" s="39" t="s">
        <v>744</v>
      </c>
      <c r="K65" s="4"/>
    </row>
    <row r="66" spans="1:11" ht="50.1" customHeight="1" x14ac:dyDescent="0.25">
      <c r="A66" s="158"/>
      <c r="B66" s="159"/>
      <c r="C66" s="159"/>
      <c r="D66" s="133" t="s">
        <v>1515</v>
      </c>
      <c r="E66" s="133"/>
      <c r="F66" s="133"/>
      <c r="G66" s="133"/>
      <c r="H66" s="133"/>
      <c r="I66" s="133"/>
      <c r="J66" s="133"/>
      <c r="K66" s="4"/>
    </row>
    <row r="67" spans="1:11" ht="15.75" x14ac:dyDescent="0.25">
      <c r="A67" s="52"/>
      <c r="B67" s="53">
        <v>45627</v>
      </c>
      <c r="C67" s="134" t="s">
        <v>1456</v>
      </c>
      <c r="D67" s="134"/>
      <c r="E67" s="134"/>
      <c r="F67" s="134"/>
      <c r="G67" s="134"/>
      <c r="H67" s="134"/>
      <c r="I67" s="134"/>
      <c r="J67" s="134"/>
      <c r="K67" s="4"/>
    </row>
    <row r="68" spans="1:11" ht="50.1" customHeight="1" x14ac:dyDescent="0.25">
      <c r="A68" s="158">
        <v>42</v>
      </c>
      <c r="B68" s="159">
        <v>45628</v>
      </c>
      <c r="C68" s="164" t="s">
        <v>4</v>
      </c>
      <c r="D68" s="136" t="s">
        <v>1519</v>
      </c>
      <c r="E68" s="136"/>
      <c r="F68" s="136"/>
      <c r="G68" s="136"/>
      <c r="H68" s="136"/>
      <c r="I68" s="136"/>
      <c r="J68" s="136"/>
      <c r="K68" s="4"/>
    </row>
    <row r="69" spans="1:11" ht="50.1" customHeight="1" x14ac:dyDescent="0.25">
      <c r="A69" s="158"/>
      <c r="B69" s="159"/>
      <c r="C69" s="164"/>
      <c r="D69" s="52" t="s">
        <v>20</v>
      </c>
      <c r="E69" s="2"/>
      <c r="F69" s="24" t="s">
        <v>330</v>
      </c>
      <c r="G69" s="39" t="s">
        <v>808</v>
      </c>
      <c r="H69" s="39" t="s">
        <v>316</v>
      </c>
      <c r="I69" s="39" t="s">
        <v>745</v>
      </c>
      <c r="J69" s="39" t="s">
        <v>746</v>
      </c>
      <c r="K69" s="4"/>
    </row>
    <row r="70" spans="1:11" ht="45" x14ac:dyDescent="0.25">
      <c r="A70" s="56">
        <v>43</v>
      </c>
      <c r="B70" s="53">
        <v>45629</v>
      </c>
      <c r="C70" s="54" t="s">
        <v>5</v>
      </c>
      <c r="D70" s="52">
        <v>1</v>
      </c>
      <c r="E70" s="2"/>
      <c r="F70" s="24" t="s">
        <v>234</v>
      </c>
      <c r="G70" s="39" t="s">
        <v>809</v>
      </c>
      <c r="H70" s="39" t="s">
        <v>317</v>
      </c>
      <c r="I70" s="39" t="s">
        <v>747</v>
      </c>
      <c r="J70" s="39" t="s">
        <v>748</v>
      </c>
      <c r="K70" s="4"/>
    </row>
    <row r="71" spans="1:11" ht="50.1" customHeight="1" x14ac:dyDescent="0.25">
      <c r="A71" s="170">
        <v>44</v>
      </c>
      <c r="B71" s="159">
        <v>45630</v>
      </c>
      <c r="C71" s="164" t="s">
        <v>6</v>
      </c>
      <c r="D71" s="164" t="s">
        <v>20</v>
      </c>
      <c r="E71" s="9"/>
      <c r="F71" s="24" t="s">
        <v>812</v>
      </c>
      <c r="G71" s="39" t="s">
        <v>810</v>
      </c>
      <c r="H71" s="39" t="s">
        <v>811</v>
      </c>
      <c r="I71" s="39" t="s">
        <v>749</v>
      </c>
      <c r="J71" s="39" t="s">
        <v>750</v>
      </c>
      <c r="K71" s="4"/>
    </row>
    <row r="72" spans="1:11" ht="50.1" customHeight="1" x14ac:dyDescent="0.25">
      <c r="A72" s="170"/>
      <c r="B72" s="159"/>
      <c r="C72" s="164"/>
      <c r="D72" s="164"/>
      <c r="E72" s="34" t="s">
        <v>1187</v>
      </c>
      <c r="F72" s="24" t="s">
        <v>1186</v>
      </c>
      <c r="G72" s="39" t="s">
        <v>1194</v>
      </c>
      <c r="H72" s="39" t="s">
        <v>1195</v>
      </c>
      <c r="I72" s="39"/>
      <c r="J72" s="39"/>
      <c r="K72" s="66"/>
    </row>
    <row r="73" spans="1:11" ht="90" customHeight="1" x14ac:dyDescent="0.25">
      <c r="A73" s="56">
        <v>45</v>
      </c>
      <c r="B73" s="53">
        <v>45631</v>
      </c>
      <c r="C73" s="54" t="s">
        <v>7</v>
      </c>
      <c r="D73" s="54">
        <v>1</v>
      </c>
      <c r="E73" s="30" t="s">
        <v>1199</v>
      </c>
      <c r="F73" s="24" t="s">
        <v>1198</v>
      </c>
      <c r="G73" s="39" t="s">
        <v>1197</v>
      </c>
      <c r="H73" s="38"/>
      <c r="I73" s="39"/>
      <c r="J73" s="39"/>
      <c r="K73" s="4"/>
    </row>
    <row r="74" spans="1:11" ht="50.1" customHeight="1" x14ac:dyDescent="0.25">
      <c r="A74" s="4">
        <v>46</v>
      </c>
      <c r="B74" s="62">
        <v>45632</v>
      </c>
      <c r="C74" s="73" t="s">
        <v>8</v>
      </c>
      <c r="D74" s="75" t="s">
        <v>20</v>
      </c>
      <c r="E74" s="30" t="s">
        <v>235</v>
      </c>
      <c r="F74" s="25" t="s">
        <v>236</v>
      </c>
      <c r="G74" s="39" t="s">
        <v>237</v>
      </c>
      <c r="H74" s="4" t="s">
        <v>318</v>
      </c>
      <c r="I74" s="39" t="s">
        <v>751</v>
      </c>
      <c r="J74" s="39" t="s">
        <v>752</v>
      </c>
      <c r="K74" s="66">
        <v>39</v>
      </c>
    </row>
    <row r="75" spans="1:11" ht="87" customHeight="1" x14ac:dyDescent="0.25">
      <c r="A75" s="170">
        <v>47</v>
      </c>
      <c r="B75" s="159">
        <v>45633</v>
      </c>
      <c r="C75" s="159" t="s">
        <v>9</v>
      </c>
      <c r="D75" s="37">
        <v>1</v>
      </c>
      <c r="E75" s="44"/>
      <c r="F75" s="24" t="s">
        <v>331</v>
      </c>
      <c r="G75" s="39" t="s">
        <v>1218</v>
      </c>
      <c r="H75" s="35" t="s">
        <v>1219</v>
      </c>
      <c r="I75" s="39" t="s">
        <v>1221</v>
      </c>
      <c r="J75" s="39" t="s">
        <v>1220</v>
      </c>
      <c r="K75" s="4"/>
    </row>
    <row r="76" spans="1:11" ht="50.1" customHeight="1" x14ac:dyDescent="0.25">
      <c r="A76" s="170"/>
      <c r="B76" s="159"/>
      <c r="C76" s="159"/>
      <c r="D76" s="137" t="s">
        <v>1511</v>
      </c>
      <c r="E76" s="137"/>
      <c r="F76" s="137"/>
      <c r="G76" s="137"/>
      <c r="H76" s="137"/>
      <c r="I76" s="137"/>
      <c r="J76" s="137"/>
      <c r="K76" s="4"/>
    </row>
    <row r="77" spans="1:11" ht="15.75" x14ac:dyDescent="0.25">
      <c r="A77" s="56"/>
      <c r="B77" s="53">
        <v>45634</v>
      </c>
      <c r="C77" s="134" t="s">
        <v>1456</v>
      </c>
      <c r="D77" s="134"/>
      <c r="E77" s="134"/>
      <c r="F77" s="134"/>
      <c r="G77" s="134"/>
      <c r="H77" s="134"/>
      <c r="I77" s="134"/>
      <c r="J77" s="134"/>
      <c r="K77" s="4"/>
    </row>
    <row r="78" spans="1:11" ht="50.1" customHeight="1" x14ac:dyDescent="0.25">
      <c r="A78" s="170">
        <v>48</v>
      </c>
      <c r="B78" s="159">
        <v>45635</v>
      </c>
      <c r="C78" s="159" t="s">
        <v>4</v>
      </c>
      <c r="D78" s="136" t="s">
        <v>1499</v>
      </c>
      <c r="E78" s="136"/>
      <c r="F78" s="136"/>
      <c r="G78" s="136"/>
      <c r="H78" s="136"/>
      <c r="I78" s="136"/>
      <c r="J78" s="136"/>
      <c r="K78" s="4"/>
    </row>
    <row r="79" spans="1:11" ht="87" customHeight="1" x14ac:dyDescent="0.25">
      <c r="A79" s="170"/>
      <c r="B79" s="159"/>
      <c r="C79" s="159"/>
      <c r="D79" s="52" t="s">
        <v>20</v>
      </c>
      <c r="E79" s="44"/>
      <c r="F79" s="24" t="s">
        <v>332</v>
      </c>
      <c r="G79" s="39" t="s">
        <v>1222</v>
      </c>
      <c r="H79" s="39" t="s">
        <v>319</v>
      </c>
      <c r="I79" s="39" t="s">
        <v>1200</v>
      </c>
      <c r="J79" s="39" t="s">
        <v>1201</v>
      </c>
      <c r="K79" s="4"/>
    </row>
    <row r="80" spans="1:11" ht="75" x14ac:dyDescent="0.25">
      <c r="A80" s="56">
        <v>49</v>
      </c>
      <c r="B80" s="53">
        <v>45636</v>
      </c>
      <c r="C80" s="53" t="s">
        <v>5</v>
      </c>
      <c r="D80" s="37">
        <v>1</v>
      </c>
      <c r="E80" s="30" t="s">
        <v>238</v>
      </c>
      <c r="F80" s="24" t="s">
        <v>333</v>
      </c>
      <c r="G80" s="39" t="s">
        <v>280</v>
      </c>
      <c r="H80" s="39" t="s">
        <v>320</v>
      </c>
      <c r="I80" s="39" t="s">
        <v>753</v>
      </c>
      <c r="J80" s="39" t="s">
        <v>1135</v>
      </c>
      <c r="K80" s="66">
        <v>20</v>
      </c>
    </row>
    <row r="81" spans="1:11" ht="79.5" customHeight="1" x14ac:dyDescent="0.25">
      <c r="A81" s="56">
        <v>50</v>
      </c>
      <c r="B81" s="53">
        <v>45637</v>
      </c>
      <c r="C81" s="53" t="s">
        <v>6</v>
      </c>
      <c r="D81" s="37" t="s">
        <v>20</v>
      </c>
      <c r="E81" s="44"/>
      <c r="F81" s="24" t="s">
        <v>239</v>
      </c>
      <c r="G81" s="39" t="s">
        <v>281</v>
      </c>
      <c r="H81" s="39" t="s">
        <v>321</v>
      </c>
      <c r="I81" s="39" t="s">
        <v>1136</v>
      </c>
      <c r="J81" s="39" t="s">
        <v>1193</v>
      </c>
    </row>
    <row r="82" spans="1:11" ht="50.1" customHeight="1" x14ac:dyDescent="0.25">
      <c r="A82" s="56">
        <v>51</v>
      </c>
      <c r="B82" s="53">
        <v>45638</v>
      </c>
      <c r="C82" s="53" t="s">
        <v>7</v>
      </c>
      <c r="D82" s="37">
        <v>1</v>
      </c>
      <c r="E82" s="44"/>
      <c r="F82" s="24" t="s">
        <v>334</v>
      </c>
      <c r="G82" s="39" t="s">
        <v>282</v>
      </c>
      <c r="H82" s="39" t="s">
        <v>322</v>
      </c>
      <c r="I82" s="39" t="s">
        <v>754</v>
      </c>
      <c r="J82" s="39" t="s">
        <v>755</v>
      </c>
      <c r="K82" s="4"/>
    </row>
    <row r="83" spans="1:11" ht="50.1" customHeight="1" x14ac:dyDescent="0.25">
      <c r="A83" s="56">
        <v>52</v>
      </c>
      <c r="B83" s="53">
        <v>45639</v>
      </c>
      <c r="C83" s="53" t="s">
        <v>8</v>
      </c>
      <c r="D83" s="37" t="s">
        <v>20</v>
      </c>
      <c r="E83" s="44"/>
      <c r="F83" s="24" t="s">
        <v>335</v>
      </c>
      <c r="G83" s="39" t="s">
        <v>283</v>
      </c>
      <c r="H83" s="39" t="s">
        <v>813</v>
      </c>
      <c r="I83" s="39" t="s">
        <v>1137</v>
      </c>
      <c r="J83" s="39" t="s">
        <v>756</v>
      </c>
      <c r="K83" s="4"/>
    </row>
    <row r="84" spans="1:11" ht="129.75" customHeight="1" x14ac:dyDescent="0.25">
      <c r="A84" s="170">
        <v>53</v>
      </c>
      <c r="B84" s="159">
        <v>45640</v>
      </c>
      <c r="C84" s="159" t="s">
        <v>9</v>
      </c>
      <c r="D84" s="37">
        <v>1</v>
      </c>
      <c r="E84" s="76" t="s">
        <v>1211</v>
      </c>
      <c r="F84" s="24" t="s">
        <v>1202</v>
      </c>
      <c r="G84" s="39" t="s">
        <v>1205</v>
      </c>
      <c r="H84" s="39" t="s">
        <v>1206</v>
      </c>
      <c r="I84" s="39"/>
      <c r="J84" s="39"/>
      <c r="K84" s="66">
        <v>13</v>
      </c>
    </row>
    <row r="85" spans="1:11" ht="50.1" customHeight="1" x14ac:dyDescent="0.25">
      <c r="A85" s="170"/>
      <c r="B85" s="159"/>
      <c r="C85" s="159"/>
      <c r="D85" s="133" t="s">
        <v>1516</v>
      </c>
      <c r="E85" s="133"/>
      <c r="F85" s="133"/>
      <c r="G85" s="133"/>
      <c r="H85" s="133"/>
      <c r="I85" s="133"/>
      <c r="J85" s="133"/>
      <c r="K85" s="4"/>
    </row>
    <row r="86" spans="1:11" ht="15.75" x14ac:dyDescent="0.25">
      <c r="A86" s="56"/>
      <c r="B86" s="53">
        <v>45641</v>
      </c>
      <c r="C86" s="134" t="s">
        <v>1456</v>
      </c>
      <c r="D86" s="134"/>
      <c r="E86" s="134"/>
      <c r="F86" s="134"/>
      <c r="G86" s="134"/>
      <c r="H86" s="134"/>
      <c r="I86" s="134"/>
      <c r="J86" s="134"/>
      <c r="K86" s="4"/>
    </row>
    <row r="87" spans="1:11" ht="50.1" customHeight="1" x14ac:dyDescent="0.25">
      <c r="A87" s="170">
        <v>54</v>
      </c>
      <c r="B87" s="159">
        <v>45642</v>
      </c>
      <c r="C87" s="159" t="s">
        <v>4</v>
      </c>
      <c r="D87" s="136" t="s">
        <v>1500</v>
      </c>
      <c r="E87" s="136"/>
      <c r="F87" s="136"/>
      <c r="G87" s="136"/>
      <c r="H87" s="136"/>
      <c r="I87" s="136"/>
      <c r="J87" s="136"/>
      <c r="K87" s="4"/>
    </row>
    <row r="88" spans="1:11" ht="162" customHeight="1" x14ac:dyDescent="0.25">
      <c r="A88" s="170"/>
      <c r="B88" s="159"/>
      <c r="C88" s="159"/>
      <c r="D88" s="37" t="s">
        <v>20</v>
      </c>
      <c r="F88" s="77" t="s">
        <v>1204</v>
      </c>
      <c r="G88" s="39" t="s">
        <v>1207</v>
      </c>
      <c r="H88" s="39" t="s">
        <v>1208</v>
      </c>
      <c r="I88" s="39" t="s">
        <v>1191</v>
      </c>
      <c r="J88" s="39" t="s">
        <v>1212</v>
      </c>
      <c r="K88" s="4"/>
    </row>
    <row r="89" spans="1:11" ht="87" customHeight="1" x14ac:dyDescent="0.25">
      <c r="A89" s="56">
        <v>55</v>
      </c>
      <c r="B89" s="53">
        <v>45643</v>
      </c>
      <c r="C89" s="53" t="s">
        <v>5</v>
      </c>
      <c r="D89" s="37">
        <v>1</v>
      </c>
      <c r="E89" s="44"/>
      <c r="F89" s="24" t="s">
        <v>1203</v>
      </c>
      <c r="G89" s="39" t="s">
        <v>1209</v>
      </c>
      <c r="H89" s="39" t="s">
        <v>1210</v>
      </c>
      <c r="I89" s="39" t="s">
        <v>1192</v>
      </c>
      <c r="J89" s="39" t="s">
        <v>1213</v>
      </c>
      <c r="K89" s="4"/>
    </row>
    <row r="90" spans="1:11" ht="50.1" customHeight="1" x14ac:dyDescent="0.25">
      <c r="A90" s="56">
        <v>56</v>
      </c>
      <c r="B90" s="53">
        <v>45644</v>
      </c>
      <c r="C90" s="53" t="s">
        <v>6</v>
      </c>
      <c r="D90" s="37" t="s">
        <v>20</v>
      </c>
      <c r="E90" s="30" t="s">
        <v>1190</v>
      </c>
      <c r="F90" s="24" t="s">
        <v>336</v>
      </c>
      <c r="G90" s="39" t="s">
        <v>1188</v>
      </c>
      <c r="H90" s="39" t="s">
        <v>1189</v>
      </c>
      <c r="I90" s="39" t="s">
        <v>757</v>
      </c>
      <c r="J90" s="39" t="s">
        <v>758</v>
      </c>
      <c r="K90" s="66">
        <v>7</v>
      </c>
    </row>
    <row r="91" spans="1:11" ht="50.1" customHeight="1" x14ac:dyDescent="0.25">
      <c r="A91" s="56">
        <v>57</v>
      </c>
      <c r="B91" s="53">
        <v>45645</v>
      </c>
      <c r="C91" s="53" t="s">
        <v>7</v>
      </c>
      <c r="D91" s="37">
        <v>1</v>
      </c>
      <c r="E91" s="44"/>
      <c r="F91" s="24" t="s">
        <v>337</v>
      </c>
      <c r="G91" s="39" t="s">
        <v>814</v>
      </c>
      <c r="H91" s="39" t="s">
        <v>815</v>
      </c>
      <c r="I91" s="39" t="s">
        <v>759</v>
      </c>
      <c r="J91" s="39" t="s">
        <v>760</v>
      </c>
      <c r="K91" s="4"/>
    </row>
    <row r="92" spans="1:11" ht="50.1" customHeight="1" x14ac:dyDescent="0.25">
      <c r="A92" s="56">
        <v>58</v>
      </c>
      <c r="B92" s="53">
        <v>45646</v>
      </c>
      <c r="C92" s="53" t="s">
        <v>8</v>
      </c>
      <c r="D92" s="37" t="s">
        <v>20</v>
      </c>
      <c r="E92" s="44"/>
      <c r="F92" s="32" t="s">
        <v>1069</v>
      </c>
      <c r="G92" s="39" t="s">
        <v>816</v>
      </c>
      <c r="H92" s="4" t="s">
        <v>817</v>
      </c>
      <c r="I92" s="39"/>
      <c r="J92" s="39"/>
      <c r="K92" s="4"/>
    </row>
    <row r="93" spans="1:11" ht="50.1" customHeight="1" x14ac:dyDescent="0.25">
      <c r="A93" s="170">
        <v>59</v>
      </c>
      <c r="B93" s="159">
        <v>45647</v>
      </c>
      <c r="C93" s="159" t="s">
        <v>9</v>
      </c>
      <c r="D93" s="37">
        <v>1</v>
      </c>
      <c r="E93" s="25" t="s">
        <v>240</v>
      </c>
      <c r="F93" s="24" t="s">
        <v>241</v>
      </c>
      <c r="G93" s="39" t="s">
        <v>284</v>
      </c>
      <c r="H93" s="39" t="s">
        <v>818</v>
      </c>
      <c r="I93" s="39"/>
      <c r="J93" s="39"/>
      <c r="K93" s="66">
        <v>1</v>
      </c>
    </row>
    <row r="94" spans="1:11" ht="50.1" customHeight="1" x14ac:dyDescent="0.25">
      <c r="A94" s="170"/>
      <c r="B94" s="159"/>
      <c r="C94" s="159"/>
      <c r="D94" s="137" t="s">
        <v>1512</v>
      </c>
      <c r="E94" s="137"/>
      <c r="F94" s="137"/>
      <c r="G94" s="137"/>
      <c r="H94" s="137"/>
      <c r="I94" s="137"/>
      <c r="J94" s="137"/>
      <c r="K94" s="4"/>
    </row>
    <row r="95" spans="1:11" ht="15.75" x14ac:dyDescent="0.25">
      <c r="A95" s="56"/>
      <c r="B95" s="53">
        <v>45648</v>
      </c>
      <c r="C95" s="134" t="s">
        <v>1456</v>
      </c>
      <c r="D95" s="134"/>
      <c r="E95" s="134"/>
      <c r="F95" s="134"/>
      <c r="G95" s="134"/>
      <c r="H95" s="134"/>
      <c r="I95" s="134"/>
      <c r="J95" s="134"/>
      <c r="K95" s="4"/>
    </row>
    <row r="96" spans="1:11" ht="50.1" customHeight="1" x14ac:dyDescent="0.25">
      <c r="A96" s="170">
        <v>60</v>
      </c>
      <c r="B96" s="159">
        <v>45649</v>
      </c>
      <c r="C96" s="159" t="s">
        <v>4</v>
      </c>
      <c r="D96" s="136" t="s">
        <v>1501</v>
      </c>
      <c r="E96" s="136"/>
      <c r="F96" s="136"/>
      <c r="G96" s="136"/>
      <c r="H96" s="136"/>
      <c r="I96" s="136"/>
      <c r="J96" s="136"/>
      <c r="K96" s="4"/>
    </row>
    <row r="97" spans="1:11" ht="75" x14ac:dyDescent="0.25">
      <c r="A97" s="170"/>
      <c r="B97" s="159"/>
      <c r="C97" s="159"/>
      <c r="D97" s="37" t="s">
        <v>20</v>
      </c>
      <c r="E97" s="44"/>
      <c r="F97" s="24" t="s">
        <v>1214</v>
      </c>
      <c r="G97" s="39" t="s">
        <v>285</v>
      </c>
      <c r="H97" s="39" t="s">
        <v>819</v>
      </c>
      <c r="I97" s="78" t="s">
        <v>1215</v>
      </c>
      <c r="J97" s="39"/>
      <c r="K97" s="4"/>
    </row>
    <row r="98" spans="1:11" ht="45" x14ac:dyDescent="0.25">
      <c r="A98" s="56">
        <v>61</v>
      </c>
      <c r="B98" s="53">
        <v>45650</v>
      </c>
      <c r="C98" s="53" t="s">
        <v>5</v>
      </c>
      <c r="D98" s="37">
        <v>1</v>
      </c>
      <c r="E98" s="25" t="s">
        <v>242</v>
      </c>
      <c r="F98" s="24" t="s">
        <v>243</v>
      </c>
      <c r="G98" s="38" t="s">
        <v>286</v>
      </c>
      <c r="H98" s="39" t="s">
        <v>820</v>
      </c>
      <c r="I98" s="39" t="s">
        <v>761</v>
      </c>
      <c r="J98" s="39" t="s">
        <v>1138</v>
      </c>
      <c r="K98" s="66">
        <v>20</v>
      </c>
    </row>
    <row r="99" spans="1:11" ht="18.75" x14ac:dyDescent="0.25">
      <c r="A99" s="56"/>
      <c r="B99" s="53">
        <v>45651</v>
      </c>
      <c r="C99" s="53" t="s">
        <v>6</v>
      </c>
      <c r="D99" s="166" t="s">
        <v>18</v>
      </c>
      <c r="E99" s="166"/>
      <c r="F99" s="166"/>
      <c r="G99" s="166"/>
      <c r="H99" s="166"/>
      <c r="I99" s="166"/>
      <c r="J99" s="166"/>
      <c r="K99" s="4"/>
    </row>
    <row r="100" spans="1:11" ht="50.1" customHeight="1" x14ac:dyDescent="0.25">
      <c r="A100" s="56">
        <v>62</v>
      </c>
      <c r="B100" s="53">
        <v>45652</v>
      </c>
      <c r="C100" s="53" t="s">
        <v>7</v>
      </c>
      <c r="D100" s="37" t="s">
        <v>20</v>
      </c>
      <c r="E100" s="44"/>
      <c r="F100" s="24" t="s">
        <v>244</v>
      </c>
      <c r="G100" s="39" t="s">
        <v>287</v>
      </c>
      <c r="H100" s="39" t="s">
        <v>323</v>
      </c>
      <c r="I100" s="39" t="s">
        <v>1139</v>
      </c>
      <c r="J100" s="39" t="s">
        <v>762</v>
      </c>
      <c r="K100" s="4"/>
    </row>
    <row r="101" spans="1:11" ht="45" x14ac:dyDescent="0.25">
      <c r="A101" s="56">
        <v>63</v>
      </c>
      <c r="B101" s="53">
        <v>45653</v>
      </c>
      <c r="C101" s="53" t="s">
        <v>8</v>
      </c>
      <c r="D101" s="37">
        <v>1</v>
      </c>
      <c r="E101" s="44"/>
      <c r="F101" s="24" t="s">
        <v>245</v>
      </c>
      <c r="G101" s="39" t="s">
        <v>288</v>
      </c>
      <c r="H101" s="39" t="s">
        <v>821</v>
      </c>
      <c r="I101" s="39" t="s">
        <v>763</v>
      </c>
      <c r="J101" s="39" t="s">
        <v>1140</v>
      </c>
      <c r="K101" s="4"/>
    </row>
    <row r="102" spans="1:11" ht="50.1" customHeight="1" x14ac:dyDescent="0.25">
      <c r="A102" s="170">
        <v>64</v>
      </c>
      <c r="B102" s="159">
        <v>45654</v>
      </c>
      <c r="C102" s="159" t="s">
        <v>9</v>
      </c>
      <c r="D102" s="37" t="s">
        <v>20</v>
      </c>
      <c r="E102" s="44"/>
      <c r="F102" s="24" t="s">
        <v>246</v>
      </c>
      <c r="G102" s="39" t="s">
        <v>289</v>
      </c>
      <c r="H102" s="39" t="s">
        <v>822</v>
      </c>
      <c r="I102" s="39" t="s">
        <v>764</v>
      </c>
      <c r="J102" s="39" t="s">
        <v>765</v>
      </c>
      <c r="K102" s="4"/>
    </row>
    <row r="103" spans="1:11" ht="50.1" customHeight="1" x14ac:dyDescent="0.25">
      <c r="A103" s="170"/>
      <c r="B103" s="159"/>
      <c r="C103" s="159"/>
      <c r="D103" s="133" t="s">
        <v>1517</v>
      </c>
      <c r="E103" s="133"/>
      <c r="F103" s="133"/>
      <c r="G103" s="133"/>
      <c r="H103" s="133"/>
      <c r="I103" s="133"/>
      <c r="J103" s="133"/>
      <c r="K103" s="4"/>
    </row>
    <row r="104" spans="1:11" ht="15.75" x14ac:dyDescent="0.25">
      <c r="A104" s="56"/>
      <c r="B104" s="53">
        <v>45655</v>
      </c>
      <c r="C104" s="134" t="s">
        <v>1456</v>
      </c>
      <c r="D104" s="134"/>
      <c r="E104" s="134"/>
      <c r="F104" s="134"/>
      <c r="G104" s="134"/>
      <c r="H104" s="134"/>
      <c r="I104" s="134"/>
      <c r="J104" s="134"/>
      <c r="K104" s="4"/>
    </row>
    <row r="105" spans="1:11" ht="50.1" customHeight="1" x14ac:dyDescent="0.25">
      <c r="A105" s="130">
        <v>65</v>
      </c>
      <c r="B105" s="129">
        <v>45656</v>
      </c>
      <c r="C105" s="129" t="s">
        <v>4</v>
      </c>
      <c r="D105" s="135" t="s">
        <v>1520</v>
      </c>
      <c r="E105" s="135"/>
      <c r="F105" s="135"/>
      <c r="G105" s="135"/>
      <c r="H105" s="135"/>
      <c r="I105" s="135"/>
      <c r="J105" s="135"/>
      <c r="K105" s="4"/>
    </row>
  </sheetData>
  <mergeCells count="109">
    <mergeCell ref="A1:J1"/>
    <mergeCell ref="A10:A11"/>
    <mergeCell ref="B10:B11"/>
    <mergeCell ref="C10:C11"/>
    <mergeCell ref="D11:J11"/>
    <mergeCell ref="A3:K3"/>
    <mergeCell ref="C12:J12"/>
    <mergeCell ref="A13:A14"/>
    <mergeCell ref="B13:B14"/>
    <mergeCell ref="C13:C14"/>
    <mergeCell ref="D13:J13"/>
    <mergeCell ref="A2:K2"/>
    <mergeCell ref="D26:J26"/>
    <mergeCell ref="A28:A29"/>
    <mergeCell ref="B28:B29"/>
    <mergeCell ref="C28:C29"/>
    <mergeCell ref="D29:J29"/>
    <mergeCell ref="C30:J30"/>
    <mergeCell ref="A19:A20"/>
    <mergeCell ref="B19:B20"/>
    <mergeCell ref="C19:C20"/>
    <mergeCell ref="D20:J20"/>
    <mergeCell ref="C21:J21"/>
    <mergeCell ref="A22:A23"/>
    <mergeCell ref="B22:B23"/>
    <mergeCell ref="C22:C23"/>
    <mergeCell ref="D22:J22"/>
    <mergeCell ref="A31:A32"/>
    <mergeCell ref="B31:B32"/>
    <mergeCell ref="C31:C32"/>
    <mergeCell ref="D31:J31"/>
    <mergeCell ref="A38:A39"/>
    <mergeCell ref="B38:B39"/>
    <mergeCell ref="C38:C39"/>
    <mergeCell ref="D39:J39"/>
    <mergeCell ref="A36:A37"/>
    <mergeCell ref="B36:B37"/>
    <mergeCell ref="C36:C37"/>
    <mergeCell ref="D36:D37"/>
    <mergeCell ref="C40:J40"/>
    <mergeCell ref="A41:A42"/>
    <mergeCell ref="B41:B42"/>
    <mergeCell ref="C41:C42"/>
    <mergeCell ref="D41:J41"/>
    <mergeCell ref="A47:A48"/>
    <mergeCell ref="B47:B48"/>
    <mergeCell ref="C47:C48"/>
    <mergeCell ref="D48:J48"/>
    <mergeCell ref="C49:J49"/>
    <mergeCell ref="A50:A51"/>
    <mergeCell ref="B50:B51"/>
    <mergeCell ref="C50:C51"/>
    <mergeCell ref="D50:J50"/>
    <mergeCell ref="A56:A57"/>
    <mergeCell ref="B56:B57"/>
    <mergeCell ref="C56:C57"/>
    <mergeCell ref="D57:J57"/>
    <mergeCell ref="C58:J58"/>
    <mergeCell ref="A59:A60"/>
    <mergeCell ref="B59:B60"/>
    <mergeCell ref="C59:C60"/>
    <mergeCell ref="D59:J59"/>
    <mergeCell ref="A65:A66"/>
    <mergeCell ref="B65:B66"/>
    <mergeCell ref="C65:C66"/>
    <mergeCell ref="D66:J66"/>
    <mergeCell ref="C67:J67"/>
    <mergeCell ref="A68:A69"/>
    <mergeCell ref="B68:B69"/>
    <mergeCell ref="C68:C69"/>
    <mergeCell ref="D68:J68"/>
    <mergeCell ref="A75:A76"/>
    <mergeCell ref="B75:B76"/>
    <mergeCell ref="C75:C76"/>
    <mergeCell ref="D76:J76"/>
    <mergeCell ref="A71:A72"/>
    <mergeCell ref="B71:B72"/>
    <mergeCell ref="C71:C72"/>
    <mergeCell ref="D71:D72"/>
    <mergeCell ref="C104:J104"/>
    <mergeCell ref="D105:J105"/>
    <mergeCell ref="C95:J95"/>
    <mergeCell ref="A96:A97"/>
    <mergeCell ref="B96:B97"/>
    <mergeCell ref="C96:C97"/>
    <mergeCell ref="D96:J96"/>
    <mergeCell ref="D99:J99"/>
    <mergeCell ref="A102:A103"/>
    <mergeCell ref="B102:B103"/>
    <mergeCell ref="C102:C103"/>
    <mergeCell ref="D103:J103"/>
    <mergeCell ref="A87:A88"/>
    <mergeCell ref="B87:B88"/>
    <mergeCell ref="C87:C88"/>
    <mergeCell ref="D87:J87"/>
    <mergeCell ref="D85:J85"/>
    <mergeCell ref="A93:A94"/>
    <mergeCell ref="B93:B94"/>
    <mergeCell ref="C93:C94"/>
    <mergeCell ref="D94:J94"/>
    <mergeCell ref="C77:J77"/>
    <mergeCell ref="D78:J78"/>
    <mergeCell ref="A84:A85"/>
    <mergeCell ref="B84:B85"/>
    <mergeCell ref="C84:C85"/>
    <mergeCell ref="C78:C79"/>
    <mergeCell ref="B78:B79"/>
    <mergeCell ref="A78:A79"/>
    <mergeCell ref="C86:J86"/>
  </mergeCells>
  <printOptions horizontalCentered="1"/>
  <pageMargins left="0.19685039370078741" right="0.19685039370078741" top="0.19685039370078741" bottom="0.19685039370078741" header="0.31496062992125984" footer="0.31496062992125984"/>
  <pageSetup paperSize="9" scale="7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91" zoomScaleNormal="91" zoomScaleSheetLayoutView="85" workbookViewId="0">
      <selection activeCell="G5" sqref="G5"/>
    </sheetView>
  </sheetViews>
  <sheetFormatPr defaultRowHeight="19.5" customHeight="1" x14ac:dyDescent="0.2"/>
  <cols>
    <col min="1" max="1" width="3.140625" style="16" bestFit="1" customWidth="1"/>
    <col min="2" max="2" width="10.5703125" style="16" bestFit="1" customWidth="1"/>
    <col min="3" max="3" width="5.28515625" style="17" bestFit="1" customWidth="1"/>
    <col min="4" max="4" width="7.7109375" style="58" bestFit="1" customWidth="1"/>
    <col min="5" max="5" width="25" style="18" customWidth="1"/>
    <col min="6" max="6" width="32.42578125" style="19" customWidth="1"/>
    <col min="7" max="7" width="26.85546875" style="1" customWidth="1"/>
    <col min="8" max="8" width="24.42578125" style="20" customWidth="1"/>
    <col min="9" max="9" width="24" style="20" customWidth="1"/>
    <col min="10" max="10" width="24.42578125" style="20" customWidth="1"/>
    <col min="11" max="11" width="15.7109375" style="64"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57"/>
      <c r="B1" s="157"/>
      <c r="C1" s="157"/>
      <c r="D1" s="157"/>
      <c r="E1" s="157"/>
      <c r="F1" s="157"/>
      <c r="G1" s="157"/>
      <c r="H1" s="157"/>
      <c r="I1" s="157"/>
      <c r="J1" s="157"/>
    </row>
    <row r="2" spans="1:11" ht="20.25" x14ac:dyDescent="0.3">
      <c r="A2" s="162" t="s">
        <v>0</v>
      </c>
      <c r="B2" s="163"/>
      <c r="C2" s="163"/>
      <c r="D2" s="163"/>
      <c r="E2" s="163"/>
      <c r="F2" s="163"/>
      <c r="G2" s="163"/>
      <c r="H2" s="163"/>
      <c r="I2" s="163"/>
      <c r="J2" s="163"/>
      <c r="K2" s="163"/>
    </row>
    <row r="3" spans="1:11" ht="37.5" customHeight="1" x14ac:dyDescent="0.2">
      <c r="A3" s="173" t="s">
        <v>1527</v>
      </c>
      <c r="B3" s="174"/>
      <c r="C3" s="174"/>
      <c r="D3" s="174"/>
      <c r="E3" s="174"/>
      <c r="F3" s="174"/>
      <c r="G3" s="174"/>
      <c r="H3" s="174"/>
      <c r="I3" s="174"/>
      <c r="J3" s="174"/>
      <c r="K3" s="174"/>
    </row>
    <row r="4" spans="1:11" ht="33" customHeight="1" x14ac:dyDescent="0.2">
      <c r="A4" s="23" t="s">
        <v>1</v>
      </c>
      <c r="B4" s="23" t="s">
        <v>2</v>
      </c>
      <c r="C4" s="23" t="s">
        <v>3</v>
      </c>
      <c r="D4" s="60" t="s">
        <v>11</v>
      </c>
      <c r="E4" s="61" t="s">
        <v>17</v>
      </c>
      <c r="F4" s="61" t="s">
        <v>12</v>
      </c>
      <c r="G4" s="61" t="s">
        <v>13</v>
      </c>
      <c r="H4" s="61" t="s">
        <v>14</v>
      </c>
      <c r="I4" s="61" t="s">
        <v>15</v>
      </c>
      <c r="J4" s="61" t="s">
        <v>16</v>
      </c>
      <c r="K4" s="65" t="s">
        <v>1318</v>
      </c>
    </row>
    <row r="5" spans="1:11" ht="60" x14ac:dyDescent="0.2">
      <c r="A5" s="120">
        <v>1</v>
      </c>
      <c r="B5" s="118">
        <v>45579</v>
      </c>
      <c r="C5" s="121" t="s">
        <v>4</v>
      </c>
      <c r="D5" s="10" t="s">
        <v>20</v>
      </c>
      <c r="E5" s="29" t="s">
        <v>423</v>
      </c>
      <c r="F5" s="24" t="s">
        <v>421</v>
      </c>
      <c r="G5" s="39" t="s">
        <v>425</v>
      </c>
      <c r="H5" s="39" t="s">
        <v>427</v>
      </c>
      <c r="I5" s="39" t="s">
        <v>551</v>
      </c>
      <c r="J5" s="39"/>
      <c r="K5" s="66">
        <v>11</v>
      </c>
    </row>
    <row r="6" spans="1:11" ht="45" x14ac:dyDescent="0.2">
      <c r="A6" s="52">
        <v>2</v>
      </c>
      <c r="B6" s="53">
        <v>45580</v>
      </c>
      <c r="C6" s="54" t="s">
        <v>5</v>
      </c>
      <c r="D6" s="10">
        <v>1</v>
      </c>
      <c r="E6" s="9"/>
      <c r="F6" s="24" t="s">
        <v>422</v>
      </c>
      <c r="G6" s="39" t="s">
        <v>426</v>
      </c>
      <c r="H6" s="39" t="s">
        <v>428</v>
      </c>
      <c r="I6" s="39" t="s">
        <v>552</v>
      </c>
      <c r="J6" s="39"/>
      <c r="K6" s="66"/>
    </row>
    <row r="7" spans="1:11" ht="45" x14ac:dyDescent="0.2">
      <c r="A7" s="52">
        <v>3</v>
      </c>
      <c r="B7" s="53">
        <v>45581</v>
      </c>
      <c r="C7" s="54" t="s">
        <v>6</v>
      </c>
      <c r="D7" s="10" t="s">
        <v>20</v>
      </c>
      <c r="E7" s="9"/>
      <c r="F7" s="24" t="s">
        <v>424</v>
      </c>
      <c r="G7" s="39" t="s">
        <v>429</v>
      </c>
      <c r="H7" s="39" t="s">
        <v>430</v>
      </c>
      <c r="I7" s="39" t="s">
        <v>553</v>
      </c>
      <c r="J7" s="39"/>
      <c r="K7" s="66"/>
    </row>
    <row r="8" spans="1:11" ht="31.5" x14ac:dyDescent="0.2">
      <c r="A8" s="52">
        <v>4</v>
      </c>
      <c r="B8" s="53">
        <v>45582</v>
      </c>
      <c r="C8" s="54" t="s">
        <v>7</v>
      </c>
      <c r="D8" s="10">
        <v>1</v>
      </c>
      <c r="E8" s="29" t="s">
        <v>431</v>
      </c>
      <c r="F8" s="24" t="s">
        <v>432</v>
      </c>
      <c r="G8" s="39" t="s">
        <v>433</v>
      </c>
      <c r="H8" s="39" t="s">
        <v>434</v>
      </c>
      <c r="I8" s="39" t="s">
        <v>1414</v>
      </c>
      <c r="J8" s="39"/>
      <c r="K8" s="66">
        <v>24</v>
      </c>
    </row>
    <row r="9" spans="1:11" ht="30" x14ac:dyDescent="0.2">
      <c r="A9" s="52">
        <v>5</v>
      </c>
      <c r="B9" s="53">
        <v>45583</v>
      </c>
      <c r="C9" s="53" t="s">
        <v>8</v>
      </c>
      <c r="D9" s="10" t="s">
        <v>20</v>
      </c>
      <c r="E9" s="9"/>
      <c r="F9" s="24" t="s">
        <v>435</v>
      </c>
      <c r="G9" s="39" t="s">
        <v>436</v>
      </c>
      <c r="H9" s="39" t="s">
        <v>437</v>
      </c>
      <c r="I9" s="39" t="s">
        <v>1415</v>
      </c>
      <c r="J9" s="39" t="s">
        <v>1416</v>
      </c>
      <c r="K9" s="66"/>
    </row>
    <row r="10" spans="1:11" ht="30" x14ac:dyDescent="0.2">
      <c r="A10" s="158">
        <v>6</v>
      </c>
      <c r="B10" s="159">
        <v>45584</v>
      </c>
      <c r="C10" s="159" t="s">
        <v>9</v>
      </c>
      <c r="D10" s="10">
        <v>1</v>
      </c>
      <c r="E10" s="9"/>
      <c r="F10" s="24" t="s">
        <v>438</v>
      </c>
      <c r="G10" s="39" t="s">
        <v>439</v>
      </c>
      <c r="H10" s="39" t="s">
        <v>440</v>
      </c>
      <c r="I10" s="39" t="s">
        <v>1417</v>
      </c>
      <c r="J10" s="39" t="s">
        <v>1418</v>
      </c>
      <c r="K10" s="66"/>
    </row>
    <row r="11" spans="1:11" ht="50.1" customHeight="1" x14ac:dyDescent="0.2">
      <c r="A11" s="158"/>
      <c r="B11" s="159"/>
      <c r="C11" s="159"/>
      <c r="D11" s="133" t="s">
        <v>1505</v>
      </c>
      <c r="E11" s="133"/>
      <c r="F11" s="133"/>
      <c r="G11" s="133"/>
      <c r="H11" s="133"/>
      <c r="I11" s="133"/>
      <c r="J11" s="133"/>
      <c r="K11" s="66"/>
    </row>
    <row r="12" spans="1:11" ht="16.5" x14ac:dyDescent="0.2">
      <c r="A12" s="52"/>
      <c r="B12" s="53">
        <v>45585</v>
      </c>
      <c r="C12" s="134" t="s">
        <v>1456</v>
      </c>
      <c r="D12" s="134"/>
      <c r="E12" s="134"/>
      <c r="F12" s="134"/>
      <c r="G12" s="134"/>
      <c r="H12" s="134"/>
      <c r="I12" s="134"/>
      <c r="J12" s="134"/>
      <c r="K12" s="66"/>
    </row>
    <row r="13" spans="1:11" ht="50.1" customHeight="1" x14ac:dyDescent="0.2">
      <c r="A13" s="158">
        <v>7</v>
      </c>
      <c r="B13" s="159">
        <v>45586</v>
      </c>
      <c r="C13" s="164" t="s">
        <v>4</v>
      </c>
      <c r="D13" s="175" t="s">
        <v>1494</v>
      </c>
      <c r="E13" s="175"/>
      <c r="F13" s="175"/>
      <c r="G13" s="175"/>
      <c r="H13" s="175"/>
      <c r="I13" s="175"/>
      <c r="J13" s="175"/>
      <c r="K13" s="66"/>
    </row>
    <row r="14" spans="1:11" ht="16.5" x14ac:dyDescent="0.2">
      <c r="A14" s="158"/>
      <c r="B14" s="159"/>
      <c r="C14" s="164"/>
      <c r="D14" s="172" t="s">
        <v>20</v>
      </c>
      <c r="E14" s="12"/>
      <c r="F14" s="24" t="s">
        <v>441</v>
      </c>
      <c r="G14" s="39" t="s">
        <v>442</v>
      </c>
      <c r="H14" s="39" t="s">
        <v>443</v>
      </c>
      <c r="I14" s="39"/>
      <c r="J14" s="39"/>
      <c r="K14" s="66"/>
    </row>
    <row r="15" spans="1:11" ht="31.5" x14ac:dyDescent="0.2">
      <c r="A15" s="158"/>
      <c r="B15" s="159"/>
      <c r="C15" s="164"/>
      <c r="D15" s="172"/>
      <c r="E15" s="83" t="s">
        <v>444</v>
      </c>
      <c r="F15" s="24" t="s">
        <v>445</v>
      </c>
      <c r="G15" s="39" t="s">
        <v>446</v>
      </c>
      <c r="H15" s="39" t="s">
        <v>447</v>
      </c>
      <c r="I15" s="39" t="s">
        <v>1419</v>
      </c>
      <c r="J15" s="39" t="s">
        <v>1420</v>
      </c>
      <c r="K15" s="66">
        <v>16</v>
      </c>
    </row>
    <row r="16" spans="1:11" ht="16.5" x14ac:dyDescent="0.2">
      <c r="A16" s="52">
        <v>8</v>
      </c>
      <c r="B16" s="53">
        <v>45587</v>
      </c>
      <c r="C16" s="54" t="s">
        <v>5</v>
      </c>
      <c r="D16" s="10">
        <v>1</v>
      </c>
      <c r="E16" s="30"/>
      <c r="F16" s="25" t="s">
        <v>448</v>
      </c>
      <c r="G16" s="39" t="s">
        <v>449</v>
      </c>
      <c r="H16" s="39" t="s">
        <v>451</v>
      </c>
      <c r="I16" s="39" t="s">
        <v>554</v>
      </c>
      <c r="J16" s="39" t="s">
        <v>555</v>
      </c>
      <c r="K16" s="66"/>
    </row>
    <row r="17" spans="1:11" ht="16.5" x14ac:dyDescent="0.2">
      <c r="A17" s="158">
        <v>9</v>
      </c>
      <c r="B17" s="159">
        <v>45588</v>
      </c>
      <c r="C17" s="164" t="s">
        <v>6</v>
      </c>
      <c r="D17" s="158" t="s">
        <v>20</v>
      </c>
      <c r="E17" s="9"/>
      <c r="F17" s="24"/>
      <c r="G17" s="39" t="s">
        <v>450</v>
      </c>
      <c r="H17" s="39" t="s">
        <v>452</v>
      </c>
      <c r="I17" s="39"/>
      <c r="J17" s="39"/>
      <c r="K17" s="66"/>
    </row>
    <row r="18" spans="1:11" ht="30" x14ac:dyDescent="0.2">
      <c r="A18" s="158"/>
      <c r="B18" s="159"/>
      <c r="C18" s="164"/>
      <c r="D18" s="158"/>
      <c r="E18" s="29" t="s">
        <v>453</v>
      </c>
      <c r="F18" s="24" t="s">
        <v>454</v>
      </c>
      <c r="G18" s="39" t="s">
        <v>459</v>
      </c>
      <c r="H18" s="39" t="s">
        <v>460</v>
      </c>
      <c r="I18" s="39" t="s">
        <v>556</v>
      </c>
      <c r="J18" s="39" t="s">
        <v>1429</v>
      </c>
      <c r="K18" s="66">
        <v>50</v>
      </c>
    </row>
    <row r="19" spans="1:11" ht="29.1" customHeight="1" x14ac:dyDescent="0.2">
      <c r="A19" s="52">
        <v>10</v>
      </c>
      <c r="B19" s="53">
        <v>45589</v>
      </c>
      <c r="C19" s="54" t="s">
        <v>7</v>
      </c>
      <c r="D19" s="52">
        <v>1</v>
      </c>
      <c r="E19" s="9"/>
      <c r="F19" s="25" t="s">
        <v>455</v>
      </c>
      <c r="G19" s="39" t="s">
        <v>461</v>
      </c>
      <c r="H19" s="39" t="s">
        <v>462</v>
      </c>
      <c r="I19" s="39" t="s">
        <v>557</v>
      </c>
      <c r="J19" s="39" t="s">
        <v>558</v>
      </c>
      <c r="K19" s="66"/>
    </row>
    <row r="20" spans="1:11" ht="30" x14ac:dyDescent="0.2">
      <c r="A20" s="52">
        <v>11</v>
      </c>
      <c r="B20" s="53">
        <v>45590</v>
      </c>
      <c r="C20" s="53" t="s">
        <v>8</v>
      </c>
      <c r="D20" s="52" t="s">
        <v>20</v>
      </c>
      <c r="E20" s="9"/>
      <c r="F20" s="25" t="s">
        <v>456</v>
      </c>
      <c r="G20" s="39" t="s">
        <v>466</v>
      </c>
      <c r="H20" s="39" t="s">
        <v>468</v>
      </c>
      <c r="I20" s="39" t="s">
        <v>559</v>
      </c>
      <c r="J20" s="39" t="s">
        <v>1421</v>
      </c>
      <c r="K20" s="66"/>
    </row>
    <row r="21" spans="1:11" ht="30" x14ac:dyDescent="0.2">
      <c r="A21" s="158">
        <v>12</v>
      </c>
      <c r="B21" s="159">
        <v>45591</v>
      </c>
      <c r="C21" s="159" t="s">
        <v>9</v>
      </c>
      <c r="D21" s="52">
        <v>1</v>
      </c>
      <c r="E21" s="9"/>
      <c r="F21" s="24" t="s">
        <v>457</v>
      </c>
      <c r="G21" s="39" t="s">
        <v>463</v>
      </c>
      <c r="H21" s="39" t="s">
        <v>464</v>
      </c>
      <c r="I21" s="39" t="s">
        <v>562</v>
      </c>
      <c r="J21" s="39" t="s">
        <v>563</v>
      </c>
      <c r="K21" s="66"/>
    </row>
    <row r="22" spans="1:11" ht="50.1" customHeight="1" x14ac:dyDescent="0.2">
      <c r="A22" s="158"/>
      <c r="B22" s="159"/>
      <c r="C22" s="159"/>
      <c r="D22" s="167" t="s">
        <v>1506</v>
      </c>
      <c r="E22" s="167"/>
      <c r="F22" s="167"/>
      <c r="G22" s="167"/>
      <c r="H22" s="167"/>
      <c r="I22" s="167"/>
      <c r="J22" s="167"/>
      <c r="K22" s="66"/>
    </row>
    <row r="23" spans="1:11" ht="16.5" x14ac:dyDescent="0.2">
      <c r="A23" s="52"/>
      <c r="B23" s="53">
        <v>45592</v>
      </c>
      <c r="C23" s="134" t="s">
        <v>1456</v>
      </c>
      <c r="D23" s="134"/>
      <c r="E23" s="134"/>
      <c r="F23" s="134"/>
      <c r="G23" s="134"/>
      <c r="H23" s="134"/>
      <c r="I23" s="134"/>
      <c r="J23" s="134"/>
      <c r="K23" s="66"/>
    </row>
    <row r="24" spans="1:11" ht="50.1" customHeight="1" x14ac:dyDescent="0.2">
      <c r="A24" s="158">
        <v>13</v>
      </c>
      <c r="B24" s="159">
        <v>45593</v>
      </c>
      <c r="C24" s="164" t="s">
        <v>4</v>
      </c>
      <c r="D24" s="168" t="s">
        <v>1495</v>
      </c>
      <c r="E24" s="168"/>
      <c r="F24" s="168"/>
      <c r="G24" s="168"/>
      <c r="H24" s="168"/>
      <c r="I24" s="168"/>
      <c r="J24" s="168"/>
      <c r="K24" s="66"/>
    </row>
    <row r="25" spans="1:11" ht="28.5" customHeight="1" x14ac:dyDescent="0.2">
      <c r="A25" s="158"/>
      <c r="B25" s="159"/>
      <c r="C25" s="164"/>
      <c r="D25" s="164" t="s">
        <v>20</v>
      </c>
      <c r="E25" s="9"/>
      <c r="F25" s="9" t="s">
        <v>458</v>
      </c>
      <c r="G25" s="39" t="s">
        <v>465</v>
      </c>
      <c r="H25" s="39" t="s">
        <v>467</v>
      </c>
      <c r="I25" s="39" t="s">
        <v>560</v>
      </c>
      <c r="J25" s="39" t="s">
        <v>561</v>
      </c>
      <c r="K25" s="66"/>
    </row>
    <row r="26" spans="1:11" ht="28.5" customHeight="1" x14ac:dyDescent="0.2">
      <c r="A26" s="158"/>
      <c r="B26" s="159"/>
      <c r="C26" s="164"/>
      <c r="D26" s="164"/>
      <c r="E26" s="29" t="s">
        <v>1455</v>
      </c>
      <c r="F26" s="24" t="s">
        <v>469</v>
      </c>
      <c r="G26" s="39" t="s">
        <v>473</v>
      </c>
      <c r="H26" s="39" t="s">
        <v>474</v>
      </c>
      <c r="I26" s="39" t="s">
        <v>1422</v>
      </c>
      <c r="J26" s="39" t="s">
        <v>1423</v>
      </c>
      <c r="K26" s="66">
        <v>32</v>
      </c>
    </row>
    <row r="27" spans="1:11" ht="45" x14ac:dyDescent="0.2">
      <c r="A27" s="52">
        <v>14</v>
      </c>
      <c r="B27" s="53">
        <v>45594</v>
      </c>
      <c r="C27" s="54" t="s">
        <v>5</v>
      </c>
      <c r="D27" s="54">
        <v>1</v>
      </c>
      <c r="E27" s="9"/>
      <c r="F27" s="24" t="s">
        <v>470</v>
      </c>
      <c r="G27" s="39" t="s">
        <v>475</v>
      </c>
      <c r="H27" s="39" t="s">
        <v>476</v>
      </c>
      <c r="I27" s="39" t="s">
        <v>564</v>
      </c>
      <c r="J27" s="39" t="s">
        <v>565</v>
      </c>
      <c r="K27" s="66"/>
    </row>
    <row r="28" spans="1:11" ht="60" x14ac:dyDescent="0.2">
      <c r="A28" s="52">
        <v>15</v>
      </c>
      <c r="B28" s="53">
        <v>45595</v>
      </c>
      <c r="C28" s="54" t="s">
        <v>6</v>
      </c>
      <c r="D28" s="54" t="s">
        <v>20</v>
      </c>
      <c r="E28" s="9"/>
      <c r="F28" s="24" t="s">
        <v>471</v>
      </c>
      <c r="G28" s="39" t="s">
        <v>477</v>
      </c>
      <c r="H28" s="39"/>
      <c r="I28" s="39" t="s">
        <v>566</v>
      </c>
      <c r="J28" s="39" t="s">
        <v>567</v>
      </c>
      <c r="K28" s="66"/>
    </row>
    <row r="29" spans="1:11" ht="19.5" customHeight="1" x14ac:dyDescent="0.2">
      <c r="A29" s="52"/>
      <c r="B29" s="53">
        <v>45596</v>
      </c>
      <c r="C29" s="54" t="s">
        <v>7</v>
      </c>
      <c r="D29" s="166" t="s">
        <v>10</v>
      </c>
      <c r="E29" s="166"/>
      <c r="F29" s="166"/>
      <c r="G29" s="166"/>
      <c r="H29" s="166"/>
      <c r="I29" s="166"/>
      <c r="J29" s="166"/>
      <c r="K29" s="66"/>
    </row>
    <row r="30" spans="1:11" ht="16.5" x14ac:dyDescent="0.2">
      <c r="A30" s="52">
        <v>16</v>
      </c>
      <c r="B30" s="53">
        <v>45597</v>
      </c>
      <c r="C30" s="53" t="s">
        <v>8</v>
      </c>
      <c r="D30" s="54">
        <v>1</v>
      </c>
      <c r="E30" s="9"/>
      <c r="F30" s="24" t="s">
        <v>472</v>
      </c>
      <c r="G30" s="39"/>
      <c r="H30" s="39"/>
      <c r="I30" s="39" t="s">
        <v>568</v>
      </c>
      <c r="J30" s="39" t="s">
        <v>569</v>
      </c>
      <c r="K30" s="66"/>
    </row>
    <row r="31" spans="1:11" ht="60" x14ac:dyDescent="0.2">
      <c r="A31" s="67">
        <v>17</v>
      </c>
      <c r="B31" s="62">
        <v>45598</v>
      </c>
      <c r="C31" s="62" t="s">
        <v>9</v>
      </c>
      <c r="D31" s="54" t="s">
        <v>20</v>
      </c>
      <c r="E31" s="29" t="s">
        <v>478</v>
      </c>
      <c r="F31" s="24" t="s">
        <v>479</v>
      </c>
      <c r="G31" s="39" t="s">
        <v>480</v>
      </c>
      <c r="H31" s="39" t="s">
        <v>481</v>
      </c>
      <c r="I31" s="39" t="s">
        <v>570</v>
      </c>
      <c r="J31" s="39"/>
      <c r="K31" s="66">
        <v>4</v>
      </c>
    </row>
    <row r="32" spans="1:11" ht="50.1" customHeight="1" x14ac:dyDescent="0.2">
      <c r="A32" s="67"/>
      <c r="B32" s="62"/>
      <c r="C32" s="62"/>
      <c r="D32" s="133" t="s">
        <v>1507</v>
      </c>
      <c r="E32" s="133"/>
      <c r="F32" s="133"/>
      <c r="G32" s="133"/>
      <c r="H32" s="133"/>
      <c r="I32" s="133"/>
      <c r="J32" s="133"/>
      <c r="K32" s="66"/>
    </row>
    <row r="33" spans="1:11" ht="16.5" x14ac:dyDescent="0.2">
      <c r="A33" s="52"/>
      <c r="B33" s="53">
        <v>45599</v>
      </c>
      <c r="C33" s="134" t="s">
        <v>1456</v>
      </c>
      <c r="D33" s="134"/>
      <c r="E33" s="134"/>
      <c r="F33" s="134"/>
      <c r="G33" s="134"/>
      <c r="H33" s="134"/>
      <c r="I33" s="134"/>
      <c r="J33" s="134"/>
      <c r="K33" s="66"/>
    </row>
    <row r="34" spans="1:11" ht="50.1" customHeight="1" x14ac:dyDescent="0.2">
      <c r="A34" s="158">
        <v>18</v>
      </c>
      <c r="B34" s="159">
        <v>45600</v>
      </c>
      <c r="C34" s="164" t="s">
        <v>4</v>
      </c>
      <c r="D34" s="136" t="s">
        <v>1496</v>
      </c>
      <c r="E34" s="136"/>
      <c r="F34" s="136"/>
      <c r="G34" s="136"/>
      <c r="H34" s="136"/>
      <c r="I34" s="136"/>
      <c r="J34" s="136"/>
      <c r="K34" s="66"/>
    </row>
    <row r="35" spans="1:11" ht="28.5" customHeight="1" x14ac:dyDescent="0.2">
      <c r="A35" s="158"/>
      <c r="B35" s="159"/>
      <c r="C35" s="164"/>
      <c r="D35" s="54">
        <v>1</v>
      </c>
      <c r="E35" s="9"/>
      <c r="F35" s="24" t="s">
        <v>482</v>
      </c>
      <c r="G35" s="39" t="s">
        <v>483</v>
      </c>
      <c r="H35" s="39" t="s">
        <v>484</v>
      </c>
      <c r="I35" s="39"/>
      <c r="J35" s="39"/>
      <c r="K35" s="66"/>
    </row>
    <row r="36" spans="1:11" ht="31.5" x14ac:dyDescent="0.2">
      <c r="A36" s="67">
        <v>19</v>
      </c>
      <c r="B36" s="62">
        <v>45601</v>
      </c>
      <c r="C36" s="63" t="s">
        <v>5</v>
      </c>
      <c r="D36" s="52" t="s">
        <v>20</v>
      </c>
      <c r="E36" s="29" t="s">
        <v>1128</v>
      </c>
      <c r="F36" s="24" t="s">
        <v>485</v>
      </c>
      <c r="G36" s="39" t="s">
        <v>486</v>
      </c>
      <c r="H36" s="39" t="s">
        <v>487</v>
      </c>
      <c r="I36" s="39" t="s">
        <v>571</v>
      </c>
      <c r="J36" s="39" t="s">
        <v>420</v>
      </c>
      <c r="K36" s="66">
        <v>14</v>
      </c>
    </row>
    <row r="37" spans="1:11" ht="30" x14ac:dyDescent="0.2">
      <c r="A37" s="52">
        <v>20</v>
      </c>
      <c r="B37" s="53">
        <v>45602</v>
      </c>
      <c r="C37" s="54" t="s">
        <v>6</v>
      </c>
      <c r="D37" s="52">
        <v>1</v>
      </c>
      <c r="E37" s="12"/>
      <c r="F37" s="25" t="s">
        <v>488</v>
      </c>
      <c r="G37" s="39" t="s">
        <v>489</v>
      </c>
      <c r="H37" s="39" t="s">
        <v>490</v>
      </c>
      <c r="I37" s="39" t="s">
        <v>572</v>
      </c>
      <c r="J37" s="39" t="s">
        <v>573</v>
      </c>
      <c r="K37" s="66"/>
    </row>
    <row r="38" spans="1:11" ht="19.5" customHeight="1" x14ac:dyDescent="0.2">
      <c r="A38" s="52">
        <v>21</v>
      </c>
      <c r="B38" s="53">
        <v>45603</v>
      </c>
      <c r="C38" s="54" t="s">
        <v>7</v>
      </c>
      <c r="D38" s="52" t="s">
        <v>20</v>
      </c>
      <c r="E38" s="12"/>
      <c r="F38" s="25" t="s">
        <v>491</v>
      </c>
      <c r="G38" s="39" t="s">
        <v>492</v>
      </c>
      <c r="H38" s="39" t="s">
        <v>493</v>
      </c>
      <c r="I38" s="39" t="s">
        <v>574</v>
      </c>
      <c r="J38" s="39" t="s">
        <v>420</v>
      </c>
      <c r="K38" s="66"/>
    </row>
    <row r="39" spans="1:11" ht="30" x14ac:dyDescent="0.2">
      <c r="A39" s="52">
        <v>22</v>
      </c>
      <c r="B39" s="53">
        <v>45604</v>
      </c>
      <c r="C39" s="53" t="s">
        <v>8</v>
      </c>
      <c r="D39" s="10">
        <v>1</v>
      </c>
      <c r="E39" s="29" t="s">
        <v>494</v>
      </c>
      <c r="F39" s="24" t="s">
        <v>495</v>
      </c>
      <c r="G39" s="39" t="s">
        <v>496</v>
      </c>
      <c r="H39" s="39" t="s">
        <v>497</v>
      </c>
      <c r="I39" s="39" t="s">
        <v>575</v>
      </c>
      <c r="J39" s="39" t="s">
        <v>576</v>
      </c>
      <c r="K39" s="66">
        <v>17</v>
      </c>
    </row>
    <row r="40" spans="1:11" ht="30" x14ac:dyDescent="0.2">
      <c r="A40" s="158">
        <v>23</v>
      </c>
      <c r="B40" s="159">
        <v>45605</v>
      </c>
      <c r="C40" s="159" t="s">
        <v>9</v>
      </c>
      <c r="D40" s="52" t="s">
        <v>20</v>
      </c>
      <c r="E40" s="12"/>
      <c r="F40" s="24" t="s">
        <v>1425</v>
      </c>
      <c r="G40" s="39"/>
      <c r="H40" s="39"/>
      <c r="I40" s="39" t="s">
        <v>1424</v>
      </c>
      <c r="J40" s="39"/>
      <c r="K40" s="66"/>
    </row>
    <row r="41" spans="1:11" ht="50.1" customHeight="1" x14ac:dyDescent="0.2">
      <c r="A41" s="158"/>
      <c r="B41" s="159"/>
      <c r="C41" s="159"/>
      <c r="D41" s="137" t="s">
        <v>1508</v>
      </c>
      <c r="E41" s="137"/>
      <c r="F41" s="137"/>
      <c r="G41" s="137"/>
      <c r="H41" s="137"/>
      <c r="I41" s="137"/>
      <c r="J41" s="137"/>
      <c r="K41" s="66"/>
    </row>
    <row r="42" spans="1:11" ht="16.5" x14ac:dyDescent="0.2">
      <c r="A42" s="52"/>
      <c r="B42" s="53">
        <v>45606</v>
      </c>
      <c r="C42" s="134" t="s">
        <v>1456</v>
      </c>
      <c r="D42" s="134"/>
      <c r="E42" s="134"/>
      <c r="F42" s="134"/>
      <c r="G42" s="134"/>
      <c r="H42" s="134"/>
      <c r="I42" s="134"/>
      <c r="J42" s="134"/>
      <c r="K42" s="66"/>
    </row>
    <row r="43" spans="1:11" ht="50.1" customHeight="1" x14ac:dyDescent="0.2">
      <c r="A43" s="158">
        <v>24</v>
      </c>
      <c r="B43" s="159">
        <v>45607</v>
      </c>
      <c r="C43" s="164" t="s">
        <v>4</v>
      </c>
      <c r="D43" s="136" t="s">
        <v>1497</v>
      </c>
      <c r="E43" s="136"/>
      <c r="F43" s="136"/>
      <c r="G43" s="136"/>
      <c r="H43" s="136"/>
      <c r="I43" s="136"/>
      <c r="J43" s="136"/>
      <c r="K43" s="66"/>
    </row>
    <row r="44" spans="1:11" ht="28.5" customHeight="1" x14ac:dyDescent="0.2">
      <c r="A44" s="158"/>
      <c r="B44" s="159"/>
      <c r="C44" s="164"/>
      <c r="D44" s="52">
        <v>1</v>
      </c>
      <c r="E44" s="29" t="s">
        <v>1426</v>
      </c>
      <c r="F44" s="41"/>
      <c r="G44" s="39"/>
      <c r="H44" s="39"/>
      <c r="I44" s="93" t="s">
        <v>1428</v>
      </c>
      <c r="J44" s="39" t="s">
        <v>1430</v>
      </c>
      <c r="K44" s="66">
        <v>13</v>
      </c>
    </row>
    <row r="45" spans="1:11" ht="45" x14ac:dyDescent="0.2">
      <c r="A45" s="52">
        <v>25</v>
      </c>
      <c r="B45" s="53">
        <v>45608</v>
      </c>
      <c r="C45" s="54" t="s">
        <v>5</v>
      </c>
      <c r="D45" s="52" t="s">
        <v>20</v>
      </c>
      <c r="E45" s="29" t="s">
        <v>499</v>
      </c>
      <c r="F45" s="24" t="s">
        <v>500</v>
      </c>
      <c r="G45" s="39" t="s">
        <v>502</v>
      </c>
      <c r="H45" s="39" t="s">
        <v>498</v>
      </c>
      <c r="I45" s="39" t="s">
        <v>577</v>
      </c>
      <c r="J45" s="39" t="s">
        <v>578</v>
      </c>
      <c r="K45" s="66">
        <v>17</v>
      </c>
    </row>
    <row r="46" spans="1:11" ht="30" x14ac:dyDescent="0.2">
      <c r="A46" s="52">
        <v>26</v>
      </c>
      <c r="B46" s="53">
        <v>45609</v>
      </c>
      <c r="C46" s="54" t="s">
        <v>6</v>
      </c>
      <c r="D46" s="36">
        <v>1</v>
      </c>
      <c r="E46" s="9"/>
      <c r="F46" s="24" t="s">
        <v>501</v>
      </c>
      <c r="G46" s="39"/>
      <c r="H46" s="39"/>
      <c r="I46" s="39" t="s">
        <v>579</v>
      </c>
      <c r="J46" s="39"/>
      <c r="K46" s="66"/>
    </row>
    <row r="47" spans="1:11" ht="31.5" x14ac:dyDescent="0.2">
      <c r="A47" s="52">
        <v>27</v>
      </c>
      <c r="B47" s="53">
        <v>45610</v>
      </c>
      <c r="C47" s="54" t="s">
        <v>7</v>
      </c>
      <c r="D47" s="36" t="s">
        <v>20</v>
      </c>
      <c r="E47" s="29" t="s">
        <v>505</v>
      </c>
      <c r="F47" s="24" t="s">
        <v>503</v>
      </c>
      <c r="G47" s="39" t="s">
        <v>506</v>
      </c>
      <c r="H47" s="39" t="s">
        <v>507</v>
      </c>
      <c r="I47" s="39" t="s">
        <v>582</v>
      </c>
      <c r="J47" s="39" t="s">
        <v>583</v>
      </c>
      <c r="K47" s="66">
        <v>24</v>
      </c>
    </row>
    <row r="48" spans="1:11" ht="30" x14ac:dyDescent="0.2">
      <c r="A48" s="52">
        <v>28</v>
      </c>
      <c r="B48" s="53">
        <v>45611</v>
      </c>
      <c r="C48" s="53" t="s">
        <v>8</v>
      </c>
      <c r="D48" s="36">
        <v>1</v>
      </c>
      <c r="E48" s="9"/>
      <c r="F48" s="24" t="s">
        <v>504</v>
      </c>
      <c r="G48" s="39" t="s">
        <v>508</v>
      </c>
      <c r="H48" s="39" t="s">
        <v>509</v>
      </c>
      <c r="I48" s="39" t="s">
        <v>580</v>
      </c>
      <c r="J48" s="39" t="s">
        <v>581</v>
      </c>
      <c r="K48" s="66"/>
    </row>
    <row r="49" spans="1:11" ht="30" x14ac:dyDescent="0.2">
      <c r="A49" s="158">
        <v>29</v>
      </c>
      <c r="B49" s="159">
        <v>45612</v>
      </c>
      <c r="C49" s="159" t="s">
        <v>9</v>
      </c>
      <c r="D49" s="52" t="s">
        <v>20</v>
      </c>
      <c r="E49" s="69" t="s">
        <v>510</v>
      </c>
      <c r="F49" s="9" t="s">
        <v>511</v>
      </c>
      <c r="G49" s="39" t="s">
        <v>512</v>
      </c>
      <c r="H49" s="39" t="s">
        <v>513</v>
      </c>
      <c r="I49" s="39" t="s">
        <v>584</v>
      </c>
      <c r="J49" s="39" t="s">
        <v>585</v>
      </c>
      <c r="K49" s="66">
        <v>22</v>
      </c>
    </row>
    <row r="50" spans="1:11" ht="50.1" customHeight="1" x14ac:dyDescent="0.2">
      <c r="A50" s="158"/>
      <c r="B50" s="159"/>
      <c r="C50" s="159"/>
      <c r="D50" s="133" t="s">
        <v>1514</v>
      </c>
      <c r="E50" s="133"/>
      <c r="F50" s="133"/>
      <c r="G50" s="133"/>
      <c r="H50" s="133"/>
      <c r="I50" s="133"/>
      <c r="J50" s="133"/>
      <c r="K50" s="66"/>
    </row>
    <row r="51" spans="1:11" ht="16.5" x14ac:dyDescent="0.2">
      <c r="A51" s="52"/>
      <c r="B51" s="53">
        <v>45613</v>
      </c>
      <c r="C51" s="134" t="s">
        <v>1456</v>
      </c>
      <c r="D51" s="134"/>
      <c r="E51" s="134"/>
      <c r="F51" s="134"/>
      <c r="G51" s="134"/>
      <c r="H51" s="134"/>
      <c r="I51" s="134"/>
      <c r="J51" s="134"/>
      <c r="K51" s="66"/>
    </row>
    <row r="52" spans="1:11" ht="50.1" customHeight="1" x14ac:dyDescent="0.2">
      <c r="A52" s="158">
        <v>30</v>
      </c>
      <c r="B52" s="159">
        <v>45614</v>
      </c>
      <c r="C52" s="164" t="s">
        <v>4</v>
      </c>
      <c r="D52" s="136" t="s">
        <v>1498</v>
      </c>
      <c r="E52" s="136"/>
      <c r="F52" s="136"/>
      <c r="G52" s="136"/>
      <c r="H52" s="136"/>
      <c r="I52" s="136"/>
      <c r="J52" s="136"/>
      <c r="K52" s="66"/>
    </row>
    <row r="53" spans="1:11" ht="28.5" customHeight="1" x14ac:dyDescent="0.2">
      <c r="A53" s="158"/>
      <c r="B53" s="159"/>
      <c r="C53" s="164"/>
      <c r="D53" s="52">
        <v>1</v>
      </c>
      <c r="E53" s="15"/>
      <c r="F53" s="24" t="s">
        <v>514</v>
      </c>
      <c r="G53" s="39" t="s">
        <v>515</v>
      </c>
      <c r="H53" s="39" t="s">
        <v>516</v>
      </c>
      <c r="I53" s="39" t="s">
        <v>586</v>
      </c>
      <c r="J53" s="39" t="s">
        <v>587</v>
      </c>
      <c r="K53" s="66"/>
    </row>
    <row r="54" spans="1:11" ht="30" x14ac:dyDescent="0.25">
      <c r="A54" s="52">
        <v>31</v>
      </c>
      <c r="B54" s="53">
        <v>45615</v>
      </c>
      <c r="C54" s="54" t="s">
        <v>5</v>
      </c>
      <c r="D54" s="52" t="s">
        <v>20</v>
      </c>
      <c r="E54" s="68" t="s">
        <v>517</v>
      </c>
      <c r="F54" s="15" t="s">
        <v>518</v>
      </c>
      <c r="G54" s="39" t="s">
        <v>519</v>
      </c>
      <c r="H54" s="39" t="s">
        <v>520</v>
      </c>
      <c r="I54" s="39" t="s">
        <v>588</v>
      </c>
      <c r="J54" s="39" t="s">
        <v>589</v>
      </c>
      <c r="K54" s="66">
        <v>15</v>
      </c>
    </row>
    <row r="55" spans="1:11" ht="30" x14ac:dyDescent="0.2">
      <c r="A55" s="52">
        <v>32</v>
      </c>
      <c r="B55" s="53">
        <v>45616</v>
      </c>
      <c r="C55" s="54" t="s">
        <v>6</v>
      </c>
      <c r="D55" s="52">
        <v>1</v>
      </c>
      <c r="E55" s="15"/>
      <c r="F55" s="15" t="s">
        <v>521</v>
      </c>
      <c r="G55" s="39" t="s">
        <v>522</v>
      </c>
      <c r="H55" s="39" t="s">
        <v>523</v>
      </c>
      <c r="I55" s="39" t="s">
        <v>590</v>
      </c>
      <c r="J55" s="39" t="s">
        <v>591</v>
      </c>
      <c r="K55" s="66"/>
    </row>
    <row r="56" spans="1:11" ht="30" x14ac:dyDescent="0.2">
      <c r="A56" s="52">
        <v>33</v>
      </c>
      <c r="B56" s="53">
        <v>45617</v>
      </c>
      <c r="C56" s="54" t="s">
        <v>7</v>
      </c>
      <c r="D56" s="52" t="s">
        <v>20</v>
      </c>
      <c r="E56" s="30" t="s">
        <v>524</v>
      </c>
      <c r="F56" s="32" t="s">
        <v>525</v>
      </c>
      <c r="G56" s="39" t="s">
        <v>526</v>
      </c>
      <c r="H56" s="39" t="s">
        <v>527</v>
      </c>
      <c r="I56" s="39" t="s">
        <v>592</v>
      </c>
      <c r="J56" s="39" t="s">
        <v>596</v>
      </c>
      <c r="K56" s="66">
        <v>21</v>
      </c>
    </row>
    <row r="57" spans="1:11" ht="32.1" customHeight="1" x14ac:dyDescent="0.2">
      <c r="A57" s="52">
        <v>34</v>
      </c>
      <c r="B57" s="53">
        <v>45618</v>
      </c>
      <c r="C57" s="53" t="s">
        <v>8</v>
      </c>
      <c r="D57" s="52">
        <v>1</v>
      </c>
      <c r="E57" s="9"/>
      <c r="F57" s="32" t="s">
        <v>528</v>
      </c>
      <c r="G57" s="39" t="s">
        <v>529</v>
      </c>
      <c r="H57" s="39" t="s">
        <v>530</v>
      </c>
      <c r="I57" s="39" t="s">
        <v>595</v>
      </c>
      <c r="J57" s="39" t="s">
        <v>597</v>
      </c>
      <c r="K57" s="66"/>
    </row>
    <row r="58" spans="1:11" ht="13.5" customHeight="1" x14ac:dyDescent="0.2">
      <c r="A58" s="158">
        <v>35</v>
      </c>
      <c r="B58" s="159">
        <v>45619</v>
      </c>
      <c r="C58" s="159" t="s">
        <v>9</v>
      </c>
      <c r="D58" s="158" t="s">
        <v>20</v>
      </c>
      <c r="E58" s="2"/>
      <c r="F58" s="10"/>
      <c r="G58" s="3"/>
      <c r="H58" s="3"/>
      <c r="I58" s="39" t="s">
        <v>593</v>
      </c>
      <c r="J58" s="39" t="s">
        <v>594</v>
      </c>
      <c r="K58" s="66"/>
    </row>
    <row r="59" spans="1:11" ht="30" x14ac:dyDescent="0.2">
      <c r="A59" s="158"/>
      <c r="B59" s="159"/>
      <c r="C59" s="159"/>
      <c r="D59" s="158"/>
      <c r="E59" s="69" t="s">
        <v>531</v>
      </c>
      <c r="F59" s="9" t="s">
        <v>532</v>
      </c>
      <c r="G59" s="39" t="s">
        <v>533</v>
      </c>
      <c r="H59" s="39" t="s">
        <v>537</v>
      </c>
      <c r="I59" s="39" t="s">
        <v>598</v>
      </c>
      <c r="J59" s="39" t="s">
        <v>599</v>
      </c>
      <c r="K59" s="66">
        <v>17</v>
      </c>
    </row>
    <row r="60" spans="1:11" ht="50.1" customHeight="1" x14ac:dyDescent="0.2">
      <c r="A60" s="158"/>
      <c r="B60" s="159"/>
      <c r="C60" s="159"/>
      <c r="D60" s="167" t="s">
        <v>1509</v>
      </c>
      <c r="E60" s="167"/>
      <c r="F60" s="167"/>
      <c r="G60" s="167"/>
      <c r="H60" s="167"/>
      <c r="I60" s="167"/>
      <c r="J60" s="167"/>
      <c r="K60" s="66"/>
    </row>
    <row r="61" spans="1:11" ht="16.5" x14ac:dyDescent="0.2">
      <c r="A61" s="52"/>
      <c r="B61" s="53">
        <v>45620</v>
      </c>
      <c r="C61" s="134" t="s">
        <v>1456</v>
      </c>
      <c r="D61" s="134"/>
      <c r="E61" s="134"/>
      <c r="F61" s="134"/>
      <c r="G61" s="134"/>
      <c r="H61" s="134"/>
      <c r="I61" s="134"/>
      <c r="J61" s="134"/>
      <c r="K61" s="66"/>
    </row>
    <row r="62" spans="1:11" ht="50.1" customHeight="1" x14ac:dyDescent="0.2">
      <c r="A62" s="158">
        <v>36</v>
      </c>
      <c r="B62" s="159">
        <v>45621</v>
      </c>
      <c r="C62" s="164" t="s">
        <v>4</v>
      </c>
      <c r="D62" s="136" t="s">
        <v>1518</v>
      </c>
      <c r="E62" s="136"/>
      <c r="F62" s="136"/>
      <c r="G62" s="136"/>
      <c r="H62" s="136"/>
      <c r="I62" s="136"/>
      <c r="J62" s="136"/>
      <c r="K62" s="66"/>
    </row>
    <row r="63" spans="1:11" ht="28.5" customHeight="1" x14ac:dyDescent="0.2">
      <c r="A63" s="158"/>
      <c r="B63" s="159"/>
      <c r="C63" s="164"/>
      <c r="D63" s="52">
        <v>1</v>
      </c>
      <c r="E63" s="2"/>
      <c r="F63" s="9" t="s">
        <v>534</v>
      </c>
      <c r="G63" s="39" t="s">
        <v>535</v>
      </c>
      <c r="H63" s="39" t="s">
        <v>536</v>
      </c>
      <c r="I63" s="39" t="s">
        <v>600</v>
      </c>
      <c r="J63" s="39" t="s">
        <v>601</v>
      </c>
      <c r="K63" s="66"/>
    </row>
    <row r="64" spans="1:11" ht="45" x14ac:dyDescent="0.2">
      <c r="A64" s="52">
        <v>37</v>
      </c>
      <c r="B64" s="53">
        <v>45622</v>
      </c>
      <c r="C64" s="54" t="s">
        <v>5</v>
      </c>
      <c r="D64" s="52" t="s">
        <v>20</v>
      </c>
      <c r="E64" s="2"/>
      <c r="F64" s="9" t="s">
        <v>538</v>
      </c>
      <c r="G64" s="39" t="s">
        <v>539</v>
      </c>
      <c r="H64" s="39" t="s">
        <v>540</v>
      </c>
      <c r="I64" s="39" t="s">
        <v>602</v>
      </c>
      <c r="J64" s="39"/>
      <c r="K64" s="66"/>
    </row>
    <row r="65" spans="1:11" ht="45" x14ac:dyDescent="0.2">
      <c r="A65" s="52">
        <v>38</v>
      </c>
      <c r="B65" s="53">
        <v>45623</v>
      </c>
      <c r="C65" s="54" t="s">
        <v>6</v>
      </c>
      <c r="D65" s="54">
        <v>1</v>
      </c>
      <c r="E65" s="29" t="s">
        <v>541</v>
      </c>
      <c r="F65" s="24" t="s">
        <v>542</v>
      </c>
      <c r="G65" s="39" t="s">
        <v>545</v>
      </c>
      <c r="H65" s="39" t="s">
        <v>546</v>
      </c>
      <c r="I65" s="39" t="s">
        <v>603</v>
      </c>
      <c r="J65" s="39" t="s">
        <v>604</v>
      </c>
      <c r="K65" s="66">
        <v>22</v>
      </c>
    </row>
    <row r="66" spans="1:11" ht="30" x14ac:dyDescent="0.2">
      <c r="A66" s="52">
        <v>39</v>
      </c>
      <c r="B66" s="53">
        <v>45624</v>
      </c>
      <c r="C66" s="54" t="s">
        <v>7</v>
      </c>
      <c r="D66" s="54" t="s">
        <v>20</v>
      </c>
      <c r="E66" s="9"/>
      <c r="F66" s="24" t="s">
        <v>543</v>
      </c>
      <c r="G66" s="39" t="s">
        <v>547</v>
      </c>
      <c r="H66" s="39" t="s">
        <v>548</v>
      </c>
      <c r="I66" s="39" t="s">
        <v>605</v>
      </c>
      <c r="J66" s="39" t="s">
        <v>606</v>
      </c>
      <c r="K66" s="66"/>
    </row>
    <row r="67" spans="1:11" ht="30" x14ac:dyDescent="0.2">
      <c r="A67" s="52">
        <v>40</v>
      </c>
      <c r="B67" s="53">
        <v>45625</v>
      </c>
      <c r="C67" s="53" t="s">
        <v>8</v>
      </c>
      <c r="D67" s="54">
        <v>1</v>
      </c>
      <c r="E67" s="9"/>
      <c r="F67" s="24" t="s">
        <v>544</v>
      </c>
      <c r="G67" s="39" t="s">
        <v>549</v>
      </c>
      <c r="H67" s="39" t="s">
        <v>550</v>
      </c>
      <c r="I67" s="39" t="s">
        <v>607</v>
      </c>
      <c r="J67" s="39" t="s">
        <v>608</v>
      </c>
      <c r="K67" s="66"/>
    </row>
    <row r="68" spans="1:11" ht="60" x14ac:dyDescent="0.2">
      <c r="A68" s="158">
        <v>41</v>
      </c>
      <c r="B68" s="159">
        <v>45626</v>
      </c>
      <c r="C68" s="159" t="s">
        <v>9</v>
      </c>
      <c r="D68" s="54" t="s">
        <v>20</v>
      </c>
      <c r="E68" s="29" t="s">
        <v>1109</v>
      </c>
      <c r="F68" s="32" t="s">
        <v>835</v>
      </c>
      <c r="G68" s="39" t="s">
        <v>836</v>
      </c>
      <c r="H68" s="39" t="s">
        <v>837</v>
      </c>
      <c r="I68" s="39" t="s">
        <v>916</v>
      </c>
      <c r="J68" s="39" t="s">
        <v>1427</v>
      </c>
      <c r="K68" s="66">
        <v>27</v>
      </c>
    </row>
    <row r="69" spans="1:11" ht="50.1" customHeight="1" x14ac:dyDescent="0.2">
      <c r="A69" s="158"/>
      <c r="B69" s="159"/>
      <c r="C69" s="159"/>
      <c r="D69" s="133" t="s">
        <v>1515</v>
      </c>
      <c r="E69" s="133"/>
      <c r="F69" s="133"/>
      <c r="G69" s="133"/>
      <c r="H69" s="133"/>
      <c r="I69" s="133"/>
      <c r="J69" s="133"/>
      <c r="K69" s="66"/>
    </row>
    <row r="70" spans="1:11" ht="16.5" x14ac:dyDescent="0.2">
      <c r="A70" s="52"/>
      <c r="B70" s="53">
        <v>45627</v>
      </c>
      <c r="C70" s="134" t="s">
        <v>1456</v>
      </c>
      <c r="D70" s="134"/>
      <c r="E70" s="134"/>
      <c r="F70" s="134"/>
      <c r="G70" s="134"/>
      <c r="H70" s="134"/>
      <c r="I70" s="134"/>
      <c r="J70" s="134"/>
      <c r="K70" s="66"/>
    </row>
    <row r="71" spans="1:11" ht="50.1" customHeight="1" x14ac:dyDescent="0.2">
      <c r="A71" s="158">
        <v>42</v>
      </c>
      <c r="B71" s="159">
        <v>45628</v>
      </c>
      <c r="C71" s="164" t="s">
        <v>4</v>
      </c>
      <c r="D71" s="136" t="s">
        <v>1519</v>
      </c>
      <c r="E71" s="136"/>
      <c r="F71" s="136"/>
      <c r="G71" s="136"/>
      <c r="H71" s="136"/>
      <c r="I71" s="136"/>
      <c r="J71" s="136"/>
      <c r="K71" s="66"/>
    </row>
    <row r="72" spans="1:11" ht="65.25" customHeight="1" x14ac:dyDescent="0.2">
      <c r="A72" s="158"/>
      <c r="B72" s="159"/>
      <c r="C72" s="164"/>
      <c r="D72" s="52">
        <v>1</v>
      </c>
      <c r="E72" s="74" t="s">
        <v>854</v>
      </c>
      <c r="F72" s="24" t="s">
        <v>1121</v>
      </c>
      <c r="G72" s="39" t="s">
        <v>1123</v>
      </c>
      <c r="H72" s="39" t="s">
        <v>1125</v>
      </c>
      <c r="I72" s="39" t="s">
        <v>1178</v>
      </c>
      <c r="J72" s="39" t="s">
        <v>1411</v>
      </c>
      <c r="K72" s="66">
        <v>14</v>
      </c>
    </row>
    <row r="73" spans="1:11" ht="30" customHeight="1" x14ac:dyDescent="0.2">
      <c r="A73" s="157">
        <v>43</v>
      </c>
      <c r="B73" s="159">
        <v>45629</v>
      </c>
      <c r="C73" s="164" t="s">
        <v>5</v>
      </c>
      <c r="D73" s="158" t="s">
        <v>20</v>
      </c>
      <c r="E73" s="59"/>
      <c r="F73" s="24" t="s">
        <v>1120</v>
      </c>
      <c r="G73" s="39" t="s">
        <v>1122</v>
      </c>
      <c r="H73" s="39" t="s">
        <v>1124</v>
      </c>
      <c r="I73" s="39" t="s">
        <v>1126</v>
      </c>
      <c r="J73" s="39" t="s">
        <v>1127</v>
      </c>
      <c r="K73" s="66"/>
    </row>
    <row r="74" spans="1:11" ht="33" customHeight="1" x14ac:dyDescent="0.2">
      <c r="A74" s="157"/>
      <c r="B74" s="159"/>
      <c r="C74" s="164"/>
      <c r="D74" s="158"/>
      <c r="E74" s="74" t="s">
        <v>1111</v>
      </c>
      <c r="F74" s="24" t="s">
        <v>838</v>
      </c>
      <c r="G74" s="39" t="s">
        <v>839</v>
      </c>
      <c r="H74" s="39" t="s">
        <v>840</v>
      </c>
      <c r="I74" s="39" t="s">
        <v>917</v>
      </c>
      <c r="J74" s="39"/>
      <c r="K74" s="66">
        <v>2</v>
      </c>
    </row>
    <row r="75" spans="1:11" ht="33.75" customHeight="1" x14ac:dyDescent="0.2">
      <c r="A75" s="55">
        <v>44</v>
      </c>
      <c r="B75" s="53">
        <v>45630</v>
      </c>
      <c r="C75" s="54" t="s">
        <v>6</v>
      </c>
      <c r="D75" s="54">
        <v>1</v>
      </c>
      <c r="E75" s="59"/>
      <c r="F75" s="24" t="s">
        <v>841</v>
      </c>
      <c r="G75" s="39" t="s">
        <v>842</v>
      </c>
      <c r="H75" s="39" t="s">
        <v>843</v>
      </c>
      <c r="I75" s="39"/>
      <c r="J75" s="4"/>
      <c r="K75" s="66"/>
    </row>
    <row r="76" spans="1:11" ht="45.75" customHeight="1" x14ac:dyDescent="0.2">
      <c r="A76" s="8">
        <v>45</v>
      </c>
      <c r="B76" s="62">
        <v>45631</v>
      </c>
      <c r="C76" s="63" t="s">
        <v>7</v>
      </c>
      <c r="D76" s="63" t="s">
        <v>20</v>
      </c>
      <c r="E76" s="30" t="s">
        <v>844</v>
      </c>
      <c r="F76" s="24" t="s">
        <v>845</v>
      </c>
      <c r="G76" s="39" t="s">
        <v>847</v>
      </c>
      <c r="H76" s="39" t="s">
        <v>848</v>
      </c>
      <c r="I76" s="39" t="s">
        <v>918</v>
      </c>
      <c r="J76" s="39" t="s">
        <v>920</v>
      </c>
      <c r="K76" s="66">
        <v>18</v>
      </c>
    </row>
    <row r="77" spans="1:11" ht="45" customHeight="1" x14ac:dyDescent="0.2">
      <c r="A77" s="55">
        <v>46</v>
      </c>
      <c r="B77" s="53">
        <v>45632</v>
      </c>
      <c r="C77" s="53" t="s">
        <v>8</v>
      </c>
      <c r="D77" s="54">
        <v>1</v>
      </c>
      <c r="E77" s="9"/>
      <c r="F77" s="24" t="s">
        <v>846</v>
      </c>
      <c r="G77" s="39" t="s">
        <v>849</v>
      </c>
      <c r="H77" s="39" t="s">
        <v>850</v>
      </c>
      <c r="I77" s="39" t="s">
        <v>919</v>
      </c>
      <c r="J77" s="39" t="s">
        <v>921</v>
      </c>
      <c r="K77" s="66"/>
    </row>
    <row r="78" spans="1:11" ht="64.5" customHeight="1" x14ac:dyDescent="0.2">
      <c r="A78" s="157">
        <v>47</v>
      </c>
      <c r="B78" s="159">
        <v>45633</v>
      </c>
      <c r="C78" s="159" t="s">
        <v>9</v>
      </c>
      <c r="D78" s="57" t="s">
        <v>20</v>
      </c>
      <c r="E78" s="29" t="s">
        <v>1110</v>
      </c>
      <c r="F78" s="24" t="s">
        <v>851</v>
      </c>
      <c r="G78" s="39" t="s">
        <v>852</v>
      </c>
      <c r="H78" s="39" t="s">
        <v>853</v>
      </c>
      <c r="I78" s="39" t="s">
        <v>1181</v>
      </c>
      <c r="J78" s="39" t="s">
        <v>1412</v>
      </c>
      <c r="K78" s="66">
        <v>32</v>
      </c>
    </row>
    <row r="79" spans="1:11" ht="50.1" customHeight="1" x14ac:dyDescent="0.2">
      <c r="A79" s="157"/>
      <c r="B79" s="159"/>
      <c r="C79" s="159"/>
      <c r="D79" s="137" t="s">
        <v>1511</v>
      </c>
      <c r="E79" s="137"/>
      <c r="F79" s="137"/>
      <c r="G79" s="137"/>
      <c r="H79" s="137"/>
      <c r="I79" s="137"/>
      <c r="J79" s="137"/>
      <c r="K79" s="66"/>
    </row>
    <row r="80" spans="1:11" ht="16.5" x14ac:dyDescent="0.2">
      <c r="A80" s="55"/>
      <c r="B80" s="53">
        <v>45634</v>
      </c>
      <c r="C80" s="134" t="s">
        <v>1456</v>
      </c>
      <c r="D80" s="134"/>
      <c r="E80" s="134"/>
      <c r="F80" s="134"/>
      <c r="G80" s="134"/>
      <c r="H80" s="134"/>
      <c r="I80" s="134"/>
      <c r="J80" s="134"/>
      <c r="K80" s="66"/>
    </row>
    <row r="81" spans="1:11" ht="50.1" customHeight="1" x14ac:dyDescent="0.2">
      <c r="A81" s="157">
        <v>48</v>
      </c>
      <c r="B81" s="159">
        <v>45635</v>
      </c>
      <c r="C81" s="159" t="s">
        <v>4</v>
      </c>
      <c r="D81" s="136" t="s">
        <v>1499</v>
      </c>
      <c r="E81" s="136"/>
      <c r="F81" s="136"/>
      <c r="G81" s="136"/>
      <c r="H81" s="136"/>
      <c r="I81" s="136"/>
      <c r="J81" s="136"/>
      <c r="K81" s="66"/>
    </row>
    <row r="82" spans="1:11" ht="32.25" customHeight="1" x14ac:dyDescent="0.2">
      <c r="A82" s="157"/>
      <c r="B82" s="159"/>
      <c r="C82" s="159"/>
      <c r="D82" s="57">
        <v>1</v>
      </c>
      <c r="E82" s="29" t="s">
        <v>855</v>
      </c>
      <c r="F82" s="24" t="s">
        <v>856</v>
      </c>
      <c r="G82" s="39" t="s">
        <v>858</v>
      </c>
      <c r="H82" s="39" t="s">
        <v>859</v>
      </c>
      <c r="I82" s="39" t="s">
        <v>922</v>
      </c>
      <c r="J82" s="39" t="s">
        <v>923</v>
      </c>
      <c r="K82" s="66">
        <v>22</v>
      </c>
    </row>
    <row r="83" spans="1:11" ht="31.5" customHeight="1" x14ac:dyDescent="0.2">
      <c r="A83" s="55">
        <v>49</v>
      </c>
      <c r="B83" s="53">
        <v>45636</v>
      </c>
      <c r="C83" s="53" t="s">
        <v>5</v>
      </c>
      <c r="D83" s="57" t="s">
        <v>20</v>
      </c>
      <c r="E83" s="21"/>
      <c r="F83" s="24" t="s">
        <v>857</v>
      </c>
      <c r="G83" s="39" t="s">
        <v>860</v>
      </c>
      <c r="H83" s="39" t="s">
        <v>861</v>
      </c>
      <c r="I83" s="39" t="s">
        <v>924</v>
      </c>
      <c r="J83" s="39"/>
      <c r="K83" s="66"/>
    </row>
    <row r="84" spans="1:11" ht="31.5" customHeight="1" x14ac:dyDescent="0.2">
      <c r="A84" s="55">
        <v>50</v>
      </c>
      <c r="B84" s="53">
        <v>45637</v>
      </c>
      <c r="C84" s="53" t="s">
        <v>6</v>
      </c>
      <c r="D84" s="57">
        <v>1</v>
      </c>
      <c r="E84" s="21"/>
      <c r="F84" s="24" t="s">
        <v>862</v>
      </c>
      <c r="G84" s="39" t="s">
        <v>863</v>
      </c>
      <c r="H84" s="39" t="s">
        <v>864</v>
      </c>
      <c r="I84" s="39" t="s">
        <v>925</v>
      </c>
      <c r="J84" s="4"/>
      <c r="K84" s="66"/>
    </row>
    <row r="85" spans="1:11" ht="19.5" customHeight="1" x14ac:dyDescent="0.2">
      <c r="A85" s="55">
        <v>51</v>
      </c>
      <c r="B85" s="53">
        <v>45638</v>
      </c>
      <c r="C85" s="53" t="s">
        <v>7</v>
      </c>
      <c r="D85" s="57" t="s">
        <v>20</v>
      </c>
      <c r="E85" s="30" t="s">
        <v>865</v>
      </c>
      <c r="F85" s="24" t="s">
        <v>866</v>
      </c>
      <c r="G85" s="39" t="s">
        <v>869</v>
      </c>
      <c r="H85" s="39" t="s">
        <v>870</v>
      </c>
      <c r="I85" s="39" t="s">
        <v>926</v>
      </c>
      <c r="J85" s="4"/>
      <c r="K85" s="66">
        <v>13</v>
      </c>
    </row>
    <row r="86" spans="1:11" ht="29.25" customHeight="1" x14ac:dyDescent="0.2">
      <c r="A86" s="55">
        <v>52</v>
      </c>
      <c r="B86" s="53">
        <v>45639</v>
      </c>
      <c r="C86" s="53" t="s">
        <v>8</v>
      </c>
      <c r="D86" s="57">
        <v>1</v>
      </c>
      <c r="E86" s="21"/>
      <c r="F86" s="24" t="s">
        <v>867</v>
      </c>
      <c r="G86" s="39" t="s">
        <v>871</v>
      </c>
      <c r="H86" s="39" t="s">
        <v>872</v>
      </c>
      <c r="I86" s="39" t="s">
        <v>1413</v>
      </c>
      <c r="J86" s="4"/>
      <c r="K86" s="66"/>
    </row>
    <row r="87" spans="1:11" ht="19.5" customHeight="1" x14ac:dyDescent="0.2">
      <c r="A87" s="170">
        <v>53</v>
      </c>
      <c r="B87" s="159">
        <v>45640</v>
      </c>
      <c r="C87" s="159" t="s">
        <v>9</v>
      </c>
      <c r="D87" s="178" t="s">
        <v>20</v>
      </c>
      <c r="E87" s="21"/>
      <c r="F87" s="24" t="s">
        <v>868</v>
      </c>
      <c r="G87" s="39" t="s">
        <v>873</v>
      </c>
      <c r="H87" s="39" t="s">
        <v>874</v>
      </c>
      <c r="I87" s="39" t="s">
        <v>927</v>
      </c>
      <c r="J87" s="4"/>
      <c r="K87" s="66"/>
    </row>
    <row r="88" spans="1:11" ht="60" x14ac:dyDescent="0.2">
      <c r="A88" s="170"/>
      <c r="B88" s="159"/>
      <c r="C88" s="159"/>
      <c r="D88" s="178"/>
      <c r="E88" s="29" t="s">
        <v>876</v>
      </c>
      <c r="F88" s="32" t="s">
        <v>875</v>
      </c>
      <c r="G88" s="39" t="s">
        <v>877</v>
      </c>
      <c r="H88" s="39" t="s">
        <v>878</v>
      </c>
      <c r="I88" s="39" t="s">
        <v>928</v>
      </c>
      <c r="J88" s="39" t="s">
        <v>1407</v>
      </c>
      <c r="K88" s="66">
        <v>18</v>
      </c>
    </row>
    <row r="89" spans="1:11" ht="50.1" customHeight="1" x14ac:dyDescent="0.2">
      <c r="A89" s="170"/>
      <c r="B89" s="159"/>
      <c r="C89" s="159"/>
      <c r="D89" s="133" t="s">
        <v>1516</v>
      </c>
      <c r="E89" s="133"/>
      <c r="F89" s="133"/>
      <c r="G89" s="133"/>
      <c r="H89" s="133"/>
      <c r="I89" s="133"/>
      <c r="J89" s="133"/>
      <c r="K89" s="66"/>
    </row>
    <row r="90" spans="1:11" ht="16.5" x14ac:dyDescent="0.2">
      <c r="A90" s="55"/>
      <c r="B90" s="53">
        <v>45641</v>
      </c>
      <c r="C90" s="134" t="s">
        <v>1456</v>
      </c>
      <c r="D90" s="134"/>
      <c r="E90" s="134"/>
      <c r="F90" s="134"/>
      <c r="G90" s="134"/>
      <c r="H90" s="134"/>
      <c r="I90" s="134"/>
      <c r="J90" s="134"/>
      <c r="K90" s="66"/>
    </row>
    <row r="91" spans="1:11" ht="50.1" customHeight="1" x14ac:dyDescent="0.2">
      <c r="A91" s="170">
        <v>54</v>
      </c>
      <c r="B91" s="159">
        <v>45642</v>
      </c>
      <c r="C91" s="159" t="s">
        <v>4</v>
      </c>
      <c r="D91" s="136" t="s">
        <v>1500</v>
      </c>
      <c r="E91" s="136"/>
      <c r="F91" s="136"/>
      <c r="G91" s="136"/>
      <c r="H91" s="136"/>
      <c r="I91" s="136"/>
      <c r="J91" s="136"/>
      <c r="K91" s="66"/>
    </row>
    <row r="92" spans="1:11" ht="60" x14ac:dyDescent="0.2">
      <c r="A92" s="170"/>
      <c r="B92" s="159"/>
      <c r="C92" s="159"/>
      <c r="D92" s="57">
        <v>1</v>
      </c>
      <c r="E92" s="29" t="s">
        <v>879</v>
      </c>
      <c r="F92" s="24" t="s">
        <v>880</v>
      </c>
      <c r="G92" s="39" t="s">
        <v>881</v>
      </c>
      <c r="H92" s="39" t="s">
        <v>882</v>
      </c>
      <c r="I92" s="39" t="s">
        <v>1406</v>
      </c>
      <c r="J92" s="39" t="s">
        <v>1182</v>
      </c>
      <c r="K92" s="66">
        <v>22</v>
      </c>
    </row>
    <row r="93" spans="1:11" ht="30.75" customHeight="1" x14ac:dyDescent="0.2">
      <c r="A93" s="157">
        <v>55</v>
      </c>
      <c r="B93" s="159">
        <v>45643</v>
      </c>
      <c r="C93" s="159" t="s">
        <v>5</v>
      </c>
      <c r="D93" s="178" t="s">
        <v>20</v>
      </c>
      <c r="E93" s="29" t="s">
        <v>1142</v>
      </c>
      <c r="F93" s="24" t="s">
        <v>883</v>
      </c>
      <c r="G93" s="39" t="s">
        <v>884</v>
      </c>
      <c r="H93" s="39" t="s">
        <v>885</v>
      </c>
      <c r="I93" s="39" t="s">
        <v>929</v>
      </c>
      <c r="J93" s="39" t="s">
        <v>930</v>
      </c>
      <c r="K93" s="66"/>
    </row>
    <row r="94" spans="1:11" ht="42.75" customHeight="1" x14ac:dyDescent="0.2">
      <c r="A94" s="157"/>
      <c r="B94" s="159"/>
      <c r="C94" s="159"/>
      <c r="D94" s="178"/>
      <c r="E94" s="29" t="s">
        <v>896</v>
      </c>
      <c r="F94" s="24" t="s">
        <v>897</v>
      </c>
      <c r="G94" s="39" t="s">
        <v>898</v>
      </c>
      <c r="H94" s="39" t="s">
        <v>899</v>
      </c>
      <c r="I94" s="39" t="s">
        <v>1408</v>
      </c>
      <c r="J94" s="39" t="s">
        <v>1409</v>
      </c>
      <c r="K94" s="66">
        <v>37</v>
      </c>
    </row>
    <row r="95" spans="1:11" ht="33" customHeight="1" x14ac:dyDescent="0.2">
      <c r="A95" s="55">
        <v>56</v>
      </c>
      <c r="B95" s="53">
        <v>45644</v>
      </c>
      <c r="C95" s="53" t="s">
        <v>6</v>
      </c>
      <c r="D95" s="57">
        <v>1</v>
      </c>
      <c r="E95" s="21"/>
      <c r="F95" s="24" t="s">
        <v>900</v>
      </c>
      <c r="G95" s="39" t="s">
        <v>901</v>
      </c>
      <c r="H95" s="39" t="s">
        <v>902</v>
      </c>
      <c r="I95" s="39" t="s">
        <v>936</v>
      </c>
      <c r="J95" s="39" t="s">
        <v>937</v>
      </c>
      <c r="K95" s="66"/>
    </row>
    <row r="96" spans="1:11" ht="29.25" customHeight="1" x14ac:dyDescent="0.2">
      <c r="A96" s="55">
        <v>57</v>
      </c>
      <c r="B96" s="53">
        <v>45645</v>
      </c>
      <c r="C96" s="53" t="s">
        <v>7</v>
      </c>
      <c r="D96" s="57" t="s">
        <v>20</v>
      </c>
      <c r="E96" s="21"/>
      <c r="F96" s="24" t="s">
        <v>903</v>
      </c>
      <c r="G96" s="39" t="s">
        <v>904</v>
      </c>
      <c r="H96" s="39" t="s">
        <v>905</v>
      </c>
      <c r="I96" s="39" t="s">
        <v>938</v>
      </c>
      <c r="J96" s="39" t="s">
        <v>939</v>
      </c>
      <c r="K96" s="66"/>
    </row>
    <row r="97" spans="1:11" ht="48" customHeight="1" x14ac:dyDescent="0.2">
      <c r="A97" s="55">
        <v>58</v>
      </c>
      <c r="B97" s="53">
        <v>45646</v>
      </c>
      <c r="C97" s="53" t="s">
        <v>8</v>
      </c>
      <c r="D97" s="57">
        <v>1</v>
      </c>
      <c r="E97" s="29" t="s">
        <v>886</v>
      </c>
      <c r="F97" s="24" t="s">
        <v>887</v>
      </c>
      <c r="G97" s="39" t="s">
        <v>889</v>
      </c>
      <c r="H97" s="39" t="s">
        <v>888</v>
      </c>
      <c r="I97" s="39" t="s">
        <v>931</v>
      </c>
      <c r="J97" s="39" t="s">
        <v>932</v>
      </c>
      <c r="K97" s="66">
        <v>24</v>
      </c>
    </row>
    <row r="98" spans="1:11" ht="35.25" customHeight="1" x14ac:dyDescent="0.2">
      <c r="A98" s="170">
        <v>59</v>
      </c>
      <c r="B98" s="159">
        <v>45647</v>
      </c>
      <c r="C98" s="159" t="s">
        <v>9</v>
      </c>
      <c r="D98" s="57" t="s">
        <v>20</v>
      </c>
      <c r="E98" s="21"/>
      <c r="F98" s="24" t="s">
        <v>890</v>
      </c>
      <c r="G98" s="39" t="s">
        <v>891</v>
      </c>
      <c r="H98" s="39" t="s">
        <v>892</v>
      </c>
      <c r="I98" s="39" t="s">
        <v>933</v>
      </c>
      <c r="J98" s="39" t="s">
        <v>934</v>
      </c>
      <c r="K98" s="66"/>
    </row>
    <row r="99" spans="1:11" ht="50.1" customHeight="1" x14ac:dyDescent="0.2">
      <c r="A99" s="170"/>
      <c r="B99" s="159"/>
      <c r="C99" s="159"/>
      <c r="D99" s="137" t="s">
        <v>1512</v>
      </c>
      <c r="E99" s="137"/>
      <c r="F99" s="137"/>
      <c r="G99" s="137"/>
      <c r="H99" s="137"/>
      <c r="I99" s="137"/>
      <c r="J99" s="137"/>
      <c r="K99" s="66"/>
    </row>
    <row r="100" spans="1:11" ht="16.5" x14ac:dyDescent="0.2">
      <c r="A100" s="55"/>
      <c r="B100" s="53">
        <v>45648</v>
      </c>
      <c r="C100" s="134" t="s">
        <v>1456</v>
      </c>
      <c r="D100" s="134"/>
      <c r="E100" s="134"/>
      <c r="F100" s="134"/>
      <c r="G100" s="134"/>
      <c r="H100" s="134"/>
      <c r="I100" s="134"/>
      <c r="J100" s="134"/>
      <c r="K100" s="66"/>
    </row>
    <row r="101" spans="1:11" ht="50.1" customHeight="1" x14ac:dyDescent="0.2">
      <c r="A101" s="170">
        <v>60</v>
      </c>
      <c r="B101" s="159">
        <v>45649</v>
      </c>
      <c r="C101" s="159" t="s">
        <v>4</v>
      </c>
      <c r="D101" s="136" t="s">
        <v>1501</v>
      </c>
      <c r="E101" s="136"/>
      <c r="F101" s="136"/>
      <c r="G101" s="136"/>
      <c r="H101" s="136"/>
      <c r="I101" s="136"/>
      <c r="J101" s="136"/>
      <c r="K101" s="66"/>
    </row>
    <row r="102" spans="1:11" ht="32.25" customHeight="1" x14ac:dyDescent="0.2">
      <c r="A102" s="170"/>
      <c r="B102" s="159"/>
      <c r="C102" s="159"/>
      <c r="D102" s="57">
        <v>1</v>
      </c>
      <c r="E102" s="21"/>
      <c r="F102" s="24" t="s">
        <v>893</v>
      </c>
      <c r="G102" s="39" t="s">
        <v>894</v>
      </c>
      <c r="H102" s="39" t="s">
        <v>895</v>
      </c>
      <c r="I102" s="39" t="s">
        <v>935</v>
      </c>
      <c r="J102" s="39"/>
      <c r="K102" s="66"/>
    </row>
    <row r="103" spans="1:11" ht="47.25" customHeight="1" x14ac:dyDescent="0.2">
      <c r="A103" s="55">
        <v>61</v>
      </c>
      <c r="B103" s="53">
        <v>45650</v>
      </c>
      <c r="C103" s="53" t="s">
        <v>5</v>
      </c>
      <c r="D103" s="57" t="s">
        <v>20</v>
      </c>
      <c r="E103" s="29" t="s">
        <v>1112</v>
      </c>
      <c r="F103" s="24" t="s">
        <v>907</v>
      </c>
      <c r="G103" s="39" t="s">
        <v>908</v>
      </c>
      <c r="H103" s="39" t="s">
        <v>909</v>
      </c>
      <c r="I103" s="39" t="s">
        <v>940</v>
      </c>
      <c r="J103" s="39" t="s">
        <v>1410</v>
      </c>
      <c r="K103" s="66">
        <v>27</v>
      </c>
    </row>
    <row r="104" spans="1:11" ht="19.5" customHeight="1" x14ac:dyDescent="0.2">
      <c r="A104" s="55"/>
      <c r="B104" s="53">
        <v>45651</v>
      </c>
      <c r="C104" s="53" t="s">
        <v>6</v>
      </c>
      <c r="D104" s="166" t="s">
        <v>18</v>
      </c>
      <c r="E104" s="166"/>
      <c r="F104" s="166"/>
      <c r="G104" s="166"/>
      <c r="H104" s="166"/>
      <c r="I104" s="166"/>
      <c r="J104" s="166"/>
      <c r="K104" s="66"/>
    </row>
    <row r="105" spans="1:11" ht="48" customHeight="1" x14ac:dyDescent="0.2">
      <c r="A105" s="55">
        <v>62</v>
      </c>
      <c r="B105" s="53">
        <v>45652</v>
      </c>
      <c r="C105" s="53" t="s">
        <v>7</v>
      </c>
      <c r="D105" s="57">
        <v>1</v>
      </c>
      <c r="E105" s="21"/>
      <c r="F105" s="24" t="s">
        <v>910</v>
      </c>
      <c r="G105" s="39" t="s">
        <v>911</v>
      </c>
      <c r="H105" s="39" t="s">
        <v>912</v>
      </c>
      <c r="I105" s="39" t="s">
        <v>941</v>
      </c>
      <c r="J105" s="39" t="s">
        <v>1179</v>
      </c>
      <c r="K105" s="66"/>
    </row>
    <row r="106" spans="1:11" ht="36.75" customHeight="1" x14ac:dyDescent="0.2">
      <c r="A106" s="55">
        <v>63</v>
      </c>
      <c r="B106" s="53">
        <v>45653</v>
      </c>
      <c r="C106" s="53" t="s">
        <v>8</v>
      </c>
      <c r="D106" s="57" t="s">
        <v>20</v>
      </c>
      <c r="E106" s="29" t="s">
        <v>906</v>
      </c>
      <c r="F106" s="24" t="s">
        <v>913</v>
      </c>
      <c r="G106" s="39" t="s">
        <v>914</v>
      </c>
      <c r="H106" s="39" t="s">
        <v>915</v>
      </c>
      <c r="I106" s="39" t="s">
        <v>942</v>
      </c>
      <c r="J106" s="39" t="s">
        <v>1180</v>
      </c>
      <c r="K106" s="66">
        <v>25</v>
      </c>
    </row>
    <row r="107" spans="1:11" ht="53.25" customHeight="1" x14ac:dyDescent="0.2">
      <c r="A107" s="170">
        <v>64</v>
      </c>
      <c r="B107" s="159">
        <v>45654</v>
      </c>
      <c r="C107" s="159" t="s">
        <v>9</v>
      </c>
      <c r="D107" s="57">
        <v>1</v>
      </c>
      <c r="E107" s="21"/>
      <c r="F107" s="24" t="s">
        <v>1105</v>
      </c>
      <c r="G107" s="39" t="s">
        <v>1106</v>
      </c>
      <c r="H107" s="39" t="s">
        <v>1107</v>
      </c>
      <c r="I107" s="39" t="s">
        <v>1108</v>
      </c>
      <c r="J107" s="39" t="s">
        <v>943</v>
      </c>
      <c r="K107" s="66"/>
    </row>
    <row r="108" spans="1:11" ht="50.1" customHeight="1" x14ac:dyDescent="0.2">
      <c r="A108" s="170"/>
      <c r="B108" s="159"/>
      <c r="C108" s="159"/>
      <c r="D108" s="133" t="s">
        <v>1517</v>
      </c>
      <c r="E108" s="133"/>
      <c r="F108" s="133"/>
      <c r="G108" s="133"/>
      <c r="H108" s="133"/>
      <c r="I108" s="133"/>
      <c r="J108" s="133"/>
      <c r="K108" s="66"/>
    </row>
    <row r="109" spans="1:11" ht="16.5" x14ac:dyDescent="0.2">
      <c r="A109" s="55"/>
      <c r="B109" s="53">
        <v>45655</v>
      </c>
      <c r="C109" s="134" t="s">
        <v>1456</v>
      </c>
      <c r="D109" s="134"/>
      <c r="E109" s="134"/>
      <c r="F109" s="134"/>
      <c r="G109" s="134"/>
      <c r="H109" s="134"/>
      <c r="I109" s="134"/>
      <c r="J109" s="134"/>
      <c r="K109" s="66"/>
    </row>
    <row r="110" spans="1:11" ht="50.1" customHeight="1" x14ac:dyDescent="0.2">
      <c r="A110" s="130">
        <v>65</v>
      </c>
      <c r="B110" s="129">
        <v>45656</v>
      </c>
      <c r="C110" s="129" t="s">
        <v>4</v>
      </c>
      <c r="D110" s="135" t="s">
        <v>1520</v>
      </c>
      <c r="E110" s="135"/>
      <c r="F110" s="135"/>
      <c r="G110" s="135"/>
      <c r="H110" s="135"/>
      <c r="I110" s="135"/>
      <c r="J110" s="135"/>
      <c r="K110" s="66"/>
    </row>
  </sheetData>
  <mergeCells count="114">
    <mergeCell ref="A1:J1"/>
    <mergeCell ref="A10:A11"/>
    <mergeCell ref="B10:B11"/>
    <mergeCell ref="C10:C11"/>
    <mergeCell ref="D11:J11"/>
    <mergeCell ref="A3:K3"/>
    <mergeCell ref="A2:K2"/>
    <mergeCell ref="C12:J12"/>
    <mergeCell ref="D13:J13"/>
    <mergeCell ref="A21:A22"/>
    <mergeCell ref="B21:B22"/>
    <mergeCell ref="C21:C22"/>
    <mergeCell ref="D22:J22"/>
    <mergeCell ref="A13:A15"/>
    <mergeCell ref="B13:B15"/>
    <mergeCell ref="C13:C15"/>
    <mergeCell ref="D14:D15"/>
    <mergeCell ref="A17:A18"/>
    <mergeCell ref="B17:B18"/>
    <mergeCell ref="C17:C18"/>
    <mergeCell ref="D17:D18"/>
    <mergeCell ref="C23:J23"/>
    <mergeCell ref="D24:J24"/>
    <mergeCell ref="A34:A35"/>
    <mergeCell ref="B34:B35"/>
    <mergeCell ref="C34:C35"/>
    <mergeCell ref="D34:J34"/>
    <mergeCell ref="A24:A26"/>
    <mergeCell ref="B24:B26"/>
    <mergeCell ref="C24:C26"/>
    <mergeCell ref="D25:D26"/>
    <mergeCell ref="A40:A41"/>
    <mergeCell ref="B40:B41"/>
    <mergeCell ref="C40:C41"/>
    <mergeCell ref="D41:J41"/>
    <mergeCell ref="D29:J29"/>
    <mergeCell ref="D32:J32"/>
    <mergeCell ref="C33:J33"/>
    <mergeCell ref="C42:J42"/>
    <mergeCell ref="A43:A44"/>
    <mergeCell ref="B43:B44"/>
    <mergeCell ref="C43:C44"/>
    <mergeCell ref="D43:J43"/>
    <mergeCell ref="A49:A50"/>
    <mergeCell ref="B49:B50"/>
    <mergeCell ref="C49:C50"/>
    <mergeCell ref="D50:J50"/>
    <mergeCell ref="C51:J51"/>
    <mergeCell ref="A52:A53"/>
    <mergeCell ref="B52:B53"/>
    <mergeCell ref="C52:C53"/>
    <mergeCell ref="D52:J52"/>
    <mergeCell ref="A58:A60"/>
    <mergeCell ref="B58:B60"/>
    <mergeCell ref="C58:C60"/>
    <mergeCell ref="D60:J60"/>
    <mergeCell ref="D58:D59"/>
    <mergeCell ref="C61:J61"/>
    <mergeCell ref="A62:A63"/>
    <mergeCell ref="B62:B63"/>
    <mergeCell ref="C62:C63"/>
    <mergeCell ref="D62:J62"/>
    <mergeCell ref="A68:A69"/>
    <mergeCell ref="B68:B69"/>
    <mergeCell ref="C68:C69"/>
    <mergeCell ref="D69:J69"/>
    <mergeCell ref="C70:J70"/>
    <mergeCell ref="A71:A72"/>
    <mergeCell ref="B71:B72"/>
    <mergeCell ref="C71:C72"/>
    <mergeCell ref="D71:J71"/>
    <mergeCell ref="A78:A79"/>
    <mergeCell ref="B78:B79"/>
    <mergeCell ref="C78:C79"/>
    <mergeCell ref="D79:J79"/>
    <mergeCell ref="A73:A74"/>
    <mergeCell ref="B73:B74"/>
    <mergeCell ref="C73:C74"/>
    <mergeCell ref="D73:D74"/>
    <mergeCell ref="C80:J80"/>
    <mergeCell ref="A81:A82"/>
    <mergeCell ref="B81:B82"/>
    <mergeCell ref="C81:C82"/>
    <mergeCell ref="D81:J81"/>
    <mergeCell ref="A87:A89"/>
    <mergeCell ref="B87:B89"/>
    <mergeCell ref="C87:C89"/>
    <mergeCell ref="D89:J89"/>
    <mergeCell ref="D87:D88"/>
    <mergeCell ref="C90:J90"/>
    <mergeCell ref="A91:A92"/>
    <mergeCell ref="B91:B92"/>
    <mergeCell ref="C91:C92"/>
    <mergeCell ref="D91:J91"/>
    <mergeCell ref="A98:A99"/>
    <mergeCell ref="B98:B99"/>
    <mergeCell ref="C98:C99"/>
    <mergeCell ref="D99:J99"/>
    <mergeCell ref="A93:A94"/>
    <mergeCell ref="B93:B94"/>
    <mergeCell ref="C93:C94"/>
    <mergeCell ref="D93:D94"/>
    <mergeCell ref="A107:A108"/>
    <mergeCell ref="B107:B108"/>
    <mergeCell ref="C107:C108"/>
    <mergeCell ref="D108:J108"/>
    <mergeCell ref="C109:J109"/>
    <mergeCell ref="D110:J110"/>
    <mergeCell ref="C100:J100"/>
    <mergeCell ref="A101:A102"/>
    <mergeCell ref="B101:B102"/>
    <mergeCell ref="C101:C102"/>
    <mergeCell ref="D101:J101"/>
    <mergeCell ref="D104:J104"/>
  </mergeCells>
  <printOptions horizontalCentered="1"/>
  <pageMargins left="0.19685039370078741" right="0.19685039370078741" top="0.19685039370078741" bottom="0.19685039370078741" header="0.31496062992125984" footer="0.31496062992125984"/>
  <pageSetup paperSize="9" scale="73" orientation="landscape"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zoomScale="85" zoomScaleNormal="85" zoomScaleSheetLayoutView="85" workbookViewId="0">
      <selection activeCell="H6" sqref="H6"/>
    </sheetView>
  </sheetViews>
  <sheetFormatPr defaultRowHeight="19.5" customHeight="1" x14ac:dyDescent="0.2"/>
  <cols>
    <col min="1" max="1" width="4.7109375" style="45" customWidth="1"/>
    <col min="2" max="2" width="10.5703125" style="16" bestFit="1" customWidth="1"/>
    <col min="3" max="3" width="5.5703125" style="17" bestFit="1" customWidth="1"/>
    <col min="4" max="4" width="8.28515625" style="46" bestFit="1" customWidth="1"/>
    <col min="5" max="5" width="25" style="18" customWidth="1"/>
    <col min="6" max="6" width="32.42578125" style="19" customWidth="1"/>
    <col min="7" max="7" width="28.5703125" style="1" customWidth="1"/>
    <col min="8" max="8" width="24.42578125" style="20" customWidth="1"/>
    <col min="9" max="9" width="24" style="20" customWidth="1"/>
    <col min="10" max="10" width="22.85546875" style="20" customWidth="1"/>
    <col min="11" max="11" width="15.7109375" style="1" bestFit="1"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57"/>
      <c r="B1" s="157"/>
      <c r="C1" s="157"/>
      <c r="D1" s="157"/>
      <c r="E1" s="157"/>
      <c r="F1" s="157"/>
      <c r="G1" s="157"/>
      <c r="H1" s="157"/>
      <c r="I1" s="157"/>
      <c r="J1" s="157"/>
    </row>
    <row r="2" spans="1:11" ht="20.25" x14ac:dyDescent="0.3">
      <c r="A2" s="162" t="s">
        <v>0</v>
      </c>
      <c r="B2" s="163"/>
      <c r="C2" s="163"/>
      <c r="D2" s="163"/>
      <c r="E2" s="163"/>
      <c r="F2" s="163"/>
      <c r="G2" s="163"/>
      <c r="H2" s="163"/>
      <c r="I2" s="163"/>
      <c r="J2" s="163"/>
      <c r="K2" s="163"/>
    </row>
    <row r="3" spans="1:11" ht="37.5" customHeight="1" x14ac:dyDescent="0.2">
      <c r="A3" s="173" t="s">
        <v>1528</v>
      </c>
      <c r="B3" s="174"/>
      <c r="C3" s="174"/>
      <c r="D3" s="174"/>
      <c r="E3" s="174"/>
      <c r="F3" s="174"/>
      <c r="G3" s="174"/>
      <c r="H3" s="174"/>
      <c r="I3" s="174"/>
      <c r="J3" s="174"/>
      <c r="K3" s="174"/>
    </row>
    <row r="4" spans="1:11" ht="33" customHeight="1" x14ac:dyDescent="0.2">
      <c r="A4" s="23" t="s">
        <v>350</v>
      </c>
      <c r="B4" s="23" t="s">
        <v>2</v>
      </c>
      <c r="C4" s="23" t="s">
        <v>3</v>
      </c>
      <c r="D4" s="61" t="s">
        <v>11</v>
      </c>
      <c r="E4" s="61" t="s">
        <v>17</v>
      </c>
      <c r="F4" s="61" t="s">
        <v>12</v>
      </c>
      <c r="G4" s="61" t="s">
        <v>13</v>
      </c>
      <c r="H4" s="61" t="s">
        <v>14</v>
      </c>
      <c r="I4" s="61" t="s">
        <v>15</v>
      </c>
      <c r="J4" s="61" t="s">
        <v>16</v>
      </c>
      <c r="K4" s="65" t="s">
        <v>1318</v>
      </c>
    </row>
    <row r="5" spans="1:11" ht="42.75" customHeight="1" x14ac:dyDescent="0.2">
      <c r="A5" s="120">
        <v>1</v>
      </c>
      <c r="B5" s="118">
        <v>45579</v>
      </c>
      <c r="C5" s="121" t="s">
        <v>4</v>
      </c>
      <c r="D5" s="10">
        <v>1</v>
      </c>
      <c r="E5" s="29" t="s">
        <v>1070</v>
      </c>
      <c r="F5" s="25" t="s">
        <v>338</v>
      </c>
      <c r="G5" s="39" t="s">
        <v>1223</v>
      </c>
      <c r="H5" s="39" t="s">
        <v>351</v>
      </c>
      <c r="I5" s="38" t="s">
        <v>345</v>
      </c>
      <c r="J5" s="5"/>
      <c r="K5" s="66">
        <v>35</v>
      </c>
    </row>
    <row r="6" spans="1:11" ht="30" x14ac:dyDescent="0.2">
      <c r="A6" s="52">
        <v>2</v>
      </c>
      <c r="B6" s="53">
        <v>45580</v>
      </c>
      <c r="C6" s="54" t="s">
        <v>5</v>
      </c>
      <c r="D6" s="10" t="s">
        <v>20</v>
      </c>
      <c r="E6" s="9"/>
      <c r="F6" s="24" t="s">
        <v>365</v>
      </c>
      <c r="G6" s="39" t="s">
        <v>1224</v>
      </c>
      <c r="H6" s="39" t="s">
        <v>823</v>
      </c>
      <c r="I6" s="38" t="s">
        <v>346</v>
      </c>
      <c r="J6" s="38" t="s">
        <v>1149</v>
      </c>
      <c r="K6" s="8"/>
    </row>
    <row r="7" spans="1:11" ht="45" x14ac:dyDescent="0.2">
      <c r="A7" s="52">
        <v>3</v>
      </c>
      <c r="B7" s="53">
        <v>45581</v>
      </c>
      <c r="C7" s="54" t="s">
        <v>6</v>
      </c>
      <c r="D7" s="10">
        <v>1</v>
      </c>
      <c r="E7" s="30" t="s">
        <v>340</v>
      </c>
      <c r="F7" s="24" t="s">
        <v>341</v>
      </c>
      <c r="G7" s="39" t="s">
        <v>1228</v>
      </c>
      <c r="H7" s="39" t="s">
        <v>1227</v>
      </c>
      <c r="I7" s="39" t="s">
        <v>1150</v>
      </c>
      <c r="J7" s="4"/>
      <c r="K7" s="8"/>
    </row>
    <row r="8" spans="1:11" ht="30" x14ac:dyDescent="0.2">
      <c r="A8" s="52">
        <v>4</v>
      </c>
      <c r="B8" s="53">
        <v>45582</v>
      </c>
      <c r="C8" s="54" t="s">
        <v>7</v>
      </c>
      <c r="D8" s="10" t="s">
        <v>20</v>
      </c>
      <c r="E8" s="29" t="s">
        <v>352</v>
      </c>
      <c r="F8" s="24" t="s">
        <v>338</v>
      </c>
      <c r="G8" s="39" t="s">
        <v>361</v>
      </c>
      <c r="H8" s="39" t="s">
        <v>353</v>
      </c>
      <c r="I8" s="11"/>
      <c r="J8" s="5"/>
      <c r="K8" s="8"/>
    </row>
    <row r="9" spans="1:11" ht="30" x14ac:dyDescent="0.2">
      <c r="A9" s="52">
        <v>5</v>
      </c>
      <c r="B9" s="53">
        <v>45583</v>
      </c>
      <c r="C9" s="53" t="s">
        <v>8</v>
      </c>
      <c r="D9" s="52">
        <v>1</v>
      </c>
      <c r="E9" s="9"/>
      <c r="F9" s="25" t="s">
        <v>339</v>
      </c>
      <c r="G9" s="39" t="s">
        <v>1226</v>
      </c>
      <c r="H9" s="39" t="s">
        <v>1225</v>
      </c>
      <c r="I9" s="38" t="s">
        <v>347</v>
      </c>
      <c r="J9" s="4"/>
      <c r="K9" s="8"/>
    </row>
    <row r="10" spans="1:11" ht="45" x14ac:dyDescent="0.2">
      <c r="A10" s="158">
        <v>6</v>
      </c>
      <c r="B10" s="159">
        <v>45584</v>
      </c>
      <c r="C10" s="159" t="s">
        <v>9</v>
      </c>
      <c r="D10" s="52" t="s">
        <v>20</v>
      </c>
      <c r="E10" s="29" t="s">
        <v>1230</v>
      </c>
      <c r="F10" s="24" t="s">
        <v>1229</v>
      </c>
      <c r="G10" s="39" t="s">
        <v>1232</v>
      </c>
      <c r="H10" s="39" t="s">
        <v>360</v>
      </c>
      <c r="I10" s="3"/>
      <c r="J10" s="4"/>
      <c r="K10" s="8"/>
    </row>
    <row r="11" spans="1:11" ht="50.1" customHeight="1" x14ac:dyDescent="0.2">
      <c r="A11" s="158"/>
      <c r="B11" s="159"/>
      <c r="C11" s="159"/>
      <c r="D11" s="133" t="s">
        <v>1505</v>
      </c>
      <c r="E11" s="133"/>
      <c r="F11" s="133"/>
      <c r="G11" s="133"/>
      <c r="H11" s="133"/>
      <c r="I11" s="133"/>
      <c r="J11" s="133"/>
      <c r="K11" s="8"/>
    </row>
    <row r="12" spans="1:11" ht="15.75" x14ac:dyDescent="0.2">
      <c r="A12" s="52"/>
      <c r="B12" s="53">
        <v>45585</v>
      </c>
      <c r="C12" s="134" t="s">
        <v>1456</v>
      </c>
      <c r="D12" s="134"/>
      <c r="E12" s="134"/>
      <c r="F12" s="134"/>
      <c r="G12" s="134"/>
      <c r="H12" s="134"/>
      <c r="I12" s="134"/>
      <c r="J12" s="134"/>
      <c r="K12" s="8"/>
    </row>
    <row r="13" spans="1:11" ht="50.1" customHeight="1" x14ac:dyDescent="0.2">
      <c r="A13" s="158">
        <v>7</v>
      </c>
      <c r="B13" s="159">
        <v>45586</v>
      </c>
      <c r="C13" s="164" t="s">
        <v>4</v>
      </c>
      <c r="D13" s="175" t="s">
        <v>1494</v>
      </c>
      <c r="E13" s="175"/>
      <c r="F13" s="175"/>
      <c r="G13" s="175"/>
      <c r="H13" s="175"/>
      <c r="I13" s="175"/>
      <c r="J13" s="175"/>
      <c r="K13" s="8"/>
    </row>
    <row r="14" spans="1:11" ht="51" customHeight="1" x14ac:dyDescent="0.2">
      <c r="A14" s="158"/>
      <c r="B14" s="159"/>
      <c r="C14" s="164"/>
      <c r="D14" s="10">
        <v>1</v>
      </c>
      <c r="E14" s="30" t="s">
        <v>362</v>
      </c>
      <c r="F14" s="24" t="s">
        <v>1071</v>
      </c>
      <c r="G14" s="39" t="s">
        <v>1231</v>
      </c>
      <c r="H14" s="39" t="s">
        <v>1072</v>
      </c>
      <c r="I14" s="39" t="s">
        <v>1073</v>
      </c>
      <c r="J14" s="5"/>
      <c r="K14" s="8"/>
    </row>
    <row r="15" spans="1:11" ht="30" x14ac:dyDescent="0.2">
      <c r="A15" s="52">
        <v>8</v>
      </c>
      <c r="B15" s="53">
        <v>45587</v>
      </c>
      <c r="C15" s="54" t="s">
        <v>5</v>
      </c>
      <c r="D15" s="10" t="s">
        <v>20</v>
      </c>
      <c r="E15" s="30" t="s">
        <v>363</v>
      </c>
      <c r="F15" s="24" t="s">
        <v>342</v>
      </c>
      <c r="G15" s="39" t="s">
        <v>354</v>
      </c>
      <c r="H15" s="39" t="s">
        <v>355</v>
      </c>
      <c r="I15" s="38" t="s">
        <v>348</v>
      </c>
      <c r="J15" s="4"/>
      <c r="K15" s="8"/>
    </row>
    <row r="16" spans="1:11" ht="30" x14ac:dyDescent="0.2">
      <c r="A16" s="52">
        <v>9</v>
      </c>
      <c r="B16" s="53">
        <v>45588</v>
      </c>
      <c r="C16" s="54" t="s">
        <v>6</v>
      </c>
      <c r="D16" s="52">
        <v>1</v>
      </c>
      <c r="E16" s="24"/>
      <c r="F16" s="24" t="s">
        <v>343</v>
      </c>
      <c r="G16" s="39" t="s">
        <v>356</v>
      </c>
      <c r="H16" s="39" t="s">
        <v>357</v>
      </c>
      <c r="I16" s="4"/>
      <c r="J16" s="4"/>
      <c r="K16" s="8"/>
    </row>
    <row r="17" spans="1:11" ht="29.1" customHeight="1" x14ac:dyDescent="0.2">
      <c r="A17" s="52">
        <v>10</v>
      </c>
      <c r="B17" s="53">
        <v>45589</v>
      </c>
      <c r="C17" s="54" t="s">
        <v>7</v>
      </c>
      <c r="D17" s="52" t="s">
        <v>20</v>
      </c>
      <c r="E17" s="30" t="s">
        <v>364</v>
      </c>
      <c r="F17" s="24" t="s">
        <v>344</v>
      </c>
      <c r="G17" s="39" t="s">
        <v>359</v>
      </c>
      <c r="H17" s="39" t="s">
        <v>358</v>
      </c>
      <c r="I17" s="38" t="s">
        <v>349</v>
      </c>
      <c r="J17" s="5"/>
      <c r="K17" s="8"/>
    </row>
    <row r="18" spans="1:11" ht="60" x14ac:dyDescent="0.2">
      <c r="A18" s="52">
        <v>11</v>
      </c>
      <c r="B18" s="53">
        <v>45590</v>
      </c>
      <c r="C18" s="53" t="s">
        <v>8</v>
      </c>
      <c r="D18" s="52">
        <v>1</v>
      </c>
      <c r="E18" s="32" t="s">
        <v>367</v>
      </c>
      <c r="F18" s="24" t="s">
        <v>366</v>
      </c>
      <c r="G18" s="80" t="s">
        <v>1234</v>
      </c>
      <c r="H18" s="39" t="s">
        <v>1233</v>
      </c>
      <c r="I18" s="39" t="s">
        <v>368</v>
      </c>
      <c r="J18" s="39" t="s">
        <v>369</v>
      </c>
      <c r="K18" s="66">
        <v>41</v>
      </c>
    </row>
    <row r="19" spans="1:11" ht="30" x14ac:dyDescent="0.2">
      <c r="A19" s="158">
        <v>12</v>
      </c>
      <c r="B19" s="159">
        <v>45591</v>
      </c>
      <c r="C19" s="159" t="s">
        <v>9</v>
      </c>
      <c r="D19" s="52" t="s">
        <v>20</v>
      </c>
      <c r="E19" s="9"/>
      <c r="F19" s="24" t="s">
        <v>370</v>
      </c>
      <c r="G19" s="39" t="s">
        <v>371</v>
      </c>
      <c r="H19" s="39" t="s">
        <v>372</v>
      </c>
      <c r="I19" s="39" t="s">
        <v>373</v>
      </c>
      <c r="J19" s="39" t="s">
        <v>374</v>
      </c>
      <c r="K19" s="8"/>
    </row>
    <row r="20" spans="1:11" ht="50.1" customHeight="1" x14ac:dyDescent="0.2">
      <c r="A20" s="158"/>
      <c r="B20" s="159"/>
      <c r="C20" s="159"/>
      <c r="D20" s="167" t="s">
        <v>1506</v>
      </c>
      <c r="E20" s="167"/>
      <c r="F20" s="167"/>
      <c r="G20" s="167"/>
      <c r="H20" s="167"/>
      <c r="I20" s="167"/>
      <c r="J20" s="167"/>
      <c r="K20" s="8"/>
    </row>
    <row r="21" spans="1:11" ht="15.75" x14ac:dyDescent="0.2">
      <c r="A21" s="52"/>
      <c r="B21" s="53">
        <v>45592</v>
      </c>
      <c r="C21" s="134" t="s">
        <v>1456</v>
      </c>
      <c r="D21" s="134"/>
      <c r="E21" s="134"/>
      <c r="F21" s="134"/>
      <c r="G21" s="134"/>
      <c r="H21" s="134"/>
      <c r="I21" s="134"/>
      <c r="J21" s="134"/>
      <c r="K21" s="8"/>
    </row>
    <row r="22" spans="1:11" ht="50.1" customHeight="1" x14ac:dyDescent="0.2">
      <c r="A22" s="158">
        <v>13</v>
      </c>
      <c r="B22" s="159">
        <v>45593</v>
      </c>
      <c r="C22" s="164" t="s">
        <v>4</v>
      </c>
      <c r="D22" s="168" t="s">
        <v>1495</v>
      </c>
      <c r="E22" s="168"/>
      <c r="F22" s="168"/>
      <c r="G22" s="168"/>
      <c r="H22" s="168"/>
      <c r="I22" s="168"/>
      <c r="J22" s="168"/>
      <c r="K22" s="8"/>
    </row>
    <row r="23" spans="1:11" ht="28.5" customHeight="1" x14ac:dyDescent="0.2">
      <c r="A23" s="158"/>
      <c r="B23" s="159"/>
      <c r="C23" s="164"/>
      <c r="D23" s="52">
        <v>1</v>
      </c>
      <c r="E23" s="9" t="s">
        <v>375</v>
      </c>
      <c r="F23" s="24" t="s">
        <v>376</v>
      </c>
      <c r="G23" s="39" t="s">
        <v>1074</v>
      </c>
      <c r="H23" s="39" t="s">
        <v>1077</v>
      </c>
      <c r="I23" s="39" t="s">
        <v>377</v>
      </c>
      <c r="J23" s="39"/>
      <c r="K23" s="8"/>
    </row>
    <row r="24" spans="1:11" ht="28.5" customHeight="1" x14ac:dyDescent="0.2">
      <c r="A24" s="158">
        <v>14</v>
      </c>
      <c r="B24" s="159">
        <v>45594</v>
      </c>
      <c r="C24" s="164" t="s">
        <v>5</v>
      </c>
      <c r="D24" s="158" t="s">
        <v>20</v>
      </c>
      <c r="E24" s="9" t="s">
        <v>375</v>
      </c>
      <c r="F24" s="24" t="s">
        <v>376</v>
      </c>
      <c r="G24" s="39" t="s">
        <v>1075</v>
      </c>
      <c r="H24" s="39" t="s">
        <v>1076</v>
      </c>
      <c r="I24" s="39"/>
      <c r="J24" s="39"/>
      <c r="K24" s="8"/>
    </row>
    <row r="25" spans="1:11" ht="30" x14ac:dyDescent="0.2">
      <c r="A25" s="158"/>
      <c r="B25" s="159"/>
      <c r="C25" s="164"/>
      <c r="D25" s="158"/>
      <c r="E25" s="24" t="s">
        <v>378</v>
      </c>
      <c r="F25" s="24" t="s">
        <v>382</v>
      </c>
      <c r="G25" s="39" t="s">
        <v>384</v>
      </c>
      <c r="H25" s="39" t="s">
        <v>385</v>
      </c>
      <c r="I25" s="39" t="s">
        <v>386</v>
      </c>
      <c r="J25" s="39" t="s">
        <v>1151</v>
      </c>
      <c r="K25" s="66">
        <v>38</v>
      </c>
    </row>
    <row r="26" spans="1:11" ht="45" x14ac:dyDescent="0.2">
      <c r="A26" s="52">
        <v>15</v>
      </c>
      <c r="B26" s="53">
        <v>45595</v>
      </c>
      <c r="C26" s="54" t="s">
        <v>6</v>
      </c>
      <c r="D26" s="52">
        <v>1</v>
      </c>
      <c r="E26" s="9"/>
      <c r="F26" s="24" t="s">
        <v>380</v>
      </c>
      <c r="G26" s="39" t="s">
        <v>387</v>
      </c>
      <c r="H26" s="39" t="s">
        <v>388</v>
      </c>
      <c r="I26" s="39" t="s">
        <v>389</v>
      </c>
      <c r="J26" s="39" t="s">
        <v>1152</v>
      </c>
      <c r="K26" s="8"/>
    </row>
    <row r="27" spans="1:11" ht="19.5" customHeight="1" x14ac:dyDescent="0.2">
      <c r="A27" s="52"/>
      <c r="B27" s="53">
        <v>45596</v>
      </c>
      <c r="C27" s="54" t="s">
        <v>7</v>
      </c>
      <c r="D27" s="166" t="s">
        <v>10</v>
      </c>
      <c r="E27" s="166"/>
      <c r="F27" s="166"/>
      <c r="G27" s="166"/>
      <c r="H27" s="166"/>
      <c r="I27" s="166"/>
      <c r="J27" s="166"/>
      <c r="K27" s="8"/>
    </row>
    <row r="28" spans="1:11" ht="45" x14ac:dyDescent="0.2">
      <c r="A28" s="52">
        <v>16</v>
      </c>
      <c r="B28" s="53">
        <v>45597</v>
      </c>
      <c r="C28" s="53" t="s">
        <v>8</v>
      </c>
      <c r="D28" s="52" t="s">
        <v>20</v>
      </c>
      <c r="E28" s="9"/>
      <c r="F28" s="24" t="s">
        <v>383</v>
      </c>
      <c r="G28" s="39" t="s">
        <v>824</v>
      </c>
      <c r="H28" s="39" t="s">
        <v>390</v>
      </c>
      <c r="I28" s="39" t="s">
        <v>1153</v>
      </c>
      <c r="J28" s="39" t="s">
        <v>1154</v>
      </c>
      <c r="K28" s="8"/>
    </row>
    <row r="29" spans="1:11" ht="45" x14ac:dyDescent="0.2">
      <c r="A29" s="158">
        <v>17</v>
      </c>
      <c r="B29" s="159">
        <v>45598</v>
      </c>
      <c r="C29" s="159" t="s">
        <v>9</v>
      </c>
      <c r="D29" s="52">
        <v>1</v>
      </c>
      <c r="E29" s="9"/>
      <c r="F29" s="24" t="s">
        <v>379</v>
      </c>
      <c r="G29" s="39" t="s">
        <v>391</v>
      </c>
      <c r="H29" s="39" t="s">
        <v>392</v>
      </c>
      <c r="I29" s="39" t="s">
        <v>393</v>
      </c>
      <c r="J29" s="39" t="s">
        <v>394</v>
      </c>
      <c r="K29" s="8"/>
    </row>
    <row r="30" spans="1:11" ht="50.1" customHeight="1" x14ac:dyDescent="0.2">
      <c r="A30" s="158"/>
      <c r="B30" s="159"/>
      <c r="C30" s="159"/>
      <c r="D30" s="133" t="s">
        <v>1507</v>
      </c>
      <c r="E30" s="133"/>
      <c r="F30" s="133"/>
      <c r="G30" s="133"/>
      <c r="H30" s="133"/>
      <c r="I30" s="133"/>
      <c r="J30" s="133"/>
      <c r="K30" s="8"/>
    </row>
    <row r="31" spans="1:11" ht="15.75" x14ac:dyDescent="0.2">
      <c r="A31" s="52"/>
      <c r="B31" s="53">
        <v>45599</v>
      </c>
      <c r="C31" s="134" t="s">
        <v>1456</v>
      </c>
      <c r="D31" s="134"/>
      <c r="E31" s="134"/>
      <c r="F31" s="134"/>
      <c r="G31" s="134"/>
      <c r="H31" s="134"/>
      <c r="I31" s="134"/>
      <c r="J31" s="134"/>
      <c r="K31" s="8"/>
    </row>
    <row r="32" spans="1:11" ht="50.1" customHeight="1" x14ac:dyDescent="0.2">
      <c r="A32" s="158">
        <v>18</v>
      </c>
      <c r="B32" s="159">
        <v>45600</v>
      </c>
      <c r="C32" s="164" t="s">
        <v>4</v>
      </c>
      <c r="D32" s="136" t="s">
        <v>1496</v>
      </c>
      <c r="E32" s="136"/>
      <c r="F32" s="136"/>
      <c r="G32" s="136"/>
      <c r="H32" s="136"/>
      <c r="I32" s="136"/>
      <c r="J32" s="136"/>
      <c r="K32" s="8"/>
    </row>
    <row r="33" spans="1:11" ht="53.25" customHeight="1" x14ac:dyDescent="0.2">
      <c r="A33" s="158"/>
      <c r="B33" s="159"/>
      <c r="C33" s="164"/>
      <c r="D33" s="52" t="s">
        <v>20</v>
      </c>
      <c r="E33" s="30" t="s">
        <v>395</v>
      </c>
      <c r="F33" s="24" t="s">
        <v>1078</v>
      </c>
      <c r="G33" s="39" t="s">
        <v>1236</v>
      </c>
      <c r="H33" s="39" t="s">
        <v>1235</v>
      </c>
      <c r="I33" s="39" t="s">
        <v>1079</v>
      </c>
      <c r="J33" s="39" t="s">
        <v>1080</v>
      </c>
      <c r="K33" s="66">
        <v>29</v>
      </c>
    </row>
    <row r="34" spans="1:11" ht="30" x14ac:dyDescent="0.2">
      <c r="A34" s="52">
        <v>19</v>
      </c>
      <c r="B34" s="53">
        <v>45601</v>
      </c>
      <c r="C34" s="54" t="s">
        <v>5</v>
      </c>
      <c r="D34" s="52">
        <v>1</v>
      </c>
      <c r="E34" s="12"/>
      <c r="F34" s="25" t="s">
        <v>396</v>
      </c>
      <c r="G34" s="39" t="s">
        <v>677</v>
      </c>
      <c r="H34" s="39" t="s">
        <v>826</v>
      </c>
      <c r="I34" s="39" t="s">
        <v>827</v>
      </c>
      <c r="J34" s="39" t="s">
        <v>399</v>
      </c>
      <c r="K34" s="8"/>
    </row>
    <row r="35" spans="1:11" ht="45" x14ac:dyDescent="0.2">
      <c r="A35" s="52">
        <v>20</v>
      </c>
      <c r="B35" s="53">
        <v>45602</v>
      </c>
      <c r="C35" s="54" t="s">
        <v>6</v>
      </c>
      <c r="D35" s="52" t="s">
        <v>20</v>
      </c>
      <c r="E35" s="12"/>
      <c r="F35" s="24" t="s">
        <v>397</v>
      </c>
      <c r="G35" s="39" t="s">
        <v>678</v>
      </c>
      <c r="H35" s="39" t="s">
        <v>825</v>
      </c>
      <c r="I35" s="39" t="s">
        <v>1155</v>
      </c>
      <c r="J35" s="39"/>
      <c r="K35" s="8"/>
    </row>
    <row r="36" spans="1:11" ht="45" x14ac:dyDescent="0.2">
      <c r="A36" s="52">
        <v>21</v>
      </c>
      <c r="B36" s="53">
        <v>45603</v>
      </c>
      <c r="C36" s="54" t="s">
        <v>7</v>
      </c>
      <c r="D36" s="52">
        <v>1</v>
      </c>
      <c r="E36" s="12"/>
      <c r="F36" s="24" t="s">
        <v>398</v>
      </c>
      <c r="G36" s="39" t="s">
        <v>400</v>
      </c>
      <c r="H36" s="7"/>
      <c r="I36" s="39" t="s">
        <v>401</v>
      </c>
      <c r="J36" s="4"/>
      <c r="K36" s="8"/>
    </row>
    <row r="37" spans="1:11" ht="75" x14ac:dyDescent="0.2">
      <c r="A37" s="52">
        <v>22</v>
      </c>
      <c r="B37" s="53">
        <v>45604</v>
      </c>
      <c r="C37" s="53" t="s">
        <v>8</v>
      </c>
      <c r="D37" s="10" t="s">
        <v>20</v>
      </c>
      <c r="E37" s="30" t="s">
        <v>402</v>
      </c>
      <c r="F37" s="24" t="s">
        <v>1082</v>
      </c>
      <c r="G37" s="39" t="s">
        <v>1239</v>
      </c>
      <c r="H37" s="39" t="s">
        <v>1240</v>
      </c>
      <c r="I37" s="39" t="s">
        <v>1081</v>
      </c>
      <c r="J37" s="39" t="s">
        <v>405</v>
      </c>
      <c r="K37" s="66">
        <v>19</v>
      </c>
    </row>
    <row r="38" spans="1:11" ht="45" x14ac:dyDescent="0.2">
      <c r="A38" s="158">
        <v>23</v>
      </c>
      <c r="B38" s="159">
        <v>45605</v>
      </c>
      <c r="C38" s="159" t="s">
        <v>9</v>
      </c>
      <c r="D38" s="52">
        <v>1</v>
      </c>
      <c r="E38" s="12"/>
      <c r="F38" s="24" t="s">
        <v>403</v>
      </c>
      <c r="G38" s="39" t="s">
        <v>1238</v>
      </c>
      <c r="H38" s="39" t="s">
        <v>679</v>
      </c>
      <c r="I38" s="39" t="s">
        <v>1323</v>
      </c>
      <c r="J38" s="39" t="s">
        <v>406</v>
      </c>
      <c r="K38" s="8"/>
    </row>
    <row r="39" spans="1:11" ht="50.1" customHeight="1" x14ac:dyDescent="0.2">
      <c r="A39" s="158"/>
      <c r="B39" s="159"/>
      <c r="C39" s="159"/>
      <c r="D39" s="137" t="s">
        <v>1508</v>
      </c>
      <c r="E39" s="137"/>
      <c r="F39" s="137"/>
      <c r="G39" s="137"/>
      <c r="H39" s="137"/>
      <c r="I39" s="137"/>
      <c r="J39" s="137"/>
      <c r="K39" s="8"/>
    </row>
    <row r="40" spans="1:11" ht="15.75" x14ac:dyDescent="0.2">
      <c r="A40" s="52"/>
      <c r="B40" s="53">
        <v>45606</v>
      </c>
      <c r="C40" s="134" t="s">
        <v>1456</v>
      </c>
      <c r="D40" s="134"/>
      <c r="E40" s="134"/>
      <c r="F40" s="134"/>
      <c r="G40" s="134"/>
      <c r="H40" s="134"/>
      <c r="I40" s="134"/>
      <c r="J40" s="134"/>
      <c r="K40" s="8"/>
    </row>
    <row r="41" spans="1:11" ht="50.1" customHeight="1" x14ac:dyDescent="0.2">
      <c r="A41" s="158">
        <v>24</v>
      </c>
      <c r="B41" s="159">
        <v>45607</v>
      </c>
      <c r="C41" s="164" t="s">
        <v>4</v>
      </c>
      <c r="D41" s="136" t="s">
        <v>1497</v>
      </c>
      <c r="E41" s="136"/>
      <c r="F41" s="136"/>
      <c r="G41" s="136"/>
      <c r="H41" s="136"/>
      <c r="I41" s="136"/>
      <c r="J41" s="136"/>
      <c r="K41" s="8"/>
    </row>
    <row r="42" spans="1:11" ht="45" x14ac:dyDescent="0.2">
      <c r="A42" s="158"/>
      <c r="B42" s="159"/>
      <c r="C42" s="164"/>
      <c r="D42" s="52" t="s">
        <v>20</v>
      </c>
      <c r="E42" s="12"/>
      <c r="F42" s="24" t="s">
        <v>404</v>
      </c>
      <c r="G42" s="39" t="s">
        <v>1237</v>
      </c>
      <c r="H42" s="39" t="s">
        <v>407</v>
      </c>
      <c r="I42" s="39" t="s">
        <v>408</v>
      </c>
      <c r="J42" s="5"/>
      <c r="K42" s="8"/>
    </row>
    <row r="43" spans="1:11" ht="45" x14ac:dyDescent="0.2">
      <c r="A43" s="52">
        <v>25</v>
      </c>
      <c r="B43" s="53">
        <v>45608</v>
      </c>
      <c r="C43" s="54" t="s">
        <v>5</v>
      </c>
      <c r="D43" s="52">
        <v>1</v>
      </c>
      <c r="E43" s="30" t="s">
        <v>409</v>
      </c>
      <c r="F43" s="24" t="s">
        <v>828</v>
      </c>
      <c r="G43" s="39" t="s">
        <v>1241</v>
      </c>
      <c r="H43" s="39" t="s">
        <v>1242</v>
      </c>
      <c r="I43" s="39" t="s">
        <v>766</v>
      </c>
      <c r="J43" s="4"/>
      <c r="K43" s="66">
        <v>29</v>
      </c>
    </row>
    <row r="44" spans="1:11" ht="45" x14ac:dyDescent="0.2">
      <c r="A44" s="52">
        <v>26</v>
      </c>
      <c r="B44" s="53">
        <v>45609</v>
      </c>
      <c r="C44" s="54" t="s">
        <v>6</v>
      </c>
      <c r="D44" s="36" t="s">
        <v>20</v>
      </c>
      <c r="E44" s="9"/>
      <c r="F44" s="32" t="s">
        <v>829</v>
      </c>
      <c r="G44" s="39" t="s">
        <v>680</v>
      </c>
      <c r="H44" s="39" t="s">
        <v>410</v>
      </c>
      <c r="I44" s="39" t="s">
        <v>767</v>
      </c>
      <c r="J44" s="39" t="s">
        <v>768</v>
      </c>
      <c r="K44" s="8"/>
    </row>
    <row r="45" spans="1:11" ht="30" x14ac:dyDescent="0.2">
      <c r="A45" s="52">
        <v>27</v>
      </c>
      <c r="B45" s="53">
        <v>45610</v>
      </c>
      <c r="C45" s="54" t="s">
        <v>7</v>
      </c>
      <c r="D45" s="36">
        <v>1</v>
      </c>
      <c r="E45" s="9"/>
      <c r="F45" s="32" t="s">
        <v>830</v>
      </c>
      <c r="G45" s="39" t="s">
        <v>411</v>
      </c>
      <c r="H45" s="39" t="s">
        <v>412</v>
      </c>
      <c r="I45" s="39" t="s">
        <v>769</v>
      </c>
      <c r="J45" s="5"/>
      <c r="K45" s="8"/>
    </row>
    <row r="46" spans="1:11" ht="30" x14ac:dyDescent="0.2">
      <c r="A46" s="52">
        <v>28</v>
      </c>
      <c r="B46" s="53">
        <v>45611</v>
      </c>
      <c r="C46" s="53" t="s">
        <v>8</v>
      </c>
      <c r="D46" s="36" t="s">
        <v>20</v>
      </c>
      <c r="E46" s="15"/>
      <c r="F46" s="32" t="s">
        <v>831</v>
      </c>
      <c r="G46" s="39" t="s">
        <v>413</v>
      </c>
      <c r="H46" s="39" t="s">
        <v>414</v>
      </c>
      <c r="I46" s="39" t="s">
        <v>770</v>
      </c>
      <c r="J46" s="4"/>
      <c r="K46" s="8"/>
    </row>
    <row r="47" spans="1:11" ht="32.25" customHeight="1" x14ac:dyDescent="0.2">
      <c r="A47" s="158">
        <v>29</v>
      </c>
      <c r="B47" s="159">
        <v>45612</v>
      </c>
      <c r="C47" s="159" t="s">
        <v>9</v>
      </c>
      <c r="D47" s="52">
        <v>1</v>
      </c>
      <c r="E47" s="30" t="s">
        <v>415</v>
      </c>
      <c r="F47" s="24" t="s">
        <v>417</v>
      </c>
      <c r="G47" s="39" t="s">
        <v>1244</v>
      </c>
      <c r="H47" s="39" t="s">
        <v>1243</v>
      </c>
      <c r="I47" s="39" t="s">
        <v>609</v>
      </c>
      <c r="J47" s="39" t="s">
        <v>610</v>
      </c>
      <c r="K47" s="66">
        <v>74</v>
      </c>
    </row>
    <row r="48" spans="1:11" ht="50.1" customHeight="1" x14ac:dyDescent="0.2">
      <c r="A48" s="158"/>
      <c r="B48" s="159"/>
      <c r="C48" s="159"/>
      <c r="D48" s="133" t="s">
        <v>1514</v>
      </c>
      <c r="E48" s="133"/>
      <c r="F48" s="133"/>
      <c r="G48" s="133"/>
      <c r="H48" s="133"/>
      <c r="I48" s="133"/>
      <c r="J48" s="133"/>
      <c r="K48" s="8"/>
    </row>
    <row r="49" spans="1:11" ht="15.75" x14ac:dyDescent="0.2">
      <c r="A49" s="52"/>
      <c r="B49" s="53">
        <v>45613</v>
      </c>
      <c r="C49" s="134" t="s">
        <v>1456</v>
      </c>
      <c r="D49" s="134"/>
      <c r="E49" s="134"/>
      <c r="F49" s="134"/>
      <c r="G49" s="134"/>
      <c r="H49" s="134"/>
      <c r="I49" s="134"/>
      <c r="J49" s="134"/>
      <c r="K49" s="8"/>
    </row>
    <row r="50" spans="1:11" ht="50.1" customHeight="1" x14ac:dyDescent="0.2">
      <c r="A50" s="158">
        <v>30</v>
      </c>
      <c r="B50" s="159">
        <v>45614</v>
      </c>
      <c r="C50" s="164" t="s">
        <v>4</v>
      </c>
      <c r="D50" s="136" t="s">
        <v>1498</v>
      </c>
      <c r="E50" s="136"/>
      <c r="F50" s="136"/>
      <c r="G50" s="136"/>
      <c r="H50" s="136"/>
      <c r="I50" s="136"/>
      <c r="J50" s="136"/>
      <c r="K50" s="8"/>
    </row>
    <row r="51" spans="1:11" ht="28.5" customHeight="1" x14ac:dyDescent="0.2">
      <c r="A51" s="158"/>
      <c r="B51" s="159"/>
      <c r="C51" s="164"/>
      <c r="D51" s="52" t="s">
        <v>20</v>
      </c>
      <c r="E51" s="15"/>
      <c r="F51" s="24" t="s">
        <v>416</v>
      </c>
      <c r="G51" s="39" t="s">
        <v>611</v>
      </c>
      <c r="H51" s="39" t="s">
        <v>612</v>
      </c>
      <c r="I51" s="39" t="s">
        <v>613</v>
      </c>
      <c r="J51" s="39"/>
      <c r="K51" s="8"/>
    </row>
    <row r="52" spans="1:11" ht="45" x14ac:dyDescent="0.2">
      <c r="A52" s="52">
        <v>31</v>
      </c>
      <c r="B52" s="53">
        <v>45615</v>
      </c>
      <c r="C52" s="54" t="s">
        <v>5</v>
      </c>
      <c r="D52" s="52">
        <v>1</v>
      </c>
      <c r="E52" s="15"/>
      <c r="F52" s="24" t="s">
        <v>418</v>
      </c>
      <c r="G52" s="39" t="s">
        <v>1246</v>
      </c>
      <c r="H52" s="39" t="s">
        <v>1245</v>
      </c>
      <c r="I52" s="39" t="s">
        <v>614</v>
      </c>
      <c r="J52" s="39" t="s">
        <v>615</v>
      </c>
      <c r="K52" s="8"/>
    </row>
    <row r="53" spans="1:11" ht="45" x14ac:dyDescent="0.2">
      <c r="A53" s="52">
        <v>32</v>
      </c>
      <c r="B53" s="53">
        <v>45616</v>
      </c>
      <c r="C53" s="54" t="s">
        <v>6</v>
      </c>
      <c r="D53" s="52" t="s">
        <v>20</v>
      </c>
      <c r="E53" s="9"/>
      <c r="F53" s="24" t="s">
        <v>381</v>
      </c>
      <c r="G53" s="39" t="s">
        <v>1248</v>
      </c>
      <c r="H53" s="39" t="s">
        <v>1247</v>
      </c>
      <c r="I53" s="39" t="s">
        <v>616</v>
      </c>
      <c r="J53" s="39" t="s">
        <v>1156</v>
      </c>
      <c r="K53" s="8"/>
    </row>
    <row r="54" spans="1:11" ht="30" x14ac:dyDescent="0.2">
      <c r="A54" s="52">
        <v>33</v>
      </c>
      <c r="B54" s="53">
        <v>45617</v>
      </c>
      <c r="C54" s="54" t="s">
        <v>7</v>
      </c>
      <c r="D54" s="52">
        <v>1</v>
      </c>
      <c r="E54" s="9"/>
      <c r="F54" s="24" t="s">
        <v>1057</v>
      </c>
      <c r="G54" s="39" t="s">
        <v>1058</v>
      </c>
      <c r="H54" s="39" t="s">
        <v>1059</v>
      </c>
      <c r="I54" s="39" t="s">
        <v>617</v>
      </c>
      <c r="J54" s="39"/>
      <c r="K54" s="8"/>
    </row>
    <row r="55" spans="1:11" ht="30" x14ac:dyDescent="0.2">
      <c r="A55" s="52">
        <v>34</v>
      </c>
      <c r="B55" s="53">
        <v>45618</v>
      </c>
      <c r="C55" s="53" t="s">
        <v>8</v>
      </c>
      <c r="D55" s="52" t="s">
        <v>20</v>
      </c>
      <c r="E55" s="2"/>
      <c r="F55" s="24" t="s">
        <v>419</v>
      </c>
      <c r="G55" s="39" t="s">
        <v>1060</v>
      </c>
      <c r="H55" s="39" t="s">
        <v>618</v>
      </c>
      <c r="I55" s="39" t="s">
        <v>619</v>
      </c>
      <c r="J55" s="39" t="s">
        <v>1157</v>
      </c>
      <c r="K55" s="8"/>
    </row>
    <row r="56" spans="1:11" ht="60" x14ac:dyDescent="0.2">
      <c r="A56" s="158">
        <v>35</v>
      </c>
      <c r="B56" s="159">
        <v>45619</v>
      </c>
      <c r="C56" s="159" t="s">
        <v>9</v>
      </c>
      <c r="D56" s="52">
        <v>1</v>
      </c>
      <c r="E56" s="29" t="s">
        <v>1175</v>
      </c>
      <c r="F56" s="25" t="s">
        <v>622</v>
      </c>
      <c r="G56" s="39" t="s">
        <v>1250</v>
      </c>
      <c r="H56" s="39" t="s">
        <v>1249</v>
      </c>
      <c r="I56" s="39" t="s">
        <v>623</v>
      </c>
      <c r="J56" s="39" t="s">
        <v>624</v>
      </c>
      <c r="K56" s="66">
        <v>28</v>
      </c>
    </row>
    <row r="57" spans="1:11" ht="50.1" customHeight="1" x14ac:dyDescent="0.2">
      <c r="A57" s="158"/>
      <c r="B57" s="159"/>
      <c r="C57" s="159"/>
      <c r="D57" s="167" t="s">
        <v>1509</v>
      </c>
      <c r="E57" s="167"/>
      <c r="F57" s="167"/>
      <c r="G57" s="167"/>
      <c r="H57" s="167"/>
      <c r="I57" s="167"/>
      <c r="J57" s="167"/>
      <c r="K57" s="8"/>
    </row>
    <row r="58" spans="1:11" ht="15.75" x14ac:dyDescent="0.2">
      <c r="A58" s="52"/>
      <c r="B58" s="53">
        <v>45620</v>
      </c>
      <c r="C58" s="134" t="s">
        <v>1456</v>
      </c>
      <c r="D58" s="134"/>
      <c r="E58" s="134"/>
      <c r="F58" s="134"/>
      <c r="G58" s="134"/>
      <c r="H58" s="134"/>
      <c r="I58" s="134"/>
      <c r="J58" s="134"/>
      <c r="K58" s="8"/>
    </row>
    <row r="59" spans="1:11" ht="50.1" customHeight="1" x14ac:dyDescent="0.2">
      <c r="A59" s="158">
        <v>36</v>
      </c>
      <c r="B59" s="159">
        <v>45621</v>
      </c>
      <c r="C59" s="164" t="s">
        <v>4</v>
      </c>
      <c r="D59" s="136" t="s">
        <v>1518</v>
      </c>
      <c r="E59" s="136"/>
      <c r="F59" s="136"/>
      <c r="G59" s="136"/>
      <c r="H59" s="136"/>
      <c r="I59" s="136"/>
      <c r="J59" s="136"/>
      <c r="K59" s="8"/>
    </row>
    <row r="60" spans="1:11" ht="65.25" customHeight="1" x14ac:dyDescent="0.2">
      <c r="A60" s="158"/>
      <c r="B60" s="159"/>
      <c r="C60" s="164"/>
      <c r="D60" s="52" t="s">
        <v>20</v>
      </c>
      <c r="E60" s="81" t="s">
        <v>620</v>
      </c>
      <c r="F60" s="25" t="s">
        <v>622</v>
      </c>
      <c r="G60" s="39" t="s">
        <v>681</v>
      </c>
      <c r="H60" s="39" t="s">
        <v>1061</v>
      </c>
      <c r="I60" s="39" t="s">
        <v>625</v>
      </c>
      <c r="J60" s="39"/>
      <c r="K60" s="8"/>
    </row>
    <row r="61" spans="1:11" ht="60" x14ac:dyDescent="0.2">
      <c r="A61" s="52">
        <v>37</v>
      </c>
      <c r="B61" s="53">
        <v>45622</v>
      </c>
      <c r="C61" s="54" t="s">
        <v>5</v>
      </c>
      <c r="D61" s="52">
        <v>1</v>
      </c>
      <c r="E61" s="30" t="s">
        <v>621</v>
      </c>
      <c r="F61" s="25" t="s">
        <v>622</v>
      </c>
      <c r="G61" s="39" t="s">
        <v>1251</v>
      </c>
      <c r="H61" s="39" t="s">
        <v>1143</v>
      </c>
      <c r="I61" s="39" t="s">
        <v>1159</v>
      </c>
      <c r="J61" s="39" t="s">
        <v>626</v>
      </c>
      <c r="K61" s="8"/>
    </row>
    <row r="62" spans="1:11" ht="72" customHeight="1" x14ac:dyDescent="0.2">
      <c r="A62" s="52">
        <v>38</v>
      </c>
      <c r="B62" s="53">
        <v>45623</v>
      </c>
      <c r="C62" s="54" t="s">
        <v>6</v>
      </c>
      <c r="D62" s="54" t="s">
        <v>20</v>
      </c>
      <c r="E62" s="30" t="s">
        <v>1145</v>
      </c>
      <c r="F62" s="24" t="s">
        <v>1147</v>
      </c>
      <c r="G62" s="39" t="s">
        <v>1252</v>
      </c>
      <c r="H62" s="39" t="s">
        <v>1158</v>
      </c>
      <c r="I62" s="39" t="s">
        <v>1146</v>
      </c>
      <c r="J62" s="39" t="s">
        <v>1148</v>
      </c>
      <c r="K62" s="66">
        <v>31</v>
      </c>
    </row>
    <row r="63" spans="1:11" ht="60" x14ac:dyDescent="0.2">
      <c r="A63" s="52">
        <v>39</v>
      </c>
      <c r="B63" s="53">
        <v>45624</v>
      </c>
      <c r="C63" s="54" t="s">
        <v>7</v>
      </c>
      <c r="D63" s="54">
        <v>1</v>
      </c>
      <c r="E63" s="29" t="s">
        <v>1174</v>
      </c>
      <c r="F63" s="32" t="s">
        <v>1144</v>
      </c>
      <c r="G63" s="39" t="s">
        <v>1254</v>
      </c>
      <c r="H63" s="39" t="s">
        <v>1253</v>
      </c>
      <c r="I63" s="39" t="s">
        <v>1160</v>
      </c>
      <c r="J63" s="39" t="s">
        <v>627</v>
      </c>
      <c r="K63" s="66">
        <v>28</v>
      </c>
    </row>
    <row r="64" spans="1:11" ht="30" x14ac:dyDescent="0.2">
      <c r="A64" s="52">
        <v>40</v>
      </c>
      <c r="B64" s="53">
        <v>45625</v>
      </c>
      <c r="C64" s="53" t="s">
        <v>8</v>
      </c>
      <c r="D64" s="54" t="s">
        <v>20</v>
      </c>
      <c r="E64" s="81"/>
      <c r="F64" s="32" t="s">
        <v>628</v>
      </c>
      <c r="G64" s="39" t="s">
        <v>629</v>
      </c>
      <c r="H64" s="39" t="s">
        <v>630</v>
      </c>
      <c r="I64" s="39" t="s">
        <v>631</v>
      </c>
      <c r="J64" s="39"/>
      <c r="K64" s="8"/>
    </row>
    <row r="65" spans="1:11" ht="34.5" customHeight="1" x14ac:dyDescent="0.2">
      <c r="A65" s="158">
        <v>41</v>
      </c>
      <c r="B65" s="159">
        <v>45626</v>
      </c>
      <c r="C65" s="159" t="s">
        <v>9</v>
      </c>
      <c r="D65" s="54">
        <v>1</v>
      </c>
      <c r="E65" s="24" t="s">
        <v>1086</v>
      </c>
      <c r="F65" s="25" t="s">
        <v>622</v>
      </c>
      <c r="G65" s="39" t="s">
        <v>634</v>
      </c>
      <c r="H65" s="39" t="s">
        <v>635</v>
      </c>
      <c r="I65" s="39" t="s">
        <v>636</v>
      </c>
      <c r="J65" s="39" t="s">
        <v>1161</v>
      </c>
      <c r="K65" s="66">
        <v>60</v>
      </c>
    </row>
    <row r="66" spans="1:11" ht="50.1" customHeight="1" x14ac:dyDescent="0.2">
      <c r="A66" s="158"/>
      <c r="B66" s="159"/>
      <c r="C66" s="159"/>
      <c r="D66" s="133" t="s">
        <v>1515</v>
      </c>
      <c r="E66" s="133"/>
      <c r="F66" s="133"/>
      <c r="G66" s="133"/>
      <c r="H66" s="133"/>
      <c r="I66" s="133"/>
      <c r="J66" s="133"/>
      <c r="K66" s="8"/>
    </row>
    <row r="67" spans="1:11" ht="15.75" x14ac:dyDescent="0.2">
      <c r="A67" s="52"/>
      <c r="B67" s="53">
        <v>45627</v>
      </c>
      <c r="C67" s="134" t="s">
        <v>1456</v>
      </c>
      <c r="D67" s="134"/>
      <c r="E67" s="134"/>
      <c r="F67" s="134"/>
      <c r="G67" s="134"/>
      <c r="H67" s="134"/>
      <c r="I67" s="134"/>
      <c r="J67" s="134"/>
      <c r="K67" s="8"/>
    </row>
    <row r="68" spans="1:11" ht="50.1" customHeight="1" x14ac:dyDescent="0.2">
      <c r="A68" s="158">
        <v>42</v>
      </c>
      <c r="B68" s="159">
        <v>45628</v>
      </c>
      <c r="C68" s="164" t="s">
        <v>4</v>
      </c>
      <c r="D68" s="136" t="s">
        <v>1519</v>
      </c>
      <c r="E68" s="136"/>
      <c r="F68" s="136"/>
      <c r="G68" s="136"/>
      <c r="H68" s="136"/>
      <c r="I68" s="136"/>
      <c r="J68" s="136"/>
      <c r="K68" s="8"/>
    </row>
    <row r="69" spans="1:11" ht="43.5" customHeight="1" x14ac:dyDescent="0.2">
      <c r="A69" s="158"/>
      <c r="B69" s="159"/>
      <c r="C69" s="164"/>
      <c r="D69" s="52" t="s">
        <v>20</v>
      </c>
      <c r="E69" s="25" t="s">
        <v>1083</v>
      </c>
      <c r="F69" s="25" t="s">
        <v>622</v>
      </c>
      <c r="G69" s="39" t="s">
        <v>1256</v>
      </c>
      <c r="H69" s="39" t="s">
        <v>1255</v>
      </c>
      <c r="I69" s="39" t="s">
        <v>1084</v>
      </c>
      <c r="J69" s="39" t="s">
        <v>1085</v>
      </c>
      <c r="K69" s="8"/>
    </row>
    <row r="70" spans="1:11" ht="29.25" customHeight="1" x14ac:dyDescent="0.2">
      <c r="A70" s="56">
        <v>43</v>
      </c>
      <c r="B70" s="53">
        <v>45629</v>
      </c>
      <c r="C70" s="54" t="s">
        <v>5</v>
      </c>
      <c r="D70" s="52">
        <v>1</v>
      </c>
      <c r="E70" s="25" t="s">
        <v>632</v>
      </c>
      <c r="F70" s="25" t="s">
        <v>622</v>
      </c>
      <c r="G70" s="39" t="s">
        <v>682</v>
      </c>
      <c r="H70" s="39" t="s">
        <v>637</v>
      </c>
      <c r="I70" s="39" t="s">
        <v>638</v>
      </c>
      <c r="J70" s="39" t="s">
        <v>639</v>
      </c>
      <c r="K70" s="8"/>
    </row>
    <row r="71" spans="1:11" ht="40.5" customHeight="1" x14ac:dyDescent="0.2">
      <c r="A71" s="56">
        <v>44</v>
      </c>
      <c r="B71" s="53">
        <v>45630</v>
      </c>
      <c r="C71" s="54" t="s">
        <v>6</v>
      </c>
      <c r="D71" s="54" t="s">
        <v>20</v>
      </c>
      <c r="E71" s="25" t="s">
        <v>632</v>
      </c>
      <c r="F71" s="25" t="s">
        <v>622</v>
      </c>
      <c r="G71" s="39" t="s">
        <v>1258</v>
      </c>
      <c r="H71" s="39" t="s">
        <v>1257</v>
      </c>
      <c r="I71" s="39" t="s">
        <v>640</v>
      </c>
      <c r="J71" s="39" t="s">
        <v>1162</v>
      </c>
      <c r="K71" s="8"/>
    </row>
    <row r="72" spans="1:11" ht="30" x14ac:dyDescent="0.2">
      <c r="A72" s="56">
        <v>45</v>
      </c>
      <c r="B72" s="53">
        <v>45631</v>
      </c>
      <c r="C72" s="54" t="s">
        <v>7</v>
      </c>
      <c r="D72" s="54">
        <v>1</v>
      </c>
      <c r="E72" s="24" t="s">
        <v>633</v>
      </c>
      <c r="F72" s="25" t="s">
        <v>622</v>
      </c>
      <c r="G72" s="39" t="s">
        <v>641</v>
      </c>
      <c r="H72" s="39" t="s">
        <v>832</v>
      </c>
      <c r="I72" s="39" t="s">
        <v>642</v>
      </c>
      <c r="J72" s="39"/>
      <c r="K72" s="8"/>
    </row>
    <row r="73" spans="1:11" ht="49.5" customHeight="1" x14ac:dyDescent="0.2">
      <c r="A73" s="56">
        <v>46</v>
      </c>
      <c r="B73" s="53">
        <v>45632</v>
      </c>
      <c r="C73" s="53" t="s">
        <v>8</v>
      </c>
      <c r="D73" s="54" t="s">
        <v>20</v>
      </c>
      <c r="E73" s="24" t="s">
        <v>633</v>
      </c>
      <c r="F73" s="25" t="s">
        <v>622</v>
      </c>
      <c r="G73" s="39" t="s">
        <v>643</v>
      </c>
      <c r="H73" s="39" t="s">
        <v>644</v>
      </c>
      <c r="I73" s="4"/>
      <c r="J73" s="4"/>
      <c r="K73" s="8"/>
    </row>
    <row r="74" spans="1:11" ht="33.75" customHeight="1" x14ac:dyDescent="0.2">
      <c r="A74" s="170">
        <v>47</v>
      </c>
      <c r="B74" s="159">
        <v>45633</v>
      </c>
      <c r="C74" s="159" t="s">
        <v>9</v>
      </c>
      <c r="D74" s="37">
        <v>1</v>
      </c>
      <c r="E74" s="30" t="s">
        <v>646</v>
      </c>
      <c r="F74" s="24" t="s">
        <v>1259</v>
      </c>
      <c r="G74" s="39" t="s">
        <v>1260</v>
      </c>
      <c r="H74" s="39"/>
      <c r="I74" s="39" t="s">
        <v>1163</v>
      </c>
      <c r="J74" s="39" t="s">
        <v>645</v>
      </c>
      <c r="K74" s="66">
        <v>24</v>
      </c>
    </row>
    <row r="75" spans="1:11" ht="50.1" customHeight="1" x14ac:dyDescent="0.2">
      <c r="A75" s="170"/>
      <c r="B75" s="159"/>
      <c r="C75" s="159"/>
      <c r="D75" s="137" t="s">
        <v>1511</v>
      </c>
      <c r="E75" s="137"/>
      <c r="F75" s="137"/>
      <c r="G75" s="137"/>
      <c r="H75" s="137"/>
      <c r="I75" s="137"/>
      <c r="J75" s="137"/>
      <c r="K75" s="8"/>
    </row>
    <row r="76" spans="1:11" ht="15.75" x14ac:dyDescent="0.2">
      <c r="A76" s="56"/>
      <c r="B76" s="53">
        <v>45634</v>
      </c>
      <c r="C76" s="134" t="s">
        <v>1456</v>
      </c>
      <c r="D76" s="134"/>
      <c r="E76" s="134"/>
      <c r="F76" s="134"/>
      <c r="G76" s="134"/>
      <c r="H76" s="134"/>
      <c r="I76" s="134"/>
      <c r="J76" s="134"/>
      <c r="K76" s="8"/>
    </row>
    <row r="77" spans="1:11" ht="50.1" customHeight="1" x14ac:dyDescent="0.2">
      <c r="A77" s="170">
        <v>48</v>
      </c>
      <c r="B77" s="159">
        <v>45635</v>
      </c>
      <c r="C77" s="159" t="s">
        <v>4</v>
      </c>
      <c r="D77" s="136" t="s">
        <v>1499</v>
      </c>
      <c r="E77" s="136"/>
      <c r="F77" s="136"/>
      <c r="G77" s="136"/>
      <c r="H77" s="136"/>
      <c r="I77" s="136"/>
      <c r="J77" s="136"/>
      <c r="K77" s="8"/>
    </row>
    <row r="78" spans="1:11" ht="83.25" customHeight="1" x14ac:dyDescent="0.2">
      <c r="A78" s="170"/>
      <c r="B78" s="159"/>
      <c r="C78" s="159"/>
      <c r="D78" s="37" t="s">
        <v>20</v>
      </c>
      <c r="E78" s="21"/>
      <c r="F78" s="24" t="s">
        <v>1087</v>
      </c>
      <c r="G78" s="39" t="s">
        <v>1261</v>
      </c>
      <c r="H78" s="39" t="s">
        <v>1262</v>
      </c>
      <c r="I78" s="39" t="s">
        <v>647</v>
      </c>
      <c r="J78" s="39" t="s">
        <v>648</v>
      </c>
      <c r="K78" s="8"/>
    </row>
    <row r="79" spans="1:11" ht="45" x14ac:dyDescent="0.2">
      <c r="A79" s="56">
        <v>49</v>
      </c>
      <c r="B79" s="53">
        <v>45636</v>
      </c>
      <c r="C79" s="53" t="s">
        <v>5</v>
      </c>
      <c r="D79" s="37">
        <v>1</v>
      </c>
      <c r="E79" s="30" t="s">
        <v>649</v>
      </c>
      <c r="F79" s="24" t="s">
        <v>1090</v>
      </c>
      <c r="G79" s="39" t="s">
        <v>1091</v>
      </c>
      <c r="H79" s="39" t="s">
        <v>1088</v>
      </c>
      <c r="I79" s="39" t="s">
        <v>1089</v>
      </c>
      <c r="J79" s="39"/>
      <c r="K79" s="66">
        <v>20</v>
      </c>
    </row>
    <row r="80" spans="1:11" ht="46.5" customHeight="1" x14ac:dyDescent="0.25">
      <c r="A80" s="56">
        <v>50</v>
      </c>
      <c r="B80" s="53">
        <v>45637</v>
      </c>
      <c r="C80" s="53" t="s">
        <v>6</v>
      </c>
      <c r="D80" s="37" t="s">
        <v>20</v>
      </c>
      <c r="E80" s="82"/>
      <c r="F80" s="24" t="s">
        <v>650</v>
      </c>
      <c r="G80" s="39" t="s">
        <v>683</v>
      </c>
      <c r="H80" s="39" t="s">
        <v>833</v>
      </c>
      <c r="I80" s="39" t="s">
        <v>651</v>
      </c>
      <c r="J80" s="39" t="s">
        <v>1164</v>
      </c>
      <c r="K80" s="8"/>
    </row>
    <row r="81" spans="1:11" ht="46.5" customHeight="1" x14ac:dyDescent="0.2">
      <c r="A81" s="56">
        <v>51</v>
      </c>
      <c r="B81" s="53">
        <v>45638</v>
      </c>
      <c r="C81" s="53" t="s">
        <v>7</v>
      </c>
      <c r="D81" s="37">
        <v>1</v>
      </c>
      <c r="E81" s="29" t="s">
        <v>652</v>
      </c>
      <c r="F81" s="24" t="s">
        <v>1263</v>
      </c>
      <c r="G81" s="39" t="s">
        <v>1265</v>
      </c>
      <c r="H81" s="39" t="s">
        <v>653</v>
      </c>
      <c r="I81" s="39" t="s">
        <v>1165</v>
      </c>
      <c r="J81" s="39" t="s">
        <v>1166</v>
      </c>
      <c r="K81" s="66">
        <v>23</v>
      </c>
    </row>
    <row r="82" spans="1:11" ht="67.5" customHeight="1" x14ac:dyDescent="0.25">
      <c r="A82" s="56">
        <v>52</v>
      </c>
      <c r="B82" s="53">
        <v>45639</v>
      </c>
      <c r="C82" s="53" t="s">
        <v>8</v>
      </c>
      <c r="D82" s="37" t="s">
        <v>20</v>
      </c>
      <c r="E82" s="82"/>
      <c r="F82" s="24" t="s">
        <v>1264</v>
      </c>
      <c r="G82" s="39" t="s">
        <v>1266</v>
      </c>
      <c r="H82" s="39" t="s">
        <v>654</v>
      </c>
      <c r="I82" s="39" t="s">
        <v>1167</v>
      </c>
      <c r="J82" s="39"/>
      <c r="K82" s="8"/>
    </row>
    <row r="83" spans="1:11" ht="48" customHeight="1" x14ac:dyDescent="0.2">
      <c r="A83" s="170">
        <v>53</v>
      </c>
      <c r="B83" s="159">
        <v>45640</v>
      </c>
      <c r="C83" s="159" t="s">
        <v>9</v>
      </c>
      <c r="D83" s="37">
        <v>1</v>
      </c>
      <c r="E83" s="30" t="s">
        <v>1092</v>
      </c>
      <c r="F83" s="24" t="s">
        <v>1267</v>
      </c>
      <c r="G83" s="39" t="s">
        <v>1268</v>
      </c>
      <c r="H83" s="39" t="s">
        <v>1062</v>
      </c>
      <c r="I83" s="39" t="s">
        <v>656</v>
      </c>
      <c r="J83" s="39" t="s">
        <v>657</v>
      </c>
      <c r="K83" s="66">
        <v>23</v>
      </c>
    </row>
    <row r="84" spans="1:11" ht="50.1" customHeight="1" x14ac:dyDescent="0.2">
      <c r="A84" s="170"/>
      <c r="B84" s="159"/>
      <c r="C84" s="159"/>
      <c r="D84" s="133" t="s">
        <v>1516</v>
      </c>
      <c r="E84" s="133"/>
      <c r="F84" s="133"/>
      <c r="G84" s="133"/>
      <c r="H84" s="133"/>
      <c r="I84" s="133"/>
      <c r="J84" s="133"/>
      <c r="K84" s="8"/>
    </row>
    <row r="85" spans="1:11" ht="15.75" x14ac:dyDescent="0.2">
      <c r="A85" s="56"/>
      <c r="B85" s="53">
        <v>45641</v>
      </c>
      <c r="C85" s="134" t="s">
        <v>1456</v>
      </c>
      <c r="D85" s="134"/>
      <c r="E85" s="134"/>
      <c r="F85" s="134"/>
      <c r="G85" s="134"/>
      <c r="H85" s="134"/>
      <c r="I85" s="134"/>
      <c r="J85" s="134"/>
      <c r="K85" s="8"/>
    </row>
    <row r="86" spans="1:11" ht="50.1" customHeight="1" x14ac:dyDescent="0.2">
      <c r="A86" s="170">
        <v>54</v>
      </c>
      <c r="B86" s="159">
        <v>45642</v>
      </c>
      <c r="C86" s="159" t="s">
        <v>4</v>
      </c>
      <c r="D86" s="136" t="s">
        <v>1500</v>
      </c>
      <c r="E86" s="136"/>
      <c r="F86" s="136"/>
      <c r="G86" s="136"/>
      <c r="H86" s="136"/>
      <c r="I86" s="136"/>
      <c r="J86" s="136"/>
      <c r="K86" s="8"/>
    </row>
    <row r="87" spans="1:11" ht="60" x14ac:dyDescent="0.2">
      <c r="A87" s="170"/>
      <c r="B87" s="159"/>
      <c r="C87" s="159"/>
      <c r="D87" s="37" t="s">
        <v>20</v>
      </c>
      <c r="E87" s="21"/>
      <c r="F87" s="24" t="s">
        <v>1270</v>
      </c>
      <c r="G87" s="39" t="s">
        <v>1269</v>
      </c>
      <c r="H87" s="39" t="s">
        <v>1063</v>
      </c>
      <c r="I87" s="39" t="s">
        <v>1168</v>
      </c>
      <c r="J87" s="39" t="s">
        <v>1169</v>
      </c>
      <c r="K87" s="8"/>
    </row>
    <row r="88" spans="1:11" ht="63" customHeight="1" x14ac:dyDescent="0.2">
      <c r="A88" s="56">
        <v>55</v>
      </c>
      <c r="B88" s="53">
        <v>45643</v>
      </c>
      <c r="C88" s="53" t="s">
        <v>5</v>
      </c>
      <c r="D88" s="37">
        <v>1</v>
      </c>
      <c r="E88" s="21"/>
      <c r="F88" s="24" t="s">
        <v>655</v>
      </c>
      <c r="G88" s="39" t="s">
        <v>1064</v>
      </c>
      <c r="H88" s="39" t="s">
        <v>658</v>
      </c>
      <c r="I88" s="39" t="s">
        <v>1129</v>
      </c>
      <c r="J88" s="39" t="s">
        <v>659</v>
      </c>
      <c r="K88" s="8"/>
    </row>
    <row r="89" spans="1:11" ht="62.25" customHeight="1" x14ac:dyDescent="0.2">
      <c r="A89" s="56">
        <v>56</v>
      </c>
      <c r="B89" s="53">
        <v>45644</v>
      </c>
      <c r="C89" s="53" t="s">
        <v>6</v>
      </c>
      <c r="D89" s="37" t="s">
        <v>20</v>
      </c>
      <c r="E89" s="29" t="s">
        <v>660</v>
      </c>
      <c r="F89" s="24" t="s">
        <v>1094</v>
      </c>
      <c r="G89" s="39" t="s">
        <v>1093</v>
      </c>
      <c r="H89" s="39" t="s">
        <v>1095</v>
      </c>
      <c r="I89" s="39" t="s">
        <v>1170</v>
      </c>
      <c r="J89" s="39" t="s">
        <v>1171</v>
      </c>
      <c r="K89" s="66">
        <v>19</v>
      </c>
    </row>
    <row r="90" spans="1:11" ht="58.5" customHeight="1" x14ac:dyDescent="0.2">
      <c r="A90" s="56">
        <v>57</v>
      </c>
      <c r="B90" s="53">
        <v>45645</v>
      </c>
      <c r="C90" s="53" t="s">
        <v>7</v>
      </c>
      <c r="D90" s="37">
        <v>1</v>
      </c>
      <c r="E90" s="21"/>
      <c r="F90" s="24" t="s">
        <v>661</v>
      </c>
      <c r="G90" s="39" t="s">
        <v>684</v>
      </c>
      <c r="H90" s="39" t="s">
        <v>685</v>
      </c>
      <c r="I90" s="39" t="s">
        <v>662</v>
      </c>
      <c r="J90" s="4"/>
      <c r="K90" s="8"/>
    </row>
    <row r="91" spans="1:11" ht="67.5" customHeight="1" x14ac:dyDescent="0.2">
      <c r="A91" s="56">
        <v>58</v>
      </c>
      <c r="B91" s="53">
        <v>45646</v>
      </c>
      <c r="C91" s="53" t="s">
        <v>8</v>
      </c>
      <c r="D91" s="37" t="s">
        <v>20</v>
      </c>
      <c r="E91" s="30" t="s">
        <v>663</v>
      </c>
      <c r="F91" s="24" t="s">
        <v>1096</v>
      </c>
      <c r="G91" s="39" t="s">
        <v>1097</v>
      </c>
      <c r="H91" s="39" t="s">
        <v>1098</v>
      </c>
      <c r="I91" s="39" t="s">
        <v>664</v>
      </c>
      <c r="J91" s="39"/>
      <c r="K91" s="66">
        <v>42</v>
      </c>
    </row>
    <row r="92" spans="1:11" ht="48.75" customHeight="1" x14ac:dyDescent="0.2">
      <c r="A92" s="170">
        <v>59</v>
      </c>
      <c r="B92" s="159">
        <v>45647</v>
      </c>
      <c r="C92" s="159" t="s">
        <v>9</v>
      </c>
      <c r="D92" s="37">
        <v>1</v>
      </c>
      <c r="E92" s="21"/>
      <c r="F92" s="24" t="s">
        <v>665</v>
      </c>
      <c r="G92" s="39" t="s">
        <v>686</v>
      </c>
      <c r="H92" s="39" t="s">
        <v>666</v>
      </c>
      <c r="I92" s="39" t="s">
        <v>667</v>
      </c>
      <c r="J92" s="39" t="s">
        <v>1172</v>
      </c>
      <c r="K92" s="8"/>
    </row>
    <row r="93" spans="1:11" ht="50.1" customHeight="1" x14ac:dyDescent="0.2">
      <c r="A93" s="170"/>
      <c r="B93" s="159"/>
      <c r="C93" s="159"/>
      <c r="D93" s="137" t="s">
        <v>1512</v>
      </c>
      <c r="E93" s="137"/>
      <c r="F93" s="137"/>
      <c r="G93" s="137"/>
      <c r="H93" s="137"/>
      <c r="I93" s="137"/>
      <c r="J93" s="137"/>
      <c r="K93" s="8"/>
    </row>
    <row r="94" spans="1:11" ht="15.75" x14ac:dyDescent="0.2">
      <c r="A94" s="56"/>
      <c r="B94" s="53">
        <v>45648</v>
      </c>
      <c r="C94" s="134" t="s">
        <v>1456</v>
      </c>
      <c r="D94" s="134"/>
      <c r="E94" s="134"/>
      <c r="F94" s="134"/>
      <c r="G94" s="134"/>
      <c r="H94" s="134"/>
      <c r="I94" s="134"/>
      <c r="J94" s="134"/>
      <c r="K94" s="8"/>
    </row>
    <row r="95" spans="1:11" ht="50.1" customHeight="1" x14ac:dyDescent="0.2">
      <c r="A95" s="170">
        <v>60</v>
      </c>
      <c r="B95" s="159">
        <v>45649</v>
      </c>
      <c r="C95" s="159" t="s">
        <v>4</v>
      </c>
      <c r="D95" s="136" t="s">
        <v>1501</v>
      </c>
      <c r="E95" s="136"/>
      <c r="F95" s="136"/>
      <c r="G95" s="136"/>
      <c r="H95" s="136"/>
      <c r="I95" s="136"/>
      <c r="J95" s="136"/>
      <c r="K95" s="8"/>
    </row>
    <row r="96" spans="1:11" ht="49.5" customHeight="1" x14ac:dyDescent="0.2">
      <c r="A96" s="170"/>
      <c r="B96" s="159"/>
      <c r="C96" s="159"/>
      <c r="D96" s="37" t="s">
        <v>20</v>
      </c>
      <c r="E96" s="21"/>
      <c r="F96" s="24" t="s">
        <v>668</v>
      </c>
      <c r="G96" s="39" t="s">
        <v>687</v>
      </c>
      <c r="H96" s="39" t="s">
        <v>669</v>
      </c>
      <c r="I96" s="39" t="s">
        <v>834</v>
      </c>
      <c r="J96" s="39" t="s">
        <v>1173</v>
      </c>
      <c r="K96" s="8"/>
    </row>
    <row r="97" spans="1:11" ht="80.25" customHeight="1" x14ac:dyDescent="0.2">
      <c r="A97" s="56">
        <v>61</v>
      </c>
      <c r="B97" s="53">
        <v>45650</v>
      </c>
      <c r="C97" s="53" t="s">
        <v>5</v>
      </c>
      <c r="D97" s="37">
        <v>1</v>
      </c>
      <c r="E97" s="29" t="s">
        <v>1101</v>
      </c>
      <c r="F97" s="24" t="s">
        <v>1099</v>
      </c>
      <c r="G97" s="39" t="s">
        <v>1271</v>
      </c>
      <c r="H97" s="39" t="s">
        <v>1272</v>
      </c>
      <c r="I97" s="39" t="s">
        <v>1100</v>
      </c>
      <c r="J97" s="39" t="s">
        <v>670</v>
      </c>
      <c r="K97" s="66">
        <v>18</v>
      </c>
    </row>
    <row r="98" spans="1:11" ht="19.5" customHeight="1" x14ac:dyDescent="0.2">
      <c r="A98" s="56"/>
      <c r="B98" s="53">
        <v>45651</v>
      </c>
      <c r="C98" s="53" t="s">
        <v>6</v>
      </c>
      <c r="D98" s="166" t="s">
        <v>18</v>
      </c>
      <c r="E98" s="166"/>
      <c r="F98" s="166"/>
      <c r="G98" s="166"/>
      <c r="H98" s="166"/>
      <c r="I98" s="166"/>
      <c r="J98" s="166"/>
      <c r="K98" s="8"/>
    </row>
    <row r="99" spans="1:11" ht="48" customHeight="1" x14ac:dyDescent="0.2">
      <c r="A99" s="56">
        <v>62</v>
      </c>
      <c r="B99" s="53">
        <v>45652</v>
      </c>
      <c r="C99" s="53" t="s">
        <v>7</v>
      </c>
      <c r="D99" s="37" t="s">
        <v>20</v>
      </c>
      <c r="E99" s="21"/>
      <c r="F99" s="24" t="s">
        <v>671</v>
      </c>
      <c r="G99" s="39" t="s">
        <v>688</v>
      </c>
      <c r="H99" s="39" t="s">
        <v>1065</v>
      </c>
      <c r="I99" s="39" t="s">
        <v>672</v>
      </c>
      <c r="J99" s="39" t="s">
        <v>673</v>
      </c>
      <c r="K99" s="8"/>
    </row>
    <row r="100" spans="1:11" ht="46.5" customHeight="1" x14ac:dyDescent="0.2">
      <c r="A100" s="56">
        <v>63</v>
      </c>
      <c r="B100" s="53">
        <v>45653</v>
      </c>
      <c r="C100" s="53" t="s">
        <v>8</v>
      </c>
      <c r="D100" s="37">
        <v>1</v>
      </c>
      <c r="E100" s="30" t="s">
        <v>1104</v>
      </c>
      <c r="F100" s="24" t="s">
        <v>771</v>
      </c>
      <c r="G100" s="39" t="s">
        <v>674</v>
      </c>
      <c r="H100" s="39"/>
      <c r="I100" s="39" t="s">
        <v>675</v>
      </c>
      <c r="J100" s="39"/>
      <c r="K100" s="66">
        <v>19</v>
      </c>
    </row>
    <row r="101" spans="1:11" ht="57.75" customHeight="1" x14ac:dyDescent="0.2">
      <c r="A101" s="170">
        <v>64</v>
      </c>
      <c r="B101" s="159">
        <v>45654</v>
      </c>
      <c r="C101" s="159" t="s">
        <v>9</v>
      </c>
      <c r="D101" s="37" t="s">
        <v>20</v>
      </c>
      <c r="E101" s="21"/>
      <c r="F101" s="24" t="s">
        <v>1102</v>
      </c>
      <c r="G101" s="39" t="s">
        <v>1273</v>
      </c>
      <c r="H101" s="39" t="s">
        <v>1274</v>
      </c>
      <c r="I101" s="39" t="s">
        <v>1103</v>
      </c>
      <c r="J101" s="39" t="s">
        <v>676</v>
      </c>
      <c r="K101" s="8"/>
    </row>
    <row r="102" spans="1:11" ht="50.1" customHeight="1" x14ac:dyDescent="0.2">
      <c r="A102" s="170"/>
      <c r="B102" s="159"/>
      <c r="C102" s="159"/>
      <c r="D102" s="133" t="s">
        <v>1517</v>
      </c>
      <c r="E102" s="133"/>
      <c r="F102" s="133"/>
      <c r="G102" s="133"/>
      <c r="H102" s="133"/>
      <c r="I102" s="133"/>
      <c r="J102" s="133"/>
      <c r="K102" s="8"/>
    </row>
    <row r="103" spans="1:11" ht="15.75" x14ac:dyDescent="0.2">
      <c r="A103" s="56"/>
      <c r="B103" s="53">
        <v>45655</v>
      </c>
      <c r="C103" s="134" t="s">
        <v>1456</v>
      </c>
      <c r="D103" s="134"/>
      <c r="E103" s="134"/>
      <c r="F103" s="134"/>
      <c r="G103" s="134"/>
      <c r="H103" s="134"/>
      <c r="I103" s="134"/>
      <c r="J103" s="134"/>
      <c r="K103" s="8"/>
    </row>
    <row r="104" spans="1:11" ht="50.1" customHeight="1" x14ac:dyDescent="0.2">
      <c r="A104" s="130">
        <v>65</v>
      </c>
      <c r="B104" s="129">
        <v>45656</v>
      </c>
      <c r="C104" s="129" t="s">
        <v>4</v>
      </c>
      <c r="D104" s="135" t="s">
        <v>1520</v>
      </c>
      <c r="E104" s="135"/>
      <c r="F104" s="135"/>
      <c r="G104" s="135"/>
      <c r="H104" s="135"/>
      <c r="I104" s="135"/>
      <c r="J104" s="135"/>
      <c r="K104" s="8"/>
    </row>
  </sheetData>
  <mergeCells count="105">
    <mergeCell ref="A83:A84"/>
    <mergeCell ref="B83:B84"/>
    <mergeCell ref="C77:C78"/>
    <mergeCell ref="A95:A96"/>
    <mergeCell ref="A101:A102"/>
    <mergeCell ref="C94:J94"/>
    <mergeCell ref="C67:J67"/>
    <mergeCell ref="D98:J98"/>
    <mergeCell ref="A74:A75"/>
    <mergeCell ref="B74:B75"/>
    <mergeCell ref="C74:C75"/>
    <mergeCell ref="D75:J75"/>
    <mergeCell ref="C76:J76"/>
    <mergeCell ref="C101:C102"/>
    <mergeCell ref="D102:J102"/>
    <mergeCell ref="A92:A93"/>
    <mergeCell ref="D86:J86"/>
    <mergeCell ref="B77:B78"/>
    <mergeCell ref="A77:A78"/>
    <mergeCell ref="C86:C87"/>
    <mergeCell ref="B86:B87"/>
    <mergeCell ref="A86:A87"/>
    <mergeCell ref="B68:B69"/>
    <mergeCell ref="C68:C69"/>
    <mergeCell ref="C92:C93"/>
    <mergeCell ref="D93:J93"/>
    <mergeCell ref="D77:J77"/>
    <mergeCell ref="B65:B66"/>
    <mergeCell ref="C65:C66"/>
    <mergeCell ref="D66:J66"/>
    <mergeCell ref="D104:J104"/>
    <mergeCell ref="B101:B102"/>
    <mergeCell ref="C95:C96"/>
    <mergeCell ref="D95:J95"/>
    <mergeCell ref="B95:B96"/>
    <mergeCell ref="C103:J103"/>
    <mergeCell ref="A32:A33"/>
    <mergeCell ref="B32:B33"/>
    <mergeCell ref="C32:C33"/>
    <mergeCell ref="D59:J59"/>
    <mergeCell ref="A59:A60"/>
    <mergeCell ref="B59:B60"/>
    <mergeCell ref="C59:C60"/>
    <mergeCell ref="D68:J68"/>
    <mergeCell ref="A68:A69"/>
    <mergeCell ref="D48:J48"/>
    <mergeCell ref="C47:C48"/>
    <mergeCell ref="B47:B48"/>
    <mergeCell ref="A47:A48"/>
    <mergeCell ref="D50:J50"/>
    <mergeCell ref="B50:B51"/>
    <mergeCell ref="A50:A51"/>
    <mergeCell ref="C50:C51"/>
    <mergeCell ref="A56:A57"/>
    <mergeCell ref="B56:B57"/>
    <mergeCell ref="C56:C57"/>
    <mergeCell ref="D57:J57"/>
    <mergeCell ref="C58:J58"/>
    <mergeCell ref="C49:J49"/>
    <mergeCell ref="A65:A66"/>
    <mergeCell ref="A38:A39"/>
    <mergeCell ref="B38:B39"/>
    <mergeCell ref="C38:C39"/>
    <mergeCell ref="D39:J39"/>
    <mergeCell ref="C40:J40"/>
    <mergeCell ref="B41:B42"/>
    <mergeCell ref="A41:A42"/>
    <mergeCell ref="C41:C42"/>
    <mergeCell ref="D41:J41"/>
    <mergeCell ref="D13:J13"/>
    <mergeCell ref="B13:B14"/>
    <mergeCell ref="C13:C14"/>
    <mergeCell ref="A13:A14"/>
    <mergeCell ref="A1:J1"/>
    <mergeCell ref="A10:A11"/>
    <mergeCell ref="B10:B11"/>
    <mergeCell ref="C10:C11"/>
    <mergeCell ref="D11:J11"/>
    <mergeCell ref="C12:J12"/>
    <mergeCell ref="A3:K3"/>
    <mergeCell ref="A2:K2"/>
    <mergeCell ref="C83:C84"/>
    <mergeCell ref="D84:J84"/>
    <mergeCell ref="C85:J85"/>
    <mergeCell ref="B92:B93"/>
    <mergeCell ref="A19:A20"/>
    <mergeCell ref="B19:B20"/>
    <mergeCell ref="C19:C20"/>
    <mergeCell ref="D20:J20"/>
    <mergeCell ref="C21:J21"/>
    <mergeCell ref="D27:J27"/>
    <mergeCell ref="A29:A30"/>
    <mergeCell ref="B29:B30"/>
    <mergeCell ref="C29:C30"/>
    <mergeCell ref="D30:J30"/>
    <mergeCell ref="B22:B23"/>
    <mergeCell ref="A22:A23"/>
    <mergeCell ref="C22:C23"/>
    <mergeCell ref="D22:J22"/>
    <mergeCell ref="A24:A25"/>
    <mergeCell ref="B24:B25"/>
    <mergeCell ref="C24:C25"/>
    <mergeCell ref="D24:D25"/>
    <mergeCell ref="D32:J32"/>
    <mergeCell ref="C31:J31"/>
  </mergeCells>
  <printOptions horizontalCentered="1"/>
  <pageMargins left="0.19685039370078741" right="0.19685039370078741" top="0.19685039370078741" bottom="0.19685039370078741" header="0.31496062992125984" footer="0.31496062992125984"/>
  <pageSetup paperSize="9" scale="73" orientation="landscape" r:id="rId1"/>
  <drawing r:id="rId2"/>
  <legacyDrawing r:id="rId3"/>
  <oleObjects>
    <mc:AlternateContent xmlns:mc="http://schemas.openxmlformats.org/markup-compatibility/2006">
      <mc:Choice Requires="x14">
        <oleObject progId="Equation.DSMT4" shapeId="4098" r:id="rId4">
          <objectPr defaultSize="0" r:id="rId5">
            <anchor moveWithCells="1">
              <from>
                <xdr:col>5</xdr:col>
                <xdr:colOff>1276350</xdr:colOff>
                <xdr:row>45</xdr:row>
                <xdr:rowOff>190500</xdr:rowOff>
              </from>
              <to>
                <xdr:col>5</xdr:col>
                <xdr:colOff>2047875</xdr:colOff>
                <xdr:row>46</xdr:row>
                <xdr:rowOff>9525</xdr:rowOff>
              </to>
            </anchor>
          </objectPr>
        </oleObject>
      </mc:Choice>
      <mc:Fallback>
        <oleObject progId="Equation.DSMT4" shapeId="4098"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67" zoomScaleNormal="100" workbookViewId="0">
      <selection activeCell="E4" sqref="E4"/>
    </sheetView>
  </sheetViews>
  <sheetFormatPr defaultRowHeight="15.75" x14ac:dyDescent="0.25"/>
  <cols>
    <col min="1" max="1" width="5.42578125" style="88" bestFit="1" customWidth="1"/>
    <col min="2" max="2" width="13.7109375" style="88" customWidth="1"/>
    <col min="3" max="3" width="6.42578125" style="88" bestFit="1" customWidth="1"/>
    <col min="4" max="4" width="24.5703125" style="88" customWidth="1"/>
    <col min="5" max="5" width="51.28515625" style="88" customWidth="1"/>
    <col min="6" max="6" width="9.85546875" style="88" customWidth="1"/>
    <col min="7" max="7" width="18.140625" style="88" bestFit="1" customWidth="1"/>
    <col min="8" max="16384" width="9.140625" style="88"/>
  </cols>
  <sheetData>
    <row r="1" spans="1:8" ht="18.75" x14ac:dyDescent="0.25">
      <c r="D1" s="89" t="s">
        <v>1441</v>
      </c>
      <c r="E1" s="117">
        <f>G1/600*100</f>
        <v>300</v>
      </c>
      <c r="F1" s="92">
        <f>SUBTOTAL(9,F4:F85)</f>
        <v>384</v>
      </c>
      <c r="G1" s="92">
        <f>SUBTOTAL(9,G4:G85)</f>
        <v>1800</v>
      </c>
      <c r="H1" s="92"/>
    </row>
    <row r="2" spans="1:8" ht="21" x14ac:dyDescent="0.25">
      <c r="A2" s="179" t="s">
        <v>1322</v>
      </c>
      <c r="B2" s="179"/>
      <c r="C2" s="179"/>
      <c r="D2" s="179"/>
      <c r="E2" s="179"/>
      <c r="F2" s="179"/>
      <c r="G2" s="179"/>
    </row>
    <row r="3" spans="1:8" ht="31.5" x14ac:dyDescent="0.25">
      <c r="A3" s="89" t="s">
        <v>1319</v>
      </c>
      <c r="B3" s="89" t="s">
        <v>1301</v>
      </c>
      <c r="C3" s="89" t="s">
        <v>1433</v>
      </c>
      <c r="D3" s="89" t="s">
        <v>1440</v>
      </c>
      <c r="E3" s="89" t="s">
        <v>1320</v>
      </c>
      <c r="F3" s="89" t="s">
        <v>1321</v>
      </c>
      <c r="G3" s="90" t="s">
        <v>1325</v>
      </c>
    </row>
    <row r="4" spans="1:8" x14ac:dyDescent="0.25">
      <c r="A4" s="91">
        <f>+SUBTOTAL(3,$B$3:B4)-1</f>
        <v>1</v>
      </c>
      <c r="B4" s="97" t="s">
        <v>1328</v>
      </c>
      <c r="C4" s="96" t="s">
        <v>1117</v>
      </c>
      <c r="D4" s="96" t="s">
        <v>1436</v>
      </c>
      <c r="E4" s="98" t="s">
        <v>1404</v>
      </c>
      <c r="F4" s="107">
        <v>3</v>
      </c>
      <c r="G4" s="107">
        <v>18</v>
      </c>
    </row>
    <row r="5" spans="1:8" x14ac:dyDescent="0.25">
      <c r="A5" s="91">
        <f>+SUBTOTAL(3,$B$3:B5)-1</f>
        <v>2</v>
      </c>
      <c r="B5" s="97" t="s">
        <v>1328</v>
      </c>
      <c r="C5" s="94" t="s">
        <v>1118</v>
      </c>
      <c r="D5" s="94" t="s">
        <v>1436</v>
      </c>
      <c r="E5" s="102" t="s">
        <v>1392</v>
      </c>
      <c r="F5" s="103">
        <v>5</v>
      </c>
      <c r="G5" s="103">
        <v>19</v>
      </c>
    </row>
    <row r="6" spans="1:8" x14ac:dyDescent="0.25">
      <c r="A6" s="91">
        <f>+SUBTOTAL(3,$B$3:B6)-1</f>
        <v>3</v>
      </c>
      <c r="B6" s="97" t="s">
        <v>1328</v>
      </c>
      <c r="C6" s="96" t="s">
        <v>1117</v>
      </c>
      <c r="D6" s="96" t="s">
        <v>1437</v>
      </c>
      <c r="E6" s="98" t="s">
        <v>1402</v>
      </c>
      <c r="F6" s="107">
        <v>3</v>
      </c>
      <c r="G6" s="107">
        <v>19</v>
      </c>
    </row>
    <row r="7" spans="1:8" x14ac:dyDescent="0.25">
      <c r="A7" s="91">
        <f>+SUBTOTAL(3,$B$3:B7)-1</f>
        <v>4</v>
      </c>
      <c r="B7" s="97" t="s">
        <v>1328</v>
      </c>
      <c r="C7" s="96" t="s">
        <v>1117</v>
      </c>
      <c r="D7" s="96" t="s">
        <v>1436</v>
      </c>
      <c r="E7" s="98" t="s">
        <v>1405</v>
      </c>
      <c r="F7" s="107">
        <v>3</v>
      </c>
      <c r="G7" s="107">
        <v>19</v>
      </c>
    </row>
    <row r="8" spans="1:8" x14ac:dyDescent="0.25">
      <c r="A8" s="91">
        <f>+SUBTOTAL(3,$B$3:B8)-1</f>
        <v>5</v>
      </c>
      <c r="B8" s="97" t="s">
        <v>1328</v>
      </c>
      <c r="C8" s="94" t="s">
        <v>1118</v>
      </c>
      <c r="D8" s="94" t="s">
        <v>1438</v>
      </c>
      <c r="E8" s="102" t="s">
        <v>1399</v>
      </c>
      <c r="F8" s="103">
        <v>3</v>
      </c>
      <c r="G8" s="103">
        <v>20</v>
      </c>
    </row>
    <row r="9" spans="1:8" x14ac:dyDescent="0.25">
      <c r="A9" s="91">
        <f>+SUBTOTAL(3,$B$3:B9)-1</f>
        <v>6</v>
      </c>
      <c r="B9" s="97" t="s">
        <v>1328</v>
      </c>
      <c r="C9" s="96" t="s">
        <v>1117</v>
      </c>
      <c r="D9" s="96" t="s">
        <v>1436</v>
      </c>
      <c r="E9" s="98" t="s">
        <v>1400</v>
      </c>
      <c r="F9" s="107">
        <v>3</v>
      </c>
      <c r="G9" s="107">
        <v>23</v>
      </c>
    </row>
    <row r="10" spans="1:8" x14ac:dyDescent="0.25">
      <c r="A10" s="91">
        <f>+SUBTOTAL(3,$B$3:B10)-1</f>
        <v>7</v>
      </c>
      <c r="B10" s="97" t="s">
        <v>1328</v>
      </c>
      <c r="C10" s="96" t="s">
        <v>1117</v>
      </c>
      <c r="D10" s="96" t="s">
        <v>1436</v>
      </c>
      <c r="E10" s="98" t="s">
        <v>1401</v>
      </c>
      <c r="F10" s="107">
        <v>4</v>
      </c>
      <c r="G10" s="107">
        <v>23</v>
      </c>
    </row>
    <row r="11" spans="1:8" x14ac:dyDescent="0.25">
      <c r="A11" s="91">
        <f>+SUBTOTAL(3,$B$3:B11)-1</f>
        <v>8</v>
      </c>
      <c r="B11" s="97" t="s">
        <v>1328</v>
      </c>
      <c r="C11" s="94" t="s">
        <v>1118</v>
      </c>
      <c r="D11" s="94" t="s">
        <v>1438</v>
      </c>
      <c r="E11" s="102" t="s">
        <v>1398</v>
      </c>
      <c r="F11" s="103">
        <v>3</v>
      </c>
      <c r="G11" s="103">
        <v>24</v>
      </c>
    </row>
    <row r="12" spans="1:8" x14ac:dyDescent="0.25">
      <c r="A12" s="91">
        <f>+SUBTOTAL(3,$B$3:B12)-1</f>
        <v>9</v>
      </c>
      <c r="B12" s="97" t="s">
        <v>1328</v>
      </c>
      <c r="C12" s="96" t="s">
        <v>1117</v>
      </c>
      <c r="D12" s="96" t="s">
        <v>1438</v>
      </c>
      <c r="E12" s="98" t="s">
        <v>1394</v>
      </c>
      <c r="F12" s="107">
        <v>4</v>
      </c>
      <c r="G12" s="107">
        <v>28</v>
      </c>
    </row>
    <row r="13" spans="1:8" x14ac:dyDescent="0.25">
      <c r="A13" s="91">
        <f>+SUBTOTAL(3,$B$3:B13)-1</f>
        <v>10</v>
      </c>
      <c r="B13" s="97" t="s">
        <v>1328</v>
      </c>
      <c r="C13" s="94" t="s">
        <v>1118</v>
      </c>
      <c r="D13" s="94" t="s">
        <v>1438</v>
      </c>
      <c r="E13" s="102" t="s">
        <v>1396</v>
      </c>
      <c r="F13" s="103">
        <v>3</v>
      </c>
      <c r="G13" s="103">
        <v>28</v>
      </c>
    </row>
    <row r="14" spans="1:8" x14ac:dyDescent="0.25">
      <c r="A14" s="91">
        <f>+SUBTOTAL(3,$B$3:B14)-1</f>
        <v>11</v>
      </c>
      <c r="B14" s="97" t="s">
        <v>1328</v>
      </c>
      <c r="C14" s="94" t="s">
        <v>1118</v>
      </c>
      <c r="D14" s="94" t="s">
        <v>1436</v>
      </c>
      <c r="E14" s="102" t="s">
        <v>1391</v>
      </c>
      <c r="F14" s="103">
        <v>6</v>
      </c>
      <c r="G14" s="103">
        <v>29</v>
      </c>
    </row>
    <row r="15" spans="1:8" x14ac:dyDescent="0.25">
      <c r="A15" s="91">
        <f>+SUBTOTAL(3,$B$3:B15)-1</f>
        <v>12</v>
      </c>
      <c r="B15" s="97" t="s">
        <v>1328</v>
      </c>
      <c r="C15" s="94" t="s">
        <v>1118</v>
      </c>
      <c r="D15" s="94" t="s">
        <v>1436</v>
      </c>
      <c r="E15" s="102" t="s">
        <v>1393</v>
      </c>
      <c r="F15" s="103">
        <v>6</v>
      </c>
      <c r="G15" s="103">
        <v>29</v>
      </c>
    </row>
    <row r="16" spans="1:8" x14ac:dyDescent="0.25">
      <c r="A16" s="91">
        <f>+SUBTOTAL(3,$B$3:B16)-1</f>
        <v>13</v>
      </c>
      <c r="B16" s="97" t="s">
        <v>1328</v>
      </c>
      <c r="C16" s="108" t="s">
        <v>1434</v>
      </c>
      <c r="D16" s="108" t="s">
        <v>1439</v>
      </c>
      <c r="E16" s="101" t="s">
        <v>1395</v>
      </c>
      <c r="F16" s="109">
        <v>2</v>
      </c>
      <c r="G16" s="109">
        <v>31</v>
      </c>
    </row>
    <row r="17" spans="1:7" x14ac:dyDescent="0.25">
      <c r="A17" s="91">
        <f>+SUBTOTAL(3,$B$3:B17)-1</f>
        <v>14</v>
      </c>
      <c r="B17" s="97" t="s">
        <v>1328</v>
      </c>
      <c r="C17" s="110" t="s">
        <v>1433</v>
      </c>
      <c r="D17" s="110" t="s">
        <v>1437</v>
      </c>
      <c r="E17" s="100" t="s">
        <v>1432</v>
      </c>
      <c r="F17" s="111">
        <v>15</v>
      </c>
      <c r="G17" s="111">
        <v>35</v>
      </c>
    </row>
    <row r="18" spans="1:7" x14ac:dyDescent="0.25">
      <c r="A18" s="91">
        <f>+SUBTOTAL(3,$B$3:B18)-1</f>
        <v>15</v>
      </c>
      <c r="B18" s="97" t="s">
        <v>1328</v>
      </c>
      <c r="C18" s="94" t="s">
        <v>1118</v>
      </c>
      <c r="D18" s="94" t="s">
        <v>1437</v>
      </c>
      <c r="E18" s="102" t="s">
        <v>1390</v>
      </c>
      <c r="F18" s="103">
        <v>5</v>
      </c>
      <c r="G18" s="103">
        <v>38</v>
      </c>
    </row>
    <row r="19" spans="1:7" x14ac:dyDescent="0.25">
      <c r="A19" s="91">
        <f>+SUBTOTAL(3,$B$3:B19)-1</f>
        <v>16</v>
      </c>
      <c r="B19" s="97" t="s">
        <v>1328</v>
      </c>
      <c r="C19" s="94" t="s">
        <v>1118</v>
      </c>
      <c r="D19" s="94" t="s">
        <v>1437</v>
      </c>
      <c r="E19" s="106" t="s">
        <v>1389</v>
      </c>
      <c r="F19" s="103">
        <v>5</v>
      </c>
      <c r="G19" s="103">
        <v>41</v>
      </c>
    </row>
    <row r="20" spans="1:7" x14ac:dyDescent="0.25">
      <c r="A20" s="91">
        <f>+SUBTOTAL(3,$B$3:B20)-1</f>
        <v>17</v>
      </c>
      <c r="B20" s="97" t="s">
        <v>1328</v>
      </c>
      <c r="C20" s="96" t="s">
        <v>1117</v>
      </c>
      <c r="D20" s="96" t="s">
        <v>1436</v>
      </c>
      <c r="E20" s="98" t="s">
        <v>1403</v>
      </c>
      <c r="F20" s="107">
        <v>5</v>
      </c>
      <c r="G20" s="107">
        <v>42</v>
      </c>
    </row>
    <row r="21" spans="1:7" x14ac:dyDescent="0.25">
      <c r="A21" s="91">
        <f>+SUBTOTAL(3,$B$3:B21)-1</f>
        <v>18</v>
      </c>
      <c r="B21" s="97" t="s">
        <v>1328</v>
      </c>
      <c r="C21" s="94" t="s">
        <v>1118</v>
      </c>
      <c r="D21" s="94" t="s">
        <v>1438</v>
      </c>
      <c r="E21" s="102" t="s">
        <v>1397</v>
      </c>
      <c r="F21" s="103">
        <v>9</v>
      </c>
      <c r="G21" s="103">
        <v>60</v>
      </c>
    </row>
    <row r="22" spans="1:7" x14ac:dyDescent="0.25">
      <c r="A22" s="91">
        <f>+SUBTOTAL(3,$B$3:B22)-1</f>
        <v>19</v>
      </c>
      <c r="B22" s="97" t="s">
        <v>1328</v>
      </c>
      <c r="C22" s="96" t="s">
        <v>1117</v>
      </c>
      <c r="D22" s="96" t="s">
        <v>1438</v>
      </c>
      <c r="E22" s="98" t="s">
        <v>1454</v>
      </c>
      <c r="F22" s="107">
        <v>9</v>
      </c>
      <c r="G22" s="107">
        <v>74</v>
      </c>
    </row>
    <row r="23" spans="1:7" x14ac:dyDescent="0.25">
      <c r="A23" s="91">
        <f>+SUBTOTAL(3,$B$3:B23)-1</f>
        <v>20</v>
      </c>
      <c r="B23" s="94" t="s">
        <v>1113</v>
      </c>
      <c r="C23" s="94" t="s">
        <v>1118</v>
      </c>
      <c r="D23" s="94" t="s">
        <v>1453</v>
      </c>
      <c r="E23" s="102" t="s">
        <v>1337</v>
      </c>
      <c r="F23" s="103">
        <v>4</v>
      </c>
      <c r="G23" s="103">
        <v>4</v>
      </c>
    </row>
    <row r="24" spans="1:7" x14ac:dyDescent="0.25">
      <c r="A24" s="91">
        <f>+SUBTOTAL(3,$B$3:B24)-1</f>
        <v>21</v>
      </c>
      <c r="B24" s="94" t="s">
        <v>1113</v>
      </c>
      <c r="C24" s="96" t="s">
        <v>1117</v>
      </c>
      <c r="D24" s="96" t="s">
        <v>1450</v>
      </c>
      <c r="E24" s="98" t="s">
        <v>1342</v>
      </c>
      <c r="F24" s="107">
        <v>5</v>
      </c>
      <c r="G24" s="107">
        <v>4</v>
      </c>
    </row>
    <row r="25" spans="1:7" x14ac:dyDescent="0.25">
      <c r="A25" s="91">
        <f>+SUBTOTAL(3,$B$3:B25)-1</f>
        <v>22</v>
      </c>
      <c r="B25" s="94" t="s">
        <v>1113</v>
      </c>
      <c r="C25" s="96" t="s">
        <v>1117</v>
      </c>
      <c r="D25" s="96" t="s">
        <v>1450</v>
      </c>
      <c r="E25" s="98" t="s">
        <v>1343</v>
      </c>
      <c r="F25" s="107">
        <v>5</v>
      </c>
      <c r="G25" s="107">
        <v>10</v>
      </c>
    </row>
    <row r="26" spans="1:7" x14ac:dyDescent="0.25">
      <c r="A26" s="91">
        <f>+SUBTOTAL(3,$B$3:B26)-1</f>
        <v>23</v>
      </c>
      <c r="B26" s="94" t="s">
        <v>1113</v>
      </c>
      <c r="C26" s="94" t="s">
        <v>1118</v>
      </c>
      <c r="D26" s="94" t="s">
        <v>1453</v>
      </c>
      <c r="E26" s="102" t="s">
        <v>1329</v>
      </c>
      <c r="F26" s="103">
        <v>5</v>
      </c>
      <c r="G26" s="103">
        <v>14</v>
      </c>
    </row>
    <row r="27" spans="1:7" x14ac:dyDescent="0.25">
      <c r="A27" s="91">
        <f>+SUBTOTAL(3,$B$3:B27)-1</f>
        <v>24</v>
      </c>
      <c r="B27" s="94" t="s">
        <v>1113</v>
      </c>
      <c r="C27" s="96" t="s">
        <v>1117</v>
      </c>
      <c r="D27" s="96" t="s">
        <v>1450</v>
      </c>
      <c r="E27" s="98" t="s">
        <v>1341</v>
      </c>
      <c r="F27" s="107">
        <v>4</v>
      </c>
      <c r="G27" s="107">
        <v>14</v>
      </c>
    </row>
    <row r="28" spans="1:7" x14ac:dyDescent="0.25">
      <c r="A28" s="91">
        <f>+SUBTOTAL(3,$B$3:B28)-1</f>
        <v>25</v>
      </c>
      <c r="B28" s="94" t="s">
        <v>1113</v>
      </c>
      <c r="C28" s="96" t="s">
        <v>1117</v>
      </c>
      <c r="D28" s="96" t="s">
        <v>1453</v>
      </c>
      <c r="E28" s="98" t="s">
        <v>1332</v>
      </c>
      <c r="F28" s="107">
        <v>9</v>
      </c>
      <c r="G28" s="107">
        <v>16</v>
      </c>
    </row>
    <row r="29" spans="1:7" x14ac:dyDescent="0.25">
      <c r="A29" s="91">
        <f>+SUBTOTAL(3,$B$3:B29)-1</f>
        <v>26</v>
      </c>
      <c r="B29" s="94" t="s">
        <v>1113</v>
      </c>
      <c r="C29" s="94" t="s">
        <v>1118</v>
      </c>
      <c r="D29" s="94" t="s">
        <v>1453</v>
      </c>
      <c r="E29" s="102" t="s">
        <v>1333</v>
      </c>
      <c r="F29" s="103">
        <v>4</v>
      </c>
      <c r="G29" s="103">
        <v>17</v>
      </c>
    </row>
    <row r="30" spans="1:7" x14ac:dyDescent="0.25">
      <c r="A30" s="91">
        <f>+SUBTOTAL(3,$B$3:B30)-1</f>
        <v>27</v>
      </c>
      <c r="B30" s="94" t="s">
        <v>1113</v>
      </c>
      <c r="C30" s="94" t="s">
        <v>1118</v>
      </c>
      <c r="D30" s="94" t="s">
        <v>1453</v>
      </c>
      <c r="E30" s="102" t="s">
        <v>1336</v>
      </c>
      <c r="F30" s="103">
        <v>10</v>
      </c>
      <c r="G30" s="103">
        <v>18</v>
      </c>
    </row>
    <row r="31" spans="1:7" x14ac:dyDescent="0.25">
      <c r="A31" s="91">
        <f>+SUBTOTAL(3,$B$3:B31)-1</f>
        <v>28</v>
      </c>
      <c r="B31" s="94" t="s">
        <v>1113</v>
      </c>
      <c r="C31" s="108" t="s">
        <v>1434</v>
      </c>
      <c r="D31" s="108" t="s">
        <v>1453</v>
      </c>
      <c r="E31" s="101" t="s">
        <v>1331</v>
      </c>
      <c r="F31" s="109">
        <v>7</v>
      </c>
      <c r="G31" s="109">
        <v>21</v>
      </c>
    </row>
    <row r="32" spans="1:7" x14ac:dyDescent="0.25">
      <c r="A32" s="91">
        <f>+SUBTOTAL(3,$B$3:B32)-1</f>
        <v>29</v>
      </c>
      <c r="B32" s="94" t="s">
        <v>1113</v>
      </c>
      <c r="C32" s="94" t="s">
        <v>1118</v>
      </c>
      <c r="D32" s="94" t="s">
        <v>1453</v>
      </c>
      <c r="E32" s="102" t="s">
        <v>1338</v>
      </c>
      <c r="F32" s="103">
        <v>8</v>
      </c>
      <c r="G32" s="103">
        <v>22</v>
      </c>
    </row>
    <row r="33" spans="1:7" x14ac:dyDescent="0.25">
      <c r="A33" s="91">
        <f>+SUBTOTAL(3,$B$3:B33)-1</f>
        <v>30</v>
      </c>
      <c r="B33" s="94" t="s">
        <v>1113</v>
      </c>
      <c r="C33" s="94" t="s">
        <v>1118</v>
      </c>
      <c r="D33" s="94" t="s">
        <v>1453</v>
      </c>
      <c r="E33" s="102" t="s">
        <v>1330</v>
      </c>
      <c r="F33" s="103">
        <v>6</v>
      </c>
      <c r="G33" s="103">
        <v>24</v>
      </c>
    </row>
    <row r="34" spans="1:7" x14ac:dyDescent="0.25">
      <c r="A34" s="91">
        <f>+SUBTOTAL(3,$B$3:B34)-1</f>
        <v>31</v>
      </c>
      <c r="B34" s="94" t="s">
        <v>1113</v>
      </c>
      <c r="C34" s="94" t="s">
        <v>1118</v>
      </c>
      <c r="D34" s="94" t="s">
        <v>1453</v>
      </c>
      <c r="E34" s="102" t="s">
        <v>1334</v>
      </c>
      <c r="F34" s="103">
        <v>4</v>
      </c>
      <c r="G34" s="103">
        <v>27</v>
      </c>
    </row>
    <row r="35" spans="1:7" x14ac:dyDescent="0.25">
      <c r="A35" s="91">
        <f>+SUBTOTAL(3,$B$3:B35)-1</f>
        <v>32</v>
      </c>
      <c r="B35" s="94" t="s">
        <v>1113</v>
      </c>
      <c r="C35" s="96" t="s">
        <v>1117</v>
      </c>
      <c r="D35" s="96" t="s">
        <v>1453</v>
      </c>
      <c r="E35" s="98" t="s">
        <v>1339</v>
      </c>
      <c r="F35" s="107">
        <v>10</v>
      </c>
      <c r="G35" s="107">
        <v>40</v>
      </c>
    </row>
    <row r="36" spans="1:7" x14ac:dyDescent="0.25">
      <c r="A36" s="91">
        <f>+SUBTOTAL(3,$B$3:B36)-1</f>
        <v>33</v>
      </c>
      <c r="B36" s="94" t="s">
        <v>1113</v>
      </c>
      <c r="C36" s="96" t="s">
        <v>1117</v>
      </c>
      <c r="D36" s="96" t="s">
        <v>1453</v>
      </c>
      <c r="E36" s="98" t="s">
        <v>1340</v>
      </c>
      <c r="F36" s="107">
        <v>9</v>
      </c>
      <c r="G36" s="107">
        <v>40</v>
      </c>
    </row>
    <row r="37" spans="1:7" x14ac:dyDescent="0.25">
      <c r="A37" s="91">
        <f>+SUBTOTAL(3,$B$3:B37)-1</f>
        <v>34</v>
      </c>
      <c r="B37" s="94" t="s">
        <v>1113</v>
      </c>
      <c r="C37" s="94" t="s">
        <v>1118</v>
      </c>
      <c r="D37" s="94" t="s">
        <v>1453</v>
      </c>
      <c r="E37" s="102" t="s">
        <v>1335</v>
      </c>
      <c r="F37" s="103">
        <v>7</v>
      </c>
      <c r="G37" s="103"/>
    </row>
    <row r="38" spans="1:7" x14ac:dyDescent="0.25">
      <c r="A38" s="91">
        <f>+SUBTOTAL(3,$B$3:B38)-1</f>
        <v>35</v>
      </c>
      <c r="B38" s="95" t="s">
        <v>1114</v>
      </c>
      <c r="C38" s="96" t="s">
        <v>1117</v>
      </c>
      <c r="D38" s="96" t="s">
        <v>1451</v>
      </c>
      <c r="E38" s="98" t="s">
        <v>1360</v>
      </c>
      <c r="F38" s="107">
        <v>3</v>
      </c>
      <c r="G38" s="107">
        <v>1</v>
      </c>
    </row>
    <row r="39" spans="1:7" x14ac:dyDescent="0.25">
      <c r="A39" s="91">
        <f>+SUBTOTAL(3,$B$3:B39)-1</f>
        <v>36</v>
      </c>
      <c r="B39" s="95" t="s">
        <v>1114</v>
      </c>
      <c r="C39" s="96" t="s">
        <v>1117</v>
      </c>
      <c r="D39" s="96" t="s">
        <v>1451</v>
      </c>
      <c r="E39" s="98" t="s">
        <v>1359</v>
      </c>
      <c r="F39" s="107">
        <v>5</v>
      </c>
      <c r="G39" s="107">
        <v>7</v>
      </c>
    </row>
    <row r="40" spans="1:7" x14ac:dyDescent="0.25">
      <c r="A40" s="91">
        <f>+SUBTOTAL(3,$B$3:B40)-1</f>
        <v>37</v>
      </c>
      <c r="B40" s="95" t="s">
        <v>1114</v>
      </c>
      <c r="C40" s="94" t="s">
        <v>1118</v>
      </c>
      <c r="D40" s="94" t="s">
        <v>1452</v>
      </c>
      <c r="E40" s="102" t="s">
        <v>1347</v>
      </c>
      <c r="F40" s="103">
        <v>3</v>
      </c>
      <c r="G40" s="103">
        <v>8</v>
      </c>
    </row>
    <row r="41" spans="1:7" x14ac:dyDescent="0.25">
      <c r="A41" s="91">
        <f>+SUBTOTAL(3,$B$3:B41)-1</f>
        <v>38</v>
      </c>
      <c r="B41" s="95" t="s">
        <v>1114</v>
      </c>
      <c r="C41" s="94" t="s">
        <v>1118</v>
      </c>
      <c r="D41" s="94" t="s">
        <v>1451</v>
      </c>
      <c r="E41" s="102" t="s">
        <v>1350</v>
      </c>
      <c r="F41" s="103">
        <v>5</v>
      </c>
      <c r="G41" s="103">
        <v>8</v>
      </c>
    </row>
    <row r="42" spans="1:7" x14ac:dyDescent="0.25">
      <c r="A42" s="91">
        <f>+SUBTOTAL(3,$B$3:B42)-1</f>
        <v>39</v>
      </c>
      <c r="B42" s="95" t="s">
        <v>1114</v>
      </c>
      <c r="C42" s="94" t="s">
        <v>1118</v>
      </c>
      <c r="D42" s="94" t="s">
        <v>1452</v>
      </c>
      <c r="E42" s="102" t="s">
        <v>1346</v>
      </c>
      <c r="F42" s="103">
        <v>5</v>
      </c>
      <c r="G42" s="103">
        <v>10</v>
      </c>
    </row>
    <row r="43" spans="1:7" x14ac:dyDescent="0.25">
      <c r="A43" s="91">
        <f>+SUBTOTAL(3,$B$3:B43)-1</f>
        <v>40</v>
      </c>
      <c r="B43" s="95" t="s">
        <v>1114</v>
      </c>
      <c r="C43" s="94" t="s">
        <v>1118</v>
      </c>
      <c r="D43" s="94" t="s">
        <v>1452</v>
      </c>
      <c r="E43" s="102" t="s">
        <v>1348</v>
      </c>
      <c r="F43" s="103">
        <v>3</v>
      </c>
      <c r="G43" s="103">
        <v>12</v>
      </c>
    </row>
    <row r="44" spans="1:7" x14ac:dyDescent="0.25">
      <c r="A44" s="91">
        <f>+SUBTOTAL(3,$B$3:B44)-1</f>
        <v>41</v>
      </c>
      <c r="B44" s="95" t="s">
        <v>1114</v>
      </c>
      <c r="C44" s="96" t="s">
        <v>1117</v>
      </c>
      <c r="D44" s="96" t="s">
        <v>1451</v>
      </c>
      <c r="E44" s="98" t="s">
        <v>1358</v>
      </c>
      <c r="F44" s="107">
        <v>4</v>
      </c>
      <c r="G44" s="107">
        <v>13</v>
      </c>
    </row>
    <row r="45" spans="1:7" x14ac:dyDescent="0.25">
      <c r="A45" s="91">
        <f>+SUBTOTAL(3,$B$3:B45)-1</f>
        <v>42</v>
      </c>
      <c r="B45" s="95" t="s">
        <v>1114</v>
      </c>
      <c r="C45" s="94" t="s">
        <v>1118</v>
      </c>
      <c r="D45" s="94" t="s">
        <v>1452</v>
      </c>
      <c r="E45" s="102" t="s">
        <v>1344</v>
      </c>
      <c r="F45" s="103">
        <v>10</v>
      </c>
      <c r="G45" s="103">
        <v>19</v>
      </c>
    </row>
    <row r="46" spans="1:7" x14ac:dyDescent="0.25">
      <c r="A46" s="91">
        <f>+SUBTOTAL(3,$B$3:B46)-1</f>
        <v>43</v>
      </c>
      <c r="B46" s="95" t="s">
        <v>1114</v>
      </c>
      <c r="C46" s="96" t="s">
        <v>1117</v>
      </c>
      <c r="D46" s="96" t="s">
        <v>1451</v>
      </c>
      <c r="E46" s="98" t="s">
        <v>1357</v>
      </c>
      <c r="F46" s="107">
        <v>6</v>
      </c>
      <c r="G46" s="107">
        <v>20</v>
      </c>
    </row>
    <row r="47" spans="1:7" x14ac:dyDescent="0.25">
      <c r="A47" s="91">
        <f>+SUBTOTAL(3,$B$3:B47)-1</f>
        <v>44</v>
      </c>
      <c r="B47" s="95" t="s">
        <v>1114</v>
      </c>
      <c r="C47" s="96" t="s">
        <v>1117</v>
      </c>
      <c r="D47" s="96" t="s">
        <v>1451</v>
      </c>
      <c r="E47" s="98" t="s">
        <v>1361</v>
      </c>
      <c r="F47" s="107">
        <v>5</v>
      </c>
      <c r="G47" s="107">
        <v>20</v>
      </c>
    </row>
    <row r="48" spans="1:7" x14ac:dyDescent="0.25">
      <c r="A48" s="91">
        <f>+SUBTOTAL(3,$B$3:B48)-1</f>
        <v>45</v>
      </c>
      <c r="B48" s="95" t="s">
        <v>1114</v>
      </c>
      <c r="C48" s="94" t="s">
        <v>1118</v>
      </c>
      <c r="D48" s="94" t="s">
        <v>1451</v>
      </c>
      <c r="E48" s="102" t="s">
        <v>1352</v>
      </c>
      <c r="F48" s="103">
        <v>5</v>
      </c>
      <c r="G48" s="103">
        <v>21</v>
      </c>
    </row>
    <row r="49" spans="1:7" x14ac:dyDescent="0.25">
      <c r="A49" s="91">
        <f>+SUBTOTAL(3,$B$3:B49)-1</f>
        <v>46</v>
      </c>
      <c r="B49" s="95" t="s">
        <v>1114</v>
      </c>
      <c r="C49" s="96" t="s">
        <v>1117</v>
      </c>
      <c r="D49" s="96" t="s">
        <v>1452</v>
      </c>
      <c r="E49" s="98" t="s">
        <v>1354</v>
      </c>
      <c r="F49" s="107">
        <v>7</v>
      </c>
      <c r="G49" s="107">
        <v>29</v>
      </c>
    </row>
    <row r="50" spans="1:7" x14ac:dyDescent="0.25">
      <c r="A50" s="91">
        <f>+SUBTOTAL(3,$B$3:B50)-1</f>
        <v>47</v>
      </c>
      <c r="B50" s="95" t="s">
        <v>1114</v>
      </c>
      <c r="C50" s="108" t="s">
        <v>1434</v>
      </c>
      <c r="D50" s="108" t="s">
        <v>1453</v>
      </c>
      <c r="E50" s="101" t="s">
        <v>1349</v>
      </c>
      <c r="F50" s="109">
        <v>8</v>
      </c>
      <c r="G50" s="109">
        <v>38</v>
      </c>
    </row>
    <row r="51" spans="1:7" x14ac:dyDescent="0.25">
      <c r="A51" s="91">
        <f>+SUBTOTAL(3,$B$3:B51)-1</f>
        <v>48</v>
      </c>
      <c r="B51" s="95" t="s">
        <v>1114</v>
      </c>
      <c r="C51" s="96" t="s">
        <v>1117</v>
      </c>
      <c r="D51" s="96" t="s">
        <v>1452</v>
      </c>
      <c r="E51" s="98" t="s">
        <v>1356</v>
      </c>
      <c r="F51" s="107">
        <v>5</v>
      </c>
      <c r="G51" s="107">
        <v>39</v>
      </c>
    </row>
    <row r="52" spans="1:7" x14ac:dyDescent="0.25">
      <c r="A52" s="91">
        <f>+SUBTOTAL(3,$B$3:B52)-1</f>
        <v>49</v>
      </c>
      <c r="B52" s="95" t="s">
        <v>1114</v>
      </c>
      <c r="C52" s="94" t="s">
        <v>1118</v>
      </c>
      <c r="D52" s="94" t="s">
        <v>1451</v>
      </c>
      <c r="E52" s="102" t="s">
        <v>1353</v>
      </c>
      <c r="F52" s="103">
        <v>7</v>
      </c>
      <c r="G52" s="103">
        <v>40</v>
      </c>
    </row>
    <row r="53" spans="1:7" x14ac:dyDescent="0.25">
      <c r="A53" s="91">
        <f>+SUBTOTAL(3,$B$3:B53)-1</f>
        <v>50</v>
      </c>
      <c r="B53" s="95" t="s">
        <v>1114</v>
      </c>
      <c r="C53" s="94" t="s">
        <v>1118</v>
      </c>
      <c r="D53" s="94" t="s">
        <v>1451</v>
      </c>
      <c r="E53" s="102" t="s">
        <v>1351</v>
      </c>
      <c r="F53" s="103">
        <v>9</v>
      </c>
      <c r="G53" s="103">
        <v>44</v>
      </c>
    </row>
    <row r="54" spans="1:7" x14ac:dyDescent="0.25">
      <c r="A54" s="91">
        <f>+SUBTOTAL(3,$B$3:B54)-1</f>
        <v>51</v>
      </c>
      <c r="B54" s="95" t="s">
        <v>1114</v>
      </c>
      <c r="C54" s="94" t="s">
        <v>1118</v>
      </c>
      <c r="D54" s="94" t="s">
        <v>1452</v>
      </c>
      <c r="E54" s="102" t="s">
        <v>1345</v>
      </c>
      <c r="F54" s="103">
        <v>3</v>
      </c>
      <c r="G54" s="103"/>
    </row>
    <row r="55" spans="1:7" x14ac:dyDescent="0.25">
      <c r="A55" s="91">
        <f>+SUBTOTAL(3,$B$3:B55)-1</f>
        <v>52</v>
      </c>
      <c r="B55" s="95" t="s">
        <v>1114</v>
      </c>
      <c r="C55" s="96" t="s">
        <v>1117</v>
      </c>
      <c r="D55" s="96" t="s">
        <v>1452</v>
      </c>
      <c r="E55" s="99" t="s">
        <v>1326</v>
      </c>
      <c r="F55" s="107">
        <v>1</v>
      </c>
      <c r="G55" s="107"/>
    </row>
    <row r="56" spans="1:7" x14ac:dyDescent="0.25">
      <c r="A56" s="91">
        <f>+SUBTOTAL(3,$B$3:B56)-1</f>
        <v>53</v>
      </c>
      <c r="B56" s="95" t="s">
        <v>1114</v>
      </c>
      <c r="C56" s="96" t="s">
        <v>1117</v>
      </c>
      <c r="D56" s="96" t="s">
        <v>1452</v>
      </c>
      <c r="E56" s="98" t="s">
        <v>1355</v>
      </c>
      <c r="F56" s="107">
        <v>1</v>
      </c>
      <c r="G56" s="107"/>
    </row>
    <row r="57" spans="1:7" x14ac:dyDescent="0.25">
      <c r="A57" s="91">
        <f>+SUBTOTAL(3,$B$3:B57)-1</f>
        <v>54</v>
      </c>
      <c r="B57" s="96" t="s">
        <v>1327</v>
      </c>
      <c r="C57" s="96" t="s">
        <v>1117</v>
      </c>
      <c r="D57" s="96" t="s">
        <v>1442</v>
      </c>
      <c r="E57" s="98" t="s">
        <v>1378</v>
      </c>
      <c r="F57" s="107">
        <v>2</v>
      </c>
      <c r="G57" s="107">
        <v>2</v>
      </c>
    </row>
    <row r="58" spans="1:7" x14ac:dyDescent="0.25">
      <c r="A58" s="91">
        <f>+SUBTOTAL(3,$B$3:B58)-1</f>
        <v>55</v>
      </c>
      <c r="B58" s="96" t="s">
        <v>1327</v>
      </c>
      <c r="C58" s="94" t="s">
        <v>1118</v>
      </c>
      <c r="D58" s="94" t="s">
        <v>1448</v>
      </c>
      <c r="E58" s="102" t="s">
        <v>1366</v>
      </c>
      <c r="F58" s="103">
        <v>3</v>
      </c>
      <c r="G58" s="103">
        <v>4</v>
      </c>
    </row>
    <row r="59" spans="1:7" x14ac:dyDescent="0.25">
      <c r="A59" s="91">
        <f>+SUBTOTAL(3,$B$3:B59)-1</f>
        <v>56</v>
      </c>
      <c r="B59" s="96" t="s">
        <v>1327</v>
      </c>
      <c r="C59" s="94" t="s">
        <v>1118</v>
      </c>
      <c r="D59" s="94" t="s">
        <v>1448</v>
      </c>
      <c r="E59" s="102" t="s">
        <v>1362</v>
      </c>
      <c r="F59" s="103">
        <v>5</v>
      </c>
      <c r="G59" s="103">
        <v>11</v>
      </c>
    </row>
    <row r="60" spans="1:7" x14ac:dyDescent="0.25">
      <c r="A60" s="91">
        <f>+SUBTOTAL(3,$B$3:B60)-1</f>
        <v>57</v>
      </c>
      <c r="B60" s="96" t="s">
        <v>1327</v>
      </c>
      <c r="C60" s="108" t="s">
        <v>1434</v>
      </c>
      <c r="D60" s="108" t="s">
        <v>1449</v>
      </c>
      <c r="E60" s="101" t="s">
        <v>1431</v>
      </c>
      <c r="F60" s="109">
        <v>1</v>
      </c>
      <c r="G60" s="109">
        <v>13</v>
      </c>
    </row>
    <row r="61" spans="1:7" x14ac:dyDescent="0.25">
      <c r="A61" s="91">
        <f>+SUBTOTAL(3,$B$3:B61)-1</f>
        <v>58</v>
      </c>
      <c r="B61" s="96" t="s">
        <v>1327</v>
      </c>
      <c r="C61" s="96" t="s">
        <v>1117</v>
      </c>
      <c r="D61" s="96" t="s">
        <v>1448</v>
      </c>
      <c r="E61" s="98" t="s">
        <v>1382</v>
      </c>
      <c r="F61" s="107">
        <v>4</v>
      </c>
      <c r="G61" s="107">
        <v>13</v>
      </c>
    </row>
    <row r="62" spans="1:7" x14ac:dyDescent="0.25">
      <c r="A62" s="91">
        <f>+SUBTOTAL(3,$B$3:B62)-1</f>
        <v>59</v>
      </c>
      <c r="B62" s="96" t="s">
        <v>1327</v>
      </c>
      <c r="C62" s="94" t="s">
        <v>1118</v>
      </c>
      <c r="D62" s="94" t="s">
        <v>1443</v>
      </c>
      <c r="E62" s="102" t="s">
        <v>1367</v>
      </c>
      <c r="F62" s="103">
        <v>5</v>
      </c>
      <c r="G62" s="103">
        <v>14</v>
      </c>
    </row>
    <row r="63" spans="1:7" x14ac:dyDescent="0.25">
      <c r="A63" s="91">
        <f>+SUBTOTAL(3,$B$3:B63)-1</f>
        <v>60</v>
      </c>
      <c r="B63" s="96" t="s">
        <v>1327</v>
      </c>
      <c r="C63" s="96" t="s">
        <v>1117</v>
      </c>
      <c r="D63" s="96" t="s">
        <v>1446</v>
      </c>
      <c r="E63" s="98" t="s">
        <v>1377</v>
      </c>
      <c r="F63" s="107">
        <v>2</v>
      </c>
      <c r="G63" s="107">
        <v>14</v>
      </c>
    </row>
    <row r="64" spans="1:7" x14ac:dyDescent="0.25">
      <c r="A64" s="91">
        <f>+SUBTOTAL(3,$B$3:B64)-1</f>
        <v>61</v>
      </c>
      <c r="B64" s="96" t="s">
        <v>1327</v>
      </c>
      <c r="C64" s="94" t="s">
        <v>1118</v>
      </c>
      <c r="D64" s="94" t="s">
        <v>1444</v>
      </c>
      <c r="E64" s="105" t="s">
        <v>1372</v>
      </c>
      <c r="F64" s="103">
        <v>3</v>
      </c>
      <c r="G64" s="103">
        <v>15</v>
      </c>
    </row>
    <row r="65" spans="1:7" x14ac:dyDescent="0.25">
      <c r="A65" s="91">
        <f>+SUBTOTAL(3,$B$3:B65)-1</f>
        <v>62</v>
      </c>
      <c r="B65" s="96" t="s">
        <v>1327</v>
      </c>
      <c r="C65" s="94" t="s">
        <v>1118</v>
      </c>
      <c r="D65" s="94" t="s">
        <v>1443</v>
      </c>
      <c r="E65" s="104" t="s">
        <v>1364</v>
      </c>
      <c r="F65" s="103">
        <v>3</v>
      </c>
      <c r="G65" s="103">
        <v>16</v>
      </c>
    </row>
    <row r="66" spans="1:7" x14ac:dyDescent="0.25">
      <c r="A66" s="91">
        <f>+SUBTOTAL(3,$B$3:B66)-1</f>
        <v>63</v>
      </c>
      <c r="B66" s="96" t="s">
        <v>1327</v>
      </c>
      <c r="C66" s="94" t="s">
        <v>1118</v>
      </c>
      <c r="D66" s="94" t="s">
        <v>1443</v>
      </c>
      <c r="E66" s="102" t="s">
        <v>1368</v>
      </c>
      <c r="F66" s="103">
        <v>3</v>
      </c>
      <c r="G66" s="103">
        <v>17</v>
      </c>
    </row>
    <row r="67" spans="1:7" x14ac:dyDescent="0.25">
      <c r="A67" s="91">
        <f>+SUBTOTAL(3,$B$3:B67)-1</f>
        <v>64</v>
      </c>
      <c r="B67" s="96" t="s">
        <v>1327</v>
      </c>
      <c r="C67" s="94" t="s">
        <v>1118</v>
      </c>
      <c r="D67" s="94" t="s">
        <v>1444</v>
      </c>
      <c r="E67" s="102" t="s">
        <v>1369</v>
      </c>
      <c r="F67" s="103">
        <v>3</v>
      </c>
      <c r="G67" s="103">
        <v>17</v>
      </c>
    </row>
    <row r="68" spans="1:7" x14ac:dyDescent="0.25">
      <c r="A68" s="91">
        <f>+SUBTOTAL(3,$B$3:B68)-1</f>
        <v>65</v>
      </c>
      <c r="B68" s="96" t="s">
        <v>1327</v>
      </c>
      <c r="C68" s="94" t="s">
        <v>1118</v>
      </c>
      <c r="D68" s="94" t="s">
        <v>1445</v>
      </c>
      <c r="E68" s="102" t="s">
        <v>1374</v>
      </c>
      <c r="F68" s="103">
        <v>4</v>
      </c>
      <c r="G68" s="103">
        <v>17</v>
      </c>
    </row>
    <row r="69" spans="1:7" x14ac:dyDescent="0.25">
      <c r="A69" s="91">
        <f>+SUBTOTAL(3,$B$3:B69)-1</f>
        <v>66</v>
      </c>
      <c r="B69" s="96" t="s">
        <v>1327</v>
      </c>
      <c r="C69" s="96" t="s">
        <v>1117</v>
      </c>
      <c r="D69" s="96" t="s">
        <v>1442</v>
      </c>
      <c r="E69" s="98" t="s">
        <v>1379</v>
      </c>
      <c r="F69" s="107">
        <v>3</v>
      </c>
      <c r="G69" s="107">
        <v>18</v>
      </c>
    </row>
    <row r="70" spans="1:7" x14ac:dyDescent="0.25">
      <c r="A70" s="91">
        <f>+SUBTOTAL(3,$B$3:B70)-1</f>
        <v>67</v>
      </c>
      <c r="B70" s="96" t="s">
        <v>1327</v>
      </c>
      <c r="C70" s="96" t="s">
        <v>1117</v>
      </c>
      <c r="D70" s="96" t="s">
        <v>1446</v>
      </c>
      <c r="E70" s="98" t="s">
        <v>1383</v>
      </c>
      <c r="F70" s="107">
        <v>1</v>
      </c>
      <c r="G70" s="107">
        <v>18</v>
      </c>
    </row>
    <row r="71" spans="1:7" x14ac:dyDescent="0.25">
      <c r="A71" s="91">
        <f>+SUBTOTAL(3,$B$3:B71)-1</f>
        <v>68</v>
      </c>
      <c r="B71" s="96" t="s">
        <v>1327</v>
      </c>
      <c r="C71" s="94" t="s">
        <v>1118</v>
      </c>
      <c r="D71" s="94" t="s">
        <v>1444</v>
      </c>
      <c r="E71" s="102" t="s">
        <v>1373</v>
      </c>
      <c r="F71" s="103">
        <v>4</v>
      </c>
      <c r="G71" s="103">
        <v>21</v>
      </c>
    </row>
    <row r="72" spans="1:7" x14ac:dyDescent="0.25">
      <c r="A72" s="91">
        <f>+SUBTOTAL(3,$B$3:B72)-1</f>
        <v>69</v>
      </c>
      <c r="B72" s="96" t="s">
        <v>1327</v>
      </c>
      <c r="C72" s="94" t="s">
        <v>1118</v>
      </c>
      <c r="D72" s="94" t="s">
        <v>1444</v>
      </c>
      <c r="E72" s="102" t="s">
        <v>1371</v>
      </c>
      <c r="F72" s="103">
        <v>3</v>
      </c>
      <c r="G72" s="103">
        <v>22</v>
      </c>
    </row>
    <row r="73" spans="1:7" x14ac:dyDescent="0.25">
      <c r="A73" s="91">
        <f>+SUBTOTAL(3,$B$3:B73)-1</f>
        <v>70</v>
      </c>
      <c r="B73" s="96" t="s">
        <v>1327</v>
      </c>
      <c r="C73" s="94" t="s">
        <v>1118</v>
      </c>
      <c r="D73" s="94" t="s">
        <v>1445</v>
      </c>
      <c r="E73" s="102" t="s">
        <v>1375</v>
      </c>
      <c r="F73" s="103">
        <v>4</v>
      </c>
      <c r="G73" s="103">
        <v>22</v>
      </c>
    </row>
    <row r="74" spans="1:7" x14ac:dyDescent="0.25">
      <c r="A74" s="91">
        <f>+SUBTOTAL(3,$B$3:B74)-1</f>
        <v>71</v>
      </c>
      <c r="B74" s="96" t="s">
        <v>1327</v>
      </c>
      <c r="C74" s="96" t="s">
        <v>1117</v>
      </c>
      <c r="D74" s="96" t="s">
        <v>1446</v>
      </c>
      <c r="E74" s="98" t="s">
        <v>1381</v>
      </c>
      <c r="F74" s="107">
        <v>4</v>
      </c>
      <c r="G74" s="107">
        <v>22</v>
      </c>
    </row>
    <row r="75" spans="1:7" x14ac:dyDescent="0.25">
      <c r="A75" s="91">
        <f>+SUBTOTAL(3,$B$3:B75)-1</f>
        <v>72</v>
      </c>
      <c r="B75" s="96" t="s">
        <v>1327</v>
      </c>
      <c r="C75" s="96" t="s">
        <v>1117</v>
      </c>
      <c r="D75" s="96" t="s">
        <v>1446</v>
      </c>
      <c r="E75" s="98" t="s">
        <v>1384</v>
      </c>
      <c r="F75" s="107">
        <v>2</v>
      </c>
      <c r="G75" s="107">
        <v>22</v>
      </c>
    </row>
    <row r="76" spans="1:7" x14ac:dyDescent="0.25">
      <c r="A76" s="91">
        <f>+SUBTOTAL(3,$B$3:B76)-1</f>
        <v>73</v>
      </c>
      <c r="B76" s="96" t="s">
        <v>1327</v>
      </c>
      <c r="C76" s="94" t="s">
        <v>1118</v>
      </c>
      <c r="D76" s="94" t="s">
        <v>1443</v>
      </c>
      <c r="E76" s="102" t="s">
        <v>1363</v>
      </c>
      <c r="F76" s="103">
        <v>5</v>
      </c>
      <c r="G76" s="103">
        <v>24</v>
      </c>
    </row>
    <row r="77" spans="1:7" x14ac:dyDescent="0.25">
      <c r="A77" s="91">
        <f>+SUBTOTAL(3,$B$3:B77)-1</f>
        <v>74</v>
      </c>
      <c r="B77" s="96" t="s">
        <v>1327</v>
      </c>
      <c r="C77" s="94" t="s">
        <v>1118</v>
      </c>
      <c r="D77" s="94" t="s">
        <v>1444</v>
      </c>
      <c r="E77" s="102" t="s">
        <v>1370</v>
      </c>
      <c r="F77" s="103">
        <v>3</v>
      </c>
      <c r="G77" s="103">
        <v>24</v>
      </c>
    </row>
    <row r="78" spans="1:7" x14ac:dyDescent="0.25">
      <c r="A78" s="91">
        <f>+SUBTOTAL(3,$B$3:B78)-1</f>
        <v>75</v>
      </c>
      <c r="B78" s="96" t="s">
        <v>1327</v>
      </c>
      <c r="C78" s="96" t="s">
        <v>1117</v>
      </c>
      <c r="D78" s="96" t="s">
        <v>1446</v>
      </c>
      <c r="E78" s="98" t="s">
        <v>1386</v>
      </c>
      <c r="F78" s="107">
        <v>4</v>
      </c>
      <c r="G78" s="107">
        <v>24</v>
      </c>
    </row>
    <row r="79" spans="1:7" x14ac:dyDescent="0.25">
      <c r="A79" s="91">
        <f>+SUBTOTAL(3,$B$3:B79)-1</f>
        <v>76</v>
      </c>
      <c r="B79" s="96" t="s">
        <v>1327</v>
      </c>
      <c r="C79" s="96" t="s">
        <v>1117</v>
      </c>
      <c r="D79" s="96" t="s">
        <v>1446</v>
      </c>
      <c r="E79" s="98" t="s">
        <v>1388</v>
      </c>
      <c r="F79" s="107">
        <v>3</v>
      </c>
      <c r="G79" s="107">
        <v>25</v>
      </c>
    </row>
    <row r="80" spans="1:7" x14ac:dyDescent="0.25">
      <c r="A80" s="91">
        <f>+SUBTOTAL(3,$B$3:B80)-1</f>
        <v>77</v>
      </c>
      <c r="B80" s="96" t="s">
        <v>1327</v>
      </c>
      <c r="C80" s="96" t="s">
        <v>1117</v>
      </c>
      <c r="D80" s="96" t="s">
        <v>1448</v>
      </c>
      <c r="E80" s="98" t="s">
        <v>1376</v>
      </c>
      <c r="F80" s="107">
        <v>2</v>
      </c>
      <c r="G80" s="107">
        <v>27</v>
      </c>
    </row>
    <row r="81" spans="1:7" x14ac:dyDescent="0.25">
      <c r="A81" s="91">
        <f>+SUBTOTAL(3,$B$3:B81)-1</f>
        <v>78</v>
      </c>
      <c r="B81" s="96" t="s">
        <v>1327</v>
      </c>
      <c r="C81" s="96" t="s">
        <v>1117</v>
      </c>
      <c r="D81" s="96" t="s">
        <v>1446</v>
      </c>
      <c r="E81" s="98" t="s">
        <v>1387</v>
      </c>
      <c r="F81" s="107">
        <v>3</v>
      </c>
      <c r="G81" s="107">
        <v>27</v>
      </c>
    </row>
    <row r="82" spans="1:7" x14ac:dyDescent="0.25">
      <c r="A82" s="91">
        <f>+SUBTOTAL(3,$B$3:B82)-1</f>
        <v>79</v>
      </c>
      <c r="B82" s="96" t="s">
        <v>1327</v>
      </c>
      <c r="C82" s="94" t="s">
        <v>1118</v>
      </c>
      <c r="D82" s="94" t="s">
        <v>1443</v>
      </c>
      <c r="E82" s="102" t="s">
        <v>1447</v>
      </c>
      <c r="F82" s="103">
        <v>5</v>
      </c>
      <c r="G82" s="103">
        <v>32</v>
      </c>
    </row>
    <row r="83" spans="1:7" x14ac:dyDescent="0.25">
      <c r="A83" s="91">
        <f>+SUBTOTAL(3,$B$3:B83)-1</f>
        <v>80</v>
      </c>
      <c r="B83" s="96" t="s">
        <v>1327</v>
      </c>
      <c r="C83" s="96" t="s">
        <v>1117</v>
      </c>
      <c r="D83" s="96" t="s">
        <v>1442</v>
      </c>
      <c r="E83" s="98" t="s">
        <v>1380</v>
      </c>
      <c r="F83" s="107">
        <v>2</v>
      </c>
      <c r="G83" s="107">
        <v>32</v>
      </c>
    </row>
    <row r="84" spans="1:7" x14ac:dyDescent="0.25">
      <c r="A84" s="91">
        <f>+SUBTOTAL(3,$B$3:B84)-1</f>
        <v>81</v>
      </c>
      <c r="B84" s="96" t="s">
        <v>1327</v>
      </c>
      <c r="C84" s="96" t="s">
        <v>1117</v>
      </c>
      <c r="D84" s="96" t="s">
        <v>1446</v>
      </c>
      <c r="E84" s="98" t="s">
        <v>1385</v>
      </c>
      <c r="F84" s="107">
        <v>4</v>
      </c>
      <c r="G84" s="107">
        <v>37</v>
      </c>
    </row>
    <row r="85" spans="1:7" x14ac:dyDescent="0.25">
      <c r="A85" s="91">
        <f>+SUBTOTAL(3,$B$3:B85)-1</f>
        <v>82</v>
      </c>
      <c r="B85" s="96" t="s">
        <v>1327</v>
      </c>
      <c r="C85" s="94" t="s">
        <v>1118</v>
      </c>
      <c r="D85" s="94" t="s">
        <v>1443</v>
      </c>
      <c r="E85" s="102" t="s">
        <v>1365</v>
      </c>
      <c r="F85" s="103">
        <v>6</v>
      </c>
      <c r="G85" s="103">
        <v>50</v>
      </c>
    </row>
  </sheetData>
  <mergeCells count="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250" zoomScaleNormal="250" workbookViewId="0">
      <selection activeCell="C8" sqref="C8"/>
    </sheetView>
  </sheetViews>
  <sheetFormatPr defaultRowHeight="15" x14ac:dyDescent="0.25"/>
  <cols>
    <col min="3" max="3" width="7" customWidth="1"/>
    <col min="4" max="4" width="8" customWidth="1"/>
    <col min="5" max="5" width="6.85546875" customWidth="1"/>
    <col min="6" max="6" width="9.140625" style="71"/>
  </cols>
  <sheetData>
    <row r="1" spans="1:6" x14ac:dyDescent="0.25">
      <c r="A1" s="180" t="s">
        <v>1324</v>
      </c>
      <c r="B1" s="180"/>
      <c r="C1" s="180"/>
      <c r="D1" s="180"/>
      <c r="E1" s="180"/>
      <c r="F1" s="180"/>
    </row>
    <row r="2" spans="1:6" x14ac:dyDescent="0.25">
      <c r="A2" s="51"/>
      <c r="B2" s="51" t="s">
        <v>1117</v>
      </c>
      <c r="C2" s="51" t="s">
        <v>1118</v>
      </c>
      <c r="D2" s="51" t="s">
        <v>1119</v>
      </c>
      <c r="E2" s="51" t="s">
        <v>1176</v>
      </c>
      <c r="F2" s="51" t="s">
        <v>1177</v>
      </c>
    </row>
    <row r="3" spans="1:6" x14ac:dyDescent="0.25">
      <c r="A3" s="51" t="s">
        <v>1113</v>
      </c>
      <c r="B3" s="51">
        <f>D3-C3</f>
        <v>42</v>
      </c>
      <c r="C3" s="70">
        <v>54</v>
      </c>
      <c r="D3" s="51">
        <v>96</v>
      </c>
      <c r="E3" s="72">
        <f>C3/D3*100</f>
        <v>56.25</v>
      </c>
      <c r="F3" s="51">
        <v>271</v>
      </c>
    </row>
    <row r="4" spans="1:6" x14ac:dyDescent="0.25">
      <c r="A4" s="51" t="s">
        <v>1114</v>
      </c>
      <c r="B4" s="51">
        <f>D4-C4</f>
        <v>37.5</v>
      </c>
      <c r="C4" s="70">
        <v>58.5</v>
      </c>
      <c r="D4" s="51">
        <v>96</v>
      </c>
      <c r="E4" s="72">
        <f>C4/D4*100</f>
        <v>60.9375</v>
      </c>
      <c r="F4" s="51">
        <v>329</v>
      </c>
    </row>
    <row r="5" spans="1:6" x14ac:dyDescent="0.25">
      <c r="A5" s="51" t="s">
        <v>1115</v>
      </c>
      <c r="B5" s="51">
        <f>D5-C5</f>
        <v>36</v>
      </c>
      <c r="C5" s="70">
        <v>60</v>
      </c>
      <c r="D5" s="51">
        <v>96</v>
      </c>
      <c r="E5" s="72">
        <f>C5/D5*100</f>
        <v>62.5</v>
      </c>
      <c r="F5" s="51">
        <v>600</v>
      </c>
    </row>
    <row r="6" spans="1:6" x14ac:dyDescent="0.25">
      <c r="A6" s="51" t="s">
        <v>1116</v>
      </c>
      <c r="B6" s="51">
        <f>D6-C6</f>
        <v>38</v>
      </c>
      <c r="C6" s="70">
        <v>58</v>
      </c>
      <c r="D6" s="51">
        <v>96</v>
      </c>
      <c r="E6" s="72">
        <f>C6/D6*100</f>
        <v>60.416666666666664</v>
      </c>
      <c r="F6" s="51">
        <v>591</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TEST SCHEDULE</vt:lpstr>
      <vt:lpstr>QP PATTERN</vt:lpstr>
      <vt:lpstr>MAT-A</vt:lpstr>
      <vt:lpstr>MAT-B</vt:lpstr>
      <vt:lpstr>PHYSICS</vt:lpstr>
      <vt:lpstr>CHEMISTRY</vt:lpstr>
      <vt:lpstr>STRUCTURE</vt:lpstr>
      <vt:lpstr>PERIODS</vt:lpstr>
      <vt:lpstr>CHEMISTRY!Print_Titles</vt:lpstr>
      <vt:lpstr>'MAT-A'!Print_Titles</vt:lpstr>
      <vt:lpstr>'MAT-B'!Print_Titles</vt:lpstr>
      <vt:lpstr>PHYSICS!Print_Titles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dc:creator>
  <cp:lastModifiedBy>NSPIRA</cp:lastModifiedBy>
  <cp:lastPrinted>2024-10-02T04:52:00Z</cp:lastPrinted>
  <dcterms:created xsi:type="dcterms:W3CDTF">2024-09-12T05:19:48Z</dcterms:created>
  <dcterms:modified xsi:type="dcterms:W3CDTF">2024-10-16T12:21:38Z</dcterms:modified>
</cp:coreProperties>
</file>