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o\OneDrive\Área de Trabalho\Capacitação - Caixa\DIO\04° Projeto\"/>
    </mc:Choice>
  </mc:AlternateContent>
  <xr:revisionPtr revIDLastSave="0" documentId="13_ncr:1_{F1926C0B-8451-4BBC-9D9F-A9BBF92DB58F}" xr6:coauthVersionLast="47" xr6:coauthVersionMax="47" xr10:uidLastSave="{00000000-0000-0000-0000-000000000000}"/>
  <bookViews>
    <workbookView xWindow="-120" yWindow="-120" windowWidth="20730" windowHeight="11040" firstSheet="3" activeTab="3" xr2:uid="{815A860E-3126-47CD-801A-59FC93B8A5C7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_xlnm._FilterDatabase" localSheetId="2" hidden="1">Caixinha!$A$5:$B$5</definedName>
    <definedName name="_xlnm._FilterDatabase" localSheetId="0" hidden="1">Data!$A$2:$G$21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3" i="1"/>
</calcChain>
</file>

<file path=xl/sharedStrings.xml><?xml version="1.0" encoding="utf-8"?>
<sst xmlns="http://schemas.openxmlformats.org/spreadsheetml/2006/main" count="125" uniqueCount="47">
  <si>
    <t>DATA</t>
  </si>
  <si>
    <t>TIPO</t>
  </si>
  <si>
    <t>CATEGORIA</t>
  </si>
  <si>
    <t>DESCRIÇÃO</t>
  </si>
  <si>
    <t>VALOR</t>
  </si>
  <si>
    <t>OP. BANCÁRIA</t>
  </si>
  <si>
    <t>STATUS</t>
  </si>
  <si>
    <t>SAÍDA</t>
  </si>
  <si>
    <t>ENTRADA</t>
  </si>
  <si>
    <t>CASA</t>
  </si>
  <si>
    <t>ALUGUEL</t>
  </si>
  <si>
    <t>PIX</t>
  </si>
  <si>
    <t>PAGO</t>
  </si>
  <si>
    <t>ALIMENTAÇÃO</t>
  </si>
  <si>
    <t>ALMOÇO</t>
  </si>
  <si>
    <t>LAZER</t>
  </si>
  <si>
    <t>SORVETE</t>
  </si>
  <si>
    <t>CHURRASCO</t>
  </si>
  <si>
    <t>SAÚDE</t>
  </si>
  <si>
    <t>ACADEMIA</t>
  </si>
  <si>
    <t>CONSULTA</t>
  </si>
  <si>
    <t>VIAGEM</t>
  </si>
  <si>
    <t>COMBUSTÍVEL</t>
  </si>
  <si>
    <t>CONSUMO</t>
  </si>
  <si>
    <t>ÁGUA</t>
  </si>
  <si>
    <t>PENDENTE</t>
  </si>
  <si>
    <t>RENDA VARIÁVEL</t>
  </si>
  <si>
    <t>DIVIDENDOS</t>
  </si>
  <si>
    <t>LUZ</t>
  </si>
  <si>
    <t>CELULAR</t>
  </si>
  <si>
    <t>SALÁRIO</t>
  </si>
  <si>
    <t>TED</t>
  </si>
  <si>
    <t>INTERNET</t>
  </si>
  <si>
    <t>CAFÉ</t>
  </si>
  <si>
    <t>LANCHE</t>
  </si>
  <si>
    <t>JANTAR</t>
  </si>
  <si>
    <t>CARTÃO DE CRÉDITO</t>
  </si>
  <si>
    <t>FATURA</t>
  </si>
  <si>
    <t>BOLETO</t>
  </si>
  <si>
    <t>RECEBIDO</t>
  </si>
  <si>
    <t>Rótulos de Linha</t>
  </si>
  <si>
    <t>Total Geral</t>
  </si>
  <si>
    <t>Soma de VALOR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</si>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</sst>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44" fontId="0" fillId="0" borderId="1" xfId="1" applyFont="1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Controle Financeiro.xlsx]Controller!Tabela dinâmica2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>
                <a:latin typeface="Arial" panose="020B0604020202020204" pitchFamily="34" charset="0"/>
                <a:cs typeface="Arial" panose="020B0604020202020204" pitchFamily="34" charset="0"/>
              </a:rPr>
              <a:t>SAÍDAS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Controller!$B$5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Controller!$A$6:$A$13</c:f>
              <c:strCache>
                <c:ptCount val="7"/>
                <c:pt idx="0">
                  <c:v>ALIMENTAÇÃO</c:v>
                </c:pt>
                <c:pt idx="1">
                  <c:v>CARTÃO DE CRÉDITO</c:v>
                </c:pt>
                <c:pt idx="2">
                  <c:v>CASA</c:v>
                </c:pt>
                <c:pt idx="3">
                  <c:v>CONSUMO</c:v>
                </c:pt>
                <c:pt idx="4">
                  <c:v>LAZER</c:v>
                </c:pt>
                <c:pt idx="5">
                  <c:v>SAÚDE</c:v>
                </c:pt>
                <c:pt idx="6">
                  <c:v>VIAGEM</c:v>
                </c:pt>
              </c:strCache>
            </c:strRef>
          </c:cat>
          <c:val>
            <c:numRef>
              <c:f>Controller!$B$6:$B$13</c:f>
              <c:numCache>
                <c:formatCode>_("R$"* #,##0.00_);_("R$"* \(#,##0.00\);_("R$"* "-"??_);_(@_)</c:formatCode>
                <c:ptCount val="7"/>
                <c:pt idx="0">
                  <c:v>94</c:v>
                </c:pt>
                <c:pt idx="1">
                  <c:v>3000</c:v>
                </c:pt>
                <c:pt idx="2">
                  <c:v>1390</c:v>
                </c:pt>
                <c:pt idx="3">
                  <c:v>180</c:v>
                </c:pt>
                <c:pt idx="4">
                  <c:v>141</c:v>
                </c:pt>
                <c:pt idx="5">
                  <c:v>250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D-42CC-AA68-33AB62046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800800703"/>
        <c:axId val="1800802623"/>
        <c:axId val="0"/>
      </c:bar3DChart>
      <c:catAx>
        <c:axId val="18008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802623"/>
        <c:crosses val="autoZero"/>
        <c:auto val="1"/>
        <c:lblAlgn val="ctr"/>
        <c:lblOffset val="100"/>
        <c:noMultiLvlLbl val="0"/>
      </c:catAx>
      <c:valAx>
        <c:axId val="18008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80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Controle Financeiro.xlsx]Controller!Tabela dinâmica3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ENTRADAS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Controller!$D$6:$D$8</c:f>
              <c:strCache>
                <c:ptCount val="2"/>
                <c:pt idx="0">
                  <c:v>RENDA VARIÁVEL</c:v>
                </c:pt>
                <c:pt idx="1">
                  <c:v>SALÁRIO</c:v>
                </c:pt>
              </c:strCache>
            </c:strRef>
          </c:cat>
          <c:val>
            <c:numRef>
              <c:f>Controller!$E$6:$E$8</c:f>
              <c:numCache>
                <c:formatCode>_("R$"* #,##0.00_);_("R$"* \(#,##0.00\);_("R$"* "-"??_);_(@_)</c:formatCode>
                <c:ptCount val="2"/>
                <c:pt idx="0">
                  <c:v>1412</c:v>
                </c:pt>
                <c:pt idx="1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2-4177-82AC-559641AC1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496031"/>
        <c:axId val="1886496511"/>
      </c:barChart>
      <c:catAx>
        <c:axId val="18864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96511"/>
        <c:crosses val="autoZero"/>
        <c:auto val="1"/>
        <c:lblAlgn val="ctr"/>
        <c:lblOffset val="100"/>
        <c:noMultiLvlLbl val="0"/>
      </c:catAx>
      <c:valAx>
        <c:axId val="188649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9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latin typeface="Arial" panose="020B0604020202020204" pitchFamily="34" charset="0"/>
                <a:cs typeface="Arial" panose="020B0604020202020204" pitchFamily="34" charset="0"/>
              </a:rPr>
              <a:t>ECONOMIAS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Caixinha!$A$2:$A$3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Caixinha!$B$2:$B$3</c:f>
              <c:numCache>
                <c:formatCode>_("R$"* #,##0.00_);_("R$"* \(#,##0.00\);_("R$"* "-"??_);_(@_)</c:formatCode>
                <c:ptCount val="2"/>
                <c:pt idx="0">
                  <c:v>2250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B-4401-9BD4-6B779ABE0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857567"/>
        <c:axId val="1878859487"/>
      </c:barChart>
      <c:catAx>
        <c:axId val="187885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859487"/>
        <c:crosses val="autoZero"/>
        <c:auto val="1"/>
        <c:lblAlgn val="ctr"/>
        <c:lblOffset val="100"/>
        <c:noMultiLvlLbl val="0"/>
      </c:catAx>
      <c:valAx>
        <c:axId val="18788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85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hyperlink" Target="#Data!A1"/><Relationship Id="rId7" Type="http://schemas.openxmlformats.org/officeDocument/2006/relationships/image" Target="../media/image3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microsoft.com/office/2007/relationships/hdphoto" Target="../media/hdphoto1.wdp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214312</xdr:colOff>
      <xdr:row>27</xdr:row>
      <xdr:rowOff>35718</xdr:rowOff>
    </xdr:from>
    <xdr:to>
      <xdr:col>10</xdr:col>
      <xdr:colOff>214313</xdr:colOff>
      <xdr:row>43</xdr:row>
      <xdr:rowOff>107156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EA2C9736-9506-C56F-77A4-4D68284F26B7}"/>
            </a:ext>
          </a:extLst>
        </xdr:cNvPr>
        <xdr:cNvSpPr/>
      </xdr:nvSpPr>
      <xdr:spPr>
        <a:xfrm>
          <a:off x="1428750" y="5881687"/>
          <a:ext cx="5464969" cy="311943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23811</xdr:colOff>
      <xdr:row>5</xdr:row>
      <xdr:rowOff>1</xdr:rowOff>
    </xdr:from>
    <xdr:to>
      <xdr:col>20</xdr:col>
      <xdr:colOff>250031</xdr:colOff>
      <xdr:row>24</xdr:row>
      <xdr:rowOff>119063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D8D55E4A-B261-4AE6-2B90-F1C0F8B3CBEE}"/>
            </a:ext>
          </a:extLst>
        </xdr:cNvPr>
        <xdr:cNvGrpSpPr/>
      </xdr:nvGrpSpPr>
      <xdr:grpSpPr>
        <a:xfrm>
          <a:off x="7310436" y="1654970"/>
          <a:ext cx="5691189" cy="3738562"/>
          <a:chOff x="7155655" y="809625"/>
          <a:chExt cx="5691189" cy="3405187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0EC25BA5-704E-10D9-EFA8-EBD57F4C05AE}"/>
              </a:ext>
            </a:extLst>
          </xdr:cNvPr>
          <xdr:cNvSpPr/>
        </xdr:nvSpPr>
        <xdr:spPr>
          <a:xfrm>
            <a:off x="7239000" y="809625"/>
            <a:ext cx="5607844" cy="3405187"/>
          </a:xfrm>
          <a:prstGeom prst="roundRect">
            <a:avLst/>
          </a:prstGeom>
          <a:solidFill>
            <a:schemeClr val="accent3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671E6717-2445-4317-9BEC-5BBC98962F69}"/>
              </a:ext>
            </a:extLst>
          </xdr:cNvPr>
          <xdr:cNvGraphicFramePr>
            <a:graphicFrameLocks/>
          </xdr:cNvGraphicFramePr>
        </xdr:nvGraphicFramePr>
        <xdr:xfrm>
          <a:off x="7155655" y="1059656"/>
          <a:ext cx="5393534" cy="304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</xdr:col>
      <xdr:colOff>154780</xdr:colOff>
      <xdr:row>4</xdr:row>
      <xdr:rowOff>23812</xdr:rowOff>
    </xdr:from>
    <xdr:to>
      <xdr:col>10</xdr:col>
      <xdr:colOff>202406</xdr:colOff>
      <xdr:row>24</xdr:row>
      <xdr:rowOff>56951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73165DB9-53A4-4007-B8BE-8A6706D8831F}"/>
            </a:ext>
          </a:extLst>
        </xdr:cNvPr>
        <xdr:cNvGrpSpPr/>
      </xdr:nvGrpSpPr>
      <xdr:grpSpPr>
        <a:xfrm>
          <a:off x="1369218" y="1488281"/>
          <a:ext cx="5512594" cy="3843139"/>
          <a:chOff x="1262062" y="785812"/>
          <a:chExt cx="5512594" cy="3500438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A838A557-213C-5A43-411F-2492B9E911A2}"/>
              </a:ext>
            </a:extLst>
          </xdr:cNvPr>
          <xdr:cNvSpPr/>
        </xdr:nvSpPr>
        <xdr:spPr>
          <a:xfrm>
            <a:off x="1262062" y="785812"/>
            <a:ext cx="5512594" cy="3500438"/>
          </a:xfrm>
          <a:prstGeom prst="roundRect">
            <a:avLst/>
          </a:prstGeom>
          <a:solidFill>
            <a:schemeClr val="accent3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0E6440B3-B1DD-4550-ADD9-25EA8EEB1481}"/>
              </a:ext>
            </a:extLst>
          </xdr:cNvPr>
          <xdr:cNvGraphicFramePr>
            <a:graphicFrameLocks/>
          </xdr:cNvGraphicFramePr>
        </xdr:nvGraphicFramePr>
        <xdr:xfrm>
          <a:off x="1345405" y="1119186"/>
          <a:ext cx="5298281" cy="29646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</xdr:col>
      <xdr:colOff>35718</xdr:colOff>
      <xdr:row>0</xdr:row>
      <xdr:rowOff>23812</xdr:rowOff>
    </xdr:from>
    <xdr:to>
      <xdr:col>21</xdr:col>
      <xdr:colOff>0</xdr:colOff>
      <xdr:row>1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151474CE-BA67-0D23-8662-AB3240EF5F0F}"/>
            </a:ext>
          </a:extLst>
        </xdr:cNvPr>
        <xdr:cNvSpPr/>
      </xdr:nvSpPr>
      <xdr:spPr>
        <a:xfrm>
          <a:off x="1250156" y="23812"/>
          <a:ext cx="12108657" cy="86915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47624</xdr:colOff>
      <xdr:row>0</xdr:row>
      <xdr:rowOff>59531</xdr:rowOff>
    </xdr:from>
    <xdr:to>
      <xdr:col>3</xdr:col>
      <xdr:colOff>83344</xdr:colOff>
      <xdr:row>1</xdr:row>
      <xdr:rowOff>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6AB57237-C670-A3AB-4558-1FAD51FE9BE2}"/>
            </a:ext>
          </a:extLst>
        </xdr:cNvPr>
        <xdr:cNvSpPr/>
      </xdr:nvSpPr>
      <xdr:spPr>
        <a:xfrm>
          <a:off x="1262062" y="59531"/>
          <a:ext cx="1250157" cy="83343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11906</xdr:colOff>
      <xdr:row>0</xdr:row>
      <xdr:rowOff>0</xdr:rowOff>
    </xdr:from>
    <xdr:to>
      <xdr:col>20</xdr:col>
      <xdr:colOff>49712</xdr:colOff>
      <xdr:row>1</xdr:row>
      <xdr:rowOff>11906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98EC29A3-5052-133C-A855-116144057390}"/>
            </a:ext>
          </a:extLst>
        </xdr:cNvPr>
        <xdr:cNvGrpSpPr/>
      </xdr:nvGrpSpPr>
      <xdr:grpSpPr>
        <a:xfrm>
          <a:off x="1226344" y="0"/>
          <a:ext cx="11574962" cy="904875"/>
          <a:chOff x="1226344" y="0"/>
          <a:chExt cx="11574962" cy="904875"/>
        </a:xfrm>
      </xdr:grpSpPr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D84B3571-0F8D-AE72-FFA9-9046196A2A8D}"/>
              </a:ext>
            </a:extLst>
          </xdr:cNvPr>
          <xdr:cNvSpPr txBox="1"/>
        </xdr:nvSpPr>
        <xdr:spPr>
          <a:xfrm>
            <a:off x="2678906" y="178594"/>
            <a:ext cx="1433415" cy="3095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800" kern="1200">
                <a:latin typeface="Arial" panose="020B0604020202020204" pitchFamily="34" charset="0"/>
                <a:cs typeface="Arial" panose="020B0604020202020204" pitchFamily="34" charset="0"/>
              </a:rPr>
              <a:t>Olá, Paulo</a:t>
            </a:r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9006253B-E3F4-4B6E-804C-DCD7EA42A755}"/>
              </a:ext>
            </a:extLst>
          </xdr:cNvPr>
          <xdr:cNvSpPr txBox="1"/>
        </xdr:nvSpPr>
        <xdr:spPr>
          <a:xfrm>
            <a:off x="2678908" y="476250"/>
            <a:ext cx="4119562" cy="3690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200" kern="1200">
                <a:latin typeface="Arial" panose="020B0604020202020204" pitchFamily="34" charset="0"/>
                <a:cs typeface="Arial" panose="020B0604020202020204" pitchFamily="34" charset="0"/>
              </a:rPr>
              <a:t>Segue abaixo o seu Acompanhamento</a:t>
            </a:r>
            <a:r>
              <a:rPr lang="pt-BR" sz="1200" kern="1200" baseline="0">
                <a:latin typeface="Arial" panose="020B0604020202020204" pitchFamily="34" charset="0"/>
                <a:cs typeface="Arial" panose="020B0604020202020204" pitchFamily="34" charset="0"/>
              </a:rPr>
              <a:t> Financeiro</a:t>
            </a:r>
            <a:endParaRPr lang="pt-BR" sz="12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pSp>
        <xdr:nvGrpSpPr>
          <xdr:cNvPr id="17" name="Agrupar 1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9A51A6F-3E77-7CFC-BEA9-99AA663DA572}"/>
              </a:ext>
            </a:extLst>
          </xdr:cNvPr>
          <xdr:cNvGrpSpPr/>
        </xdr:nvGrpSpPr>
        <xdr:grpSpPr>
          <a:xfrm>
            <a:off x="7417593" y="226218"/>
            <a:ext cx="5383713" cy="464343"/>
            <a:chOff x="6441281" y="205266"/>
            <a:chExt cx="6286500" cy="482915"/>
          </a:xfrm>
        </xdr:grpSpPr>
        <xdr:sp macro="" textlink="">
          <xdr:nvSpPr>
            <xdr:cNvPr id="12" name="Retângulo 11">
              <a:extLst>
                <a:ext uri="{FF2B5EF4-FFF2-40B4-BE49-F238E27FC236}">
                  <a16:creationId xmlns:a16="http://schemas.microsoft.com/office/drawing/2014/main" id="{17846D97-846C-4AE5-9F2F-ED46BA20EB05}"/>
                </a:ext>
              </a:extLst>
            </xdr:cNvPr>
            <xdr:cNvSpPr/>
          </xdr:nvSpPr>
          <xdr:spPr>
            <a:xfrm>
              <a:off x="6441281" y="250031"/>
              <a:ext cx="6286500" cy="416720"/>
            </a:xfrm>
            <a:prstGeom prst="rect">
              <a:avLst/>
            </a:prstGeom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kern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Pesquisar</a:t>
              </a:r>
              <a:r>
                <a:rPr lang="pt-BR" sz="1200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 Dados...</a:t>
              </a:r>
              <a:endParaRPr lang="pt-BR" sz="1200" kern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8C5D070E-A1B8-78AC-135B-8486D6BAF2D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duotone>
                <a:prstClr val="black"/>
                <a:srgbClr val="4472C4">
                  <a:tint val="45000"/>
                  <a:satMod val="400000"/>
                </a:srgbClr>
              </a:duotone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saturation sat="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553151" y="205266"/>
              <a:ext cx="619124" cy="482915"/>
            </a:xfrm>
            <a:prstGeom prst="roundRect">
              <a:avLst>
                <a:gd name="adj" fmla="val 16667"/>
              </a:avLst>
            </a:prstGeom>
            <a:ln>
              <a:noFill/>
            </a:ln>
            <a:effectLst>
              <a:outerShdw blurRad="76200" dist="38100" dir="7800000" algn="tl" rotWithShape="0">
                <a:srgbClr val="000000">
                  <a:alpha val="40000"/>
                </a:srgbClr>
              </a:outerShdw>
            </a:effectLst>
            <a:scene3d>
              <a:camera prst="orthographicFront"/>
              <a:lightRig rig="contrasting" dir="t">
                <a:rot lat="0" lon="0" rev="4200000"/>
              </a:lightRig>
            </a:scene3d>
            <a:sp3d prstMaterial="plastic">
              <a:bevelT w="381000" h="114300" prst="relaxedInset"/>
              <a:contourClr>
                <a:srgbClr val="969696"/>
              </a:contourClr>
            </a:sp3d>
          </xdr:spPr>
        </xdr:pic>
      </xdr:grpSp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A450E2E7-FE48-0821-C61D-BBA804A1B1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26344" y="0"/>
            <a:ext cx="1288868" cy="904875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</xdr:grpSp>
    <xdr:clientData/>
  </xdr:twoCellAnchor>
  <xdr:twoCellAnchor>
    <xdr:from>
      <xdr:col>0</xdr:col>
      <xdr:colOff>23812</xdr:colOff>
      <xdr:row>0</xdr:row>
      <xdr:rowOff>71437</xdr:rowOff>
    </xdr:from>
    <xdr:to>
      <xdr:col>0</xdr:col>
      <xdr:colOff>1202531</xdr:colOff>
      <xdr:row>0</xdr:row>
      <xdr:rowOff>869156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97D677AF-0520-C280-E6F8-C6A7925989DA}"/>
            </a:ext>
          </a:extLst>
        </xdr:cNvPr>
        <xdr:cNvSpPr/>
      </xdr:nvSpPr>
      <xdr:spPr>
        <a:xfrm>
          <a:off x="23812" y="71437"/>
          <a:ext cx="1178719" cy="79771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kern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321469</xdr:colOff>
      <xdr:row>0</xdr:row>
      <xdr:rowOff>333375</xdr:rowOff>
    </xdr:from>
    <xdr:to>
      <xdr:col>0</xdr:col>
      <xdr:colOff>916781</xdr:colOff>
      <xdr:row>0</xdr:row>
      <xdr:rowOff>857250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BC88D9FF-C3F0-AC59-DB04-DFDDA9B4B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469" y="333375"/>
          <a:ext cx="595312" cy="5238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9</xdr:col>
      <xdr:colOff>321468</xdr:colOff>
      <xdr:row>42</xdr:row>
      <xdr:rowOff>76200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AF857B1-C4F1-4B77-B38E-C41CBE066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Isidório Veloso" refreshedDate="45662.628414467596" createdVersion="8" refreshedVersion="8" minRefreshableVersion="3" recordCount="19" xr:uid="{988B889C-5BA2-4006-ACB3-D396F5E42ED1}">
  <cacheSource type="worksheet">
    <worksheetSource ref="A2:G21" sheet="Data"/>
  </cacheSource>
  <cacheFields count="7">
    <cacheField name="DATA" numFmtId="14">
      <sharedItems containsSemiMixedTypes="0" containsNonDate="0" containsDate="1" containsString="0" minDate="2024-12-01T00:00:00" maxDate="2025-01-06T00:00:00"/>
    </cacheField>
    <cacheField name="TIPO" numFmtId="0">
      <sharedItems count="2">
        <s v="SAÍDA"/>
        <s v="ENTRADA"/>
      </sharedItems>
    </cacheField>
    <cacheField name="CATEGORIA" numFmtId="0">
      <sharedItems count="9">
        <s v="CASA"/>
        <s v="ALIMENTAÇÃO"/>
        <s v="LAZER"/>
        <s v="SAÚDE"/>
        <s v="VIAGEM"/>
        <s v="RENDA VARIÁVEL"/>
        <s v="CONSUMO"/>
        <s v="SALÁRIO"/>
        <s v="CARTÃO DE CRÉDITO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14" maxValue="6000"/>
    </cacheField>
    <cacheField name="OP.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d v="2025-01-05T00:00:00"/>
    <x v="0"/>
    <x v="0"/>
    <s v="ALUGUEL"/>
    <n v="1000"/>
    <s v="PIX"/>
    <s v="PAGO"/>
  </r>
  <r>
    <d v="2024-12-01T00:00:00"/>
    <x v="0"/>
    <x v="1"/>
    <s v="ALMOÇO"/>
    <n v="23"/>
    <s v="PIX"/>
    <s v="PAGO"/>
  </r>
  <r>
    <d v="2024-12-03T00:00:00"/>
    <x v="0"/>
    <x v="2"/>
    <s v="SORVETE"/>
    <n v="16"/>
    <s v="PIX"/>
    <s v="PAGO"/>
  </r>
  <r>
    <d v="2024-12-05T00:00:00"/>
    <x v="0"/>
    <x v="2"/>
    <s v="CHURRASCO"/>
    <n v="100"/>
    <s v="PIX"/>
    <s v="PAGO"/>
  </r>
  <r>
    <d v="2024-12-07T00:00:00"/>
    <x v="0"/>
    <x v="3"/>
    <s v="ACADEMIA"/>
    <n v="160"/>
    <s v="PIX"/>
    <s v="PAGO"/>
  </r>
  <r>
    <d v="2024-12-09T00:00:00"/>
    <x v="0"/>
    <x v="3"/>
    <s v="CONSULTA"/>
    <n v="90"/>
    <s v="PIX"/>
    <s v="PAGO"/>
  </r>
  <r>
    <d v="2024-12-11T00:00:00"/>
    <x v="0"/>
    <x v="4"/>
    <s v="COMBUSTÍVEL"/>
    <n v="80"/>
    <s v="PIX"/>
    <s v="PAGO"/>
  </r>
  <r>
    <d v="2024-12-13T00:00:00"/>
    <x v="0"/>
    <x v="0"/>
    <s v="ÁGUA"/>
    <n v="90"/>
    <s v="PIX"/>
    <s v="PENDENTE"/>
  </r>
  <r>
    <d v="2024-12-15T00:00:00"/>
    <x v="1"/>
    <x v="5"/>
    <s v="DIVIDENDOS"/>
    <n v="1412"/>
    <s v="TED"/>
    <s v="PENDENTE"/>
  </r>
  <r>
    <d v="2024-12-17T00:00:00"/>
    <x v="0"/>
    <x v="0"/>
    <s v="LUZ"/>
    <n v="300"/>
    <s v="PIX"/>
    <s v="PENDENTE"/>
  </r>
  <r>
    <d v="2024-12-19T00:00:00"/>
    <x v="0"/>
    <x v="6"/>
    <s v="CELULAR"/>
    <n v="50"/>
    <s v="PIX"/>
    <s v="PAGO"/>
  </r>
  <r>
    <d v="2024-12-21T00:00:00"/>
    <x v="1"/>
    <x v="7"/>
    <s v="SALÁRIO"/>
    <n v="6000"/>
    <s v="TED"/>
    <s v="RECEBIDO"/>
  </r>
  <r>
    <d v="2024-12-23T00:00:00"/>
    <x v="0"/>
    <x v="6"/>
    <s v="INTERNET"/>
    <n v="130"/>
    <s v="PIX"/>
    <s v="PENDENTE"/>
  </r>
  <r>
    <d v="2024-12-25T00:00:00"/>
    <x v="0"/>
    <x v="1"/>
    <s v="ALMOÇO"/>
    <n v="23"/>
    <s v="PIX"/>
    <s v="PAGO"/>
  </r>
  <r>
    <d v="2024-12-27T00:00:00"/>
    <x v="0"/>
    <x v="8"/>
    <s v="FATURA"/>
    <n v="3000"/>
    <s v="BOLETO"/>
    <s v="PAGO"/>
  </r>
  <r>
    <d v="2024-12-29T00:00:00"/>
    <x v="0"/>
    <x v="1"/>
    <s v="JANTAR"/>
    <n v="20"/>
    <s v="PIX"/>
    <s v="PAGO"/>
  </r>
  <r>
    <d v="2024-12-31T00:00:00"/>
    <x v="0"/>
    <x v="1"/>
    <s v="CAFÉ"/>
    <n v="14"/>
    <s v="PIX"/>
    <s v="PAGO"/>
  </r>
  <r>
    <d v="2025-01-02T00:00:00"/>
    <x v="0"/>
    <x v="2"/>
    <s v="LANCHE"/>
    <n v="25"/>
    <s v="PIX"/>
    <s v="PAGO"/>
  </r>
  <r>
    <d v="2025-01-04T00:00:00"/>
    <x v="0"/>
    <x v="1"/>
    <s v="CAFÉ"/>
    <n v="14"/>
    <s v="PIX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FD9EA-CCFE-46BC-9A7D-602E8590D838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5:B13" firstHeaderRow="1" firstDataRow="1" firstDataCol="1" rowPageCount="1" colPageCount="1"/>
  <pivotFields count="7">
    <pivotField numFmtId="14" showAll="0"/>
    <pivotField axis="axisPage" showAll="0">
      <items count="3">
        <item x="1"/>
        <item x="0"/>
        <item t="default"/>
      </items>
    </pivotField>
    <pivotField axis="axisRow" showAll="0">
      <items count="10">
        <item x="1"/>
        <item x="8"/>
        <item x="0"/>
        <item x="6"/>
        <item x="2"/>
        <item x="5"/>
        <item x="7"/>
        <item x="3"/>
        <item x="4"/>
        <item t="default"/>
      </items>
    </pivotField>
    <pivotField showAll="0"/>
    <pivotField dataField="1" numFmtId="44"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7"/>
    </i>
    <i>
      <x v="8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01B2A-AF9B-411C-A420-C48DBF67F662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D5:E8" firstHeaderRow="1" firstDataRow="1" firstDataCol="1" rowPageCount="1" colPageCount="1"/>
  <pivotFields count="7">
    <pivotField numFmtId="14" showAll="0"/>
    <pivotField axis="axisPage" showAll="0">
      <items count="3">
        <item x="1"/>
        <item x="0"/>
        <item t="default"/>
      </items>
    </pivotField>
    <pivotField axis="axisRow" showAll="0">
      <items count="10">
        <item x="1"/>
        <item x="8"/>
        <item x="0"/>
        <item x="6"/>
        <item x="2"/>
        <item x="5"/>
        <item x="7"/>
        <item x="3"/>
        <item x="4"/>
        <item t="default"/>
      </items>
    </pivotField>
    <pivotField showAll="0"/>
    <pivotField dataField="1" numFmtId="44" showAll="0"/>
    <pivotField showAll="0"/>
    <pivotField showAll="0"/>
  </pivotFields>
  <rowFields count="1">
    <field x="2"/>
  </rowFields>
  <rowItems count="3">
    <i>
      <x v="5"/>
    </i>
    <i>
      <x v="6"/>
    </i>
    <i t="grand">
      <x/>
    </i>
  </rowItems>
  <colItems count="1">
    <i/>
  </colItems>
  <pageFields count="1">
    <pageField fld="1" item="0" hier="-1"/>
  </pageFields>
  <dataFields count="1">
    <dataField name="Soma de VALOR" fld="4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10DA-D2DF-49FE-914E-55687DB9D254}">
  <dimension ref="A2:G21"/>
  <sheetViews>
    <sheetView workbookViewId="0"/>
  </sheetViews>
  <sheetFormatPr defaultRowHeight="15" x14ac:dyDescent="0.25"/>
  <cols>
    <col min="1" max="1" width="10.7109375" bestFit="1" customWidth="1"/>
    <col min="3" max="3" width="19.28515625" bestFit="1" customWidth="1"/>
    <col min="4" max="4" width="13.5703125" bestFit="1" customWidth="1"/>
    <col min="5" max="5" width="12.140625" bestFit="1" customWidth="1"/>
    <col min="6" max="6" width="14" bestFit="1" customWidth="1"/>
    <col min="7" max="7" width="10.28515625" bestFit="1" customWidth="1"/>
  </cols>
  <sheetData>
    <row r="2" spans="1:7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x14ac:dyDescent="0.25">
      <c r="A3" s="2">
        <f ca="1">TODAY()</f>
        <v>45662</v>
      </c>
      <c r="B3" s="1" t="s">
        <v>7</v>
      </c>
      <c r="C3" s="1" t="s">
        <v>9</v>
      </c>
      <c r="D3" s="1" t="s">
        <v>10</v>
      </c>
      <c r="E3" s="4">
        <v>1000</v>
      </c>
      <c r="F3" s="1" t="s">
        <v>11</v>
      </c>
      <c r="G3" s="1" t="s">
        <v>12</v>
      </c>
    </row>
    <row r="4" spans="1:7" x14ac:dyDescent="0.25">
      <c r="A4" s="2">
        <v>45627</v>
      </c>
      <c r="B4" s="1" t="s">
        <v>7</v>
      </c>
      <c r="C4" s="1" t="s">
        <v>13</v>
      </c>
      <c r="D4" s="1" t="s">
        <v>14</v>
      </c>
      <c r="E4" s="4">
        <v>23</v>
      </c>
      <c r="F4" s="1" t="s">
        <v>11</v>
      </c>
      <c r="G4" s="1" t="s">
        <v>12</v>
      </c>
    </row>
    <row r="5" spans="1:7" x14ac:dyDescent="0.25">
      <c r="A5" s="2">
        <v>45629</v>
      </c>
      <c r="B5" s="1" t="s">
        <v>7</v>
      </c>
      <c r="C5" s="1" t="s">
        <v>15</v>
      </c>
      <c r="D5" s="1" t="s">
        <v>16</v>
      </c>
      <c r="E5" s="4">
        <v>16</v>
      </c>
      <c r="F5" s="1" t="s">
        <v>11</v>
      </c>
      <c r="G5" s="1" t="s">
        <v>12</v>
      </c>
    </row>
    <row r="6" spans="1:7" x14ac:dyDescent="0.25">
      <c r="A6" s="2">
        <v>45631</v>
      </c>
      <c r="B6" s="1" t="s">
        <v>7</v>
      </c>
      <c r="C6" s="1" t="s">
        <v>15</v>
      </c>
      <c r="D6" s="1" t="s">
        <v>17</v>
      </c>
      <c r="E6" s="4">
        <v>100</v>
      </c>
      <c r="F6" s="1" t="s">
        <v>11</v>
      </c>
      <c r="G6" s="1" t="s">
        <v>12</v>
      </c>
    </row>
    <row r="7" spans="1:7" x14ac:dyDescent="0.25">
      <c r="A7" s="2">
        <v>45633</v>
      </c>
      <c r="B7" s="1" t="s">
        <v>7</v>
      </c>
      <c r="C7" s="1" t="s">
        <v>18</v>
      </c>
      <c r="D7" s="1" t="s">
        <v>19</v>
      </c>
      <c r="E7" s="4">
        <v>160</v>
      </c>
      <c r="F7" s="1" t="s">
        <v>11</v>
      </c>
      <c r="G7" s="1" t="s">
        <v>12</v>
      </c>
    </row>
    <row r="8" spans="1:7" x14ac:dyDescent="0.25">
      <c r="A8" s="2">
        <v>45635</v>
      </c>
      <c r="B8" s="1" t="s">
        <v>7</v>
      </c>
      <c r="C8" s="1" t="s">
        <v>18</v>
      </c>
      <c r="D8" s="1" t="s">
        <v>20</v>
      </c>
      <c r="E8" s="4">
        <v>90</v>
      </c>
      <c r="F8" s="1" t="s">
        <v>11</v>
      </c>
      <c r="G8" s="1" t="s">
        <v>12</v>
      </c>
    </row>
    <row r="9" spans="1:7" x14ac:dyDescent="0.25">
      <c r="A9" s="2">
        <v>45637</v>
      </c>
      <c r="B9" s="1" t="s">
        <v>7</v>
      </c>
      <c r="C9" s="1" t="s">
        <v>21</v>
      </c>
      <c r="D9" s="1" t="s">
        <v>22</v>
      </c>
      <c r="E9" s="4">
        <v>80</v>
      </c>
      <c r="F9" s="1" t="s">
        <v>11</v>
      </c>
      <c r="G9" s="1" t="s">
        <v>12</v>
      </c>
    </row>
    <row r="10" spans="1:7" x14ac:dyDescent="0.25">
      <c r="A10" s="2">
        <v>45639</v>
      </c>
      <c r="B10" s="1" t="s">
        <v>7</v>
      </c>
      <c r="C10" s="1" t="s">
        <v>9</v>
      </c>
      <c r="D10" s="1" t="s">
        <v>24</v>
      </c>
      <c r="E10" s="4">
        <v>90</v>
      </c>
      <c r="F10" s="1" t="s">
        <v>11</v>
      </c>
      <c r="G10" s="1" t="s">
        <v>25</v>
      </c>
    </row>
    <row r="11" spans="1:7" x14ac:dyDescent="0.25">
      <c r="A11" s="2">
        <v>45641</v>
      </c>
      <c r="B11" s="1" t="s">
        <v>8</v>
      </c>
      <c r="C11" s="1" t="s">
        <v>26</v>
      </c>
      <c r="D11" s="1" t="s">
        <v>27</v>
      </c>
      <c r="E11" s="4">
        <v>1412</v>
      </c>
      <c r="F11" s="1" t="s">
        <v>31</v>
      </c>
      <c r="G11" s="1" t="s">
        <v>25</v>
      </c>
    </row>
    <row r="12" spans="1:7" x14ac:dyDescent="0.25">
      <c r="A12" s="2">
        <v>45643</v>
      </c>
      <c r="B12" s="1" t="s">
        <v>7</v>
      </c>
      <c r="C12" s="1" t="s">
        <v>9</v>
      </c>
      <c r="D12" s="1" t="s">
        <v>28</v>
      </c>
      <c r="E12" s="4">
        <v>300</v>
      </c>
      <c r="F12" s="1" t="s">
        <v>11</v>
      </c>
      <c r="G12" s="1" t="s">
        <v>25</v>
      </c>
    </row>
    <row r="13" spans="1:7" x14ac:dyDescent="0.25">
      <c r="A13" s="2">
        <v>45645</v>
      </c>
      <c r="B13" s="1" t="s">
        <v>7</v>
      </c>
      <c r="C13" s="1" t="s">
        <v>23</v>
      </c>
      <c r="D13" s="1" t="s">
        <v>29</v>
      </c>
      <c r="E13" s="4">
        <v>50</v>
      </c>
      <c r="F13" s="1" t="s">
        <v>11</v>
      </c>
      <c r="G13" s="1" t="s">
        <v>12</v>
      </c>
    </row>
    <row r="14" spans="1:7" x14ac:dyDescent="0.25">
      <c r="A14" s="2">
        <v>45647</v>
      </c>
      <c r="B14" s="1" t="s">
        <v>8</v>
      </c>
      <c r="C14" s="1" t="s">
        <v>30</v>
      </c>
      <c r="D14" s="1" t="s">
        <v>30</v>
      </c>
      <c r="E14" s="4">
        <v>6000</v>
      </c>
      <c r="F14" s="1" t="s">
        <v>31</v>
      </c>
      <c r="G14" s="1" t="s">
        <v>39</v>
      </c>
    </row>
    <row r="15" spans="1:7" x14ac:dyDescent="0.25">
      <c r="A15" s="2">
        <v>45649</v>
      </c>
      <c r="B15" s="1" t="s">
        <v>7</v>
      </c>
      <c r="C15" s="1" t="s">
        <v>23</v>
      </c>
      <c r="D15" s="1" t="s">
        <v>32</v>
      </c>
      <c r="E15" s="4">
        <v>130</v>
      </c>
      <c r="F15" s="1" t="s">
        <v>11</v>
      </c>
      <c r="G15" s="1" t="s">
        <v>25</v>
      </c>
    </row>
    <row r="16" spans="1:7" x14ac:dyDescent="0.25">
      <c r="A16" s="2">
        <v>45651</v>
      </c>
      <c r="B16" s="1" t="s">
        <v>7</v>
      </c>
      <c r="C16" s="1" t="s">
        <v>13</v>
      </c>
      <c r="D16" s="1" t="s">
        <v>14</v>
      </c>
      <c r="E16" s="4">
        <v>23</v>
      </c>
      <c r="F16" s="1" t="s">
        <v>11</v>
      </c>
      <c r="G16" s="1" t="s">
        <v>12</v>
      </c>
    </row>
    <row r="17" spans="1:7" x14ac:dyDescent="0.25">
      <c r="A17" s="2">
        <v>45653</v>
      </c>
      <c r="B17" s="1" t="s">
        <v>7</v>
      </c>
      <c r="C17" s="1" t="s">
        <v>36</v>
      </c>
      <c r="D17" s="1" t="s">
        <v>37</v>
      </c>
      <c r="E17" s="4">
        <v>3000</v>
      </c>
      <c r="F17" s="1" t="s">
        <v>38</v>
      </c>
      <c r="G17" s="1" t="s">
        <v>12</v>
      </c>
    </row>
    <row r="18" spans="1:7" x14ac:dyDescent="0.25">
      <c r="A18" s="2">
        <v>45655</v>
      </c>
      <c r="B18" s="1" t="s">
        <v>7</v>
      </c>
      <c r="C18" s="1" t="s">
        <v>13</v>
      </c>
      <c r="D18" s="1" t="s">
        <v>35</v>
      </c>
      <c r="E18" s="4">
        <v>20</v>
      </c>
      <c r="F18" s="1" t="s">
        <v>11</v>
      </c>
      <c r="G18" s="1" t="s">
        <v>12</v>
      </c>
    </row>
    <row r="19" spans="1:7" x14ac:dyDescent="0.25">
      <c r="A19" s="2">
        <v>45657</v>
      </c>
      <c r="B19" s="1" t="s">
        <v>7</v>
      </c>
      <c r="C19" s="1" t="s">
        <v>13</v>
      </c>
      <c r="D19" s="1" t="s">
        <v>33</v>
      </c>
      <c r="E19" s="4">
        <v>14</v>
      </c>
      <c r="F19" s="1" t="s">
        <v>11</v>
      </c>
      <c r="G19" s="1" t="s">
        <v>12</v>
      </c>
    </row>
    <row r="20" spans="1:7" x14ac:dyDescent="0.25">
      <c r="A20" s="2">
        <v>45659</v>
      </c>
      <c r="B20" s="1" t="s">
        <v>7</v>
      </c>
      <c r="C20" s="1" t="s">
        <v>15</v>
      </c>
      <c r="D20" s="1" t="s">
        <v>34</v>
      </c>
      <c r="E20" s="4">
        <v>25</v>
      </c>
      <c r="F20" s="1" t="s">
        <v>11</v>
      </c>
      <c r="G20" s="1" t="s">
        <v>12</v>
      </c>
    </row>
    <row r="21" spans="1:7" x14ac:dyDescent="0.25">
      <c r="A21" s="2">
        <v>45661</v>
      </c>
      <c r="B21" s="1" t="s">
        <v>7</v>
      </c>
      <c r="C21" s="1" t="s">
        <v>13</v>
      </c>
      <c r="D21" s="1" t="s">
        <v>33</v>
      </c>
      <c r="E21" s="4">
        <v>14</v>
      </c>
      <c r="F21" s="1" t="s">
        <v>11</v>
      </c>
      <c r="G21" s="1" t="s">
        <v>12</v>
      </c>
    </row>
  </sheetData>
  <autoFilter ref="A2:G21" xr:uid="{375E10DA-D2DF-49FE-914E-55687DB9D254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FA75-2376-4E78-BA6C-DE65D3163C17}">
  <dimension ref="A3:E13"/>
  <sheetViews>
    <sheetView topLeftCell="A4" workbookViewId="0"/>
  </sheetViews>
  <sheetFormatPr defaultRowHeight="15" x14ac:dyDescent="0.25"/>
  <cols>
    <col min="1" max="1" width="19.28515625" bestFit="1" customWidth="1"/>
    <col min="2" max="2" width="15.140625" bestFit="1" customWidth="1"/>
    <col min="4" max="4" width="18" bestFit="1" customWidth="1"/>
    <col min="5" max="5" width="15.140625" bestFit="1" customWidth="1"/>
  </cols>
  <sheetData>
    <row r="3" spans="1:5" x14ac:dyDescent="0.25">
      <c r="A3" s="5" t="s">
        <v>1</v>
      </c>
      <c r="B3" t="s">
        <v>7</v>
      </c>
      <c r="D3" s="5" t="s">
        <v>1</v>
      </c>
      <c r="E3" t="s">
        <v>8</v>
      </c>
    </row>
    <row r="5" spans="1:5" x14ac:dyDescent="0.25">
      <c r="A5" s="5" t="s">
        <v>40</v>
      </c>
      <c r="B5" t="s">
        <v>42</v>
      </c>
      <c r="D5" s="5" t="s">
        <v>40</v>
      </c>
      <c r="E5" t="s">
        <v>42</v>
      </c>
    </row>
    <row r="6" spans="1:5" x14ac:dyDescent="0.25">
      <c r="A6" s="6" t="s">
        <v>13</v>
      </c>
      <c r="B6" s="7">
        <v>94</v>
      </c>
      <c r="D6" s="6" t="s">
        <v>26</v>
      </c>
      <c r="E6" s="7">
        <v>1412</v>
      </c>
    </row>
    <row r="7" spans="1:5" x14ac:dyDescent="0.25">
      <c r="A7" s="6" t="s">
        <v>36</v>
      </c>
      <c r="B7" s="7">
        <v>3000</v>
      </c>
      <c r="D7" s="6" t="s">
        <v>30</v>
      </c>
      <c r="E7" s="7">
        <v>6000</v>
      </c>
    </row>
    <row r="8" spans="1:5" x14ac:dyDescent="0.25">
      <c r="A8" s="6" t="s">
        <v>9</v>
      </c>
      <c r="B8" s="7">
        <v>1390</v>
      </c>
      <c r="D8" s="6" t="s">
        <v>41</v>
      </c>
      <c r="E8" s="7">
        <v>7412</v>
      </c>
    </row>
    <row r="9" spans="1:5" x14ac:dyDescent="0.25">
      <c r="A9" s="6" t="s">
        <v>23</v>
      </c>
      <c r="B9" s="7">
        <v>180</v>
      </c>
    </row>
    <row r="10" spans="1:5" x14ac:dyDescent="0.25">
      <c r="A10" s="6" t="s">
        <v>15</v>
      </c>
      <c r="B10" s="7">
        <v>141</v>
      </c>
    </row>
    <row r="11" spans="1:5" x14ac:dyDescent="0.25">
      <c r="A11" s="6" t="s">
        <v>18</v>
      </c>
      <c r="B11" s="7">
        <v>250</v>
      </c>
    </row>
    <row r="12" spans="1:5" x14ac:dyDescent="0.25">
      <c r="A12" s="6" t="s">
        <v>21</v>
      </c>
      <c r="B12" s="7">
        <v>80</v>
      </c>
    </row>
    <row r="13" spans="1:5" x14ac:dyDescent="0.25">
      <c r="A13" s="6" t="s">
        <v>41</v>
      </c>
      <c r="B13" s="7">
        <v>5135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58F8-67E6-4434-A1FD-1F71F031A0E1}">
  <dimension ref="A2:B14"/>
  <sheetViews>
    <sheetView workbookViewId="0"/>
  </sheetViews>
  <sheetFormatPr defaultRowHeight="15" x14ac:dyDescent="0.25"/>
  <cols>
    <col min="1" max="1" width="22" bestFit="1" customWidth="1"/>
    <col min="2" max="2" width="22.28515625" bestFit="1" customWidth="1"/>
  </cols>
  <sheetData>
    <row r="2" spans="1:2" x14ac:dyDescent="0.25">
      <c r="A2" t="s">
        <v>45</v>
      </c>
      <c r="B2" s="7">
        <f>SUM(B6:B14)</f>
        <v>2250</v>
      </c>
    </row>
    <row r="3" spans="1:2" x14ac:dyDescent="0.25">
      <c r="A3" t="s">
        <v>46</v>
      </c>
      <c r="B3" s="14">
        <v>3000</v>
      </c>
    </row>
    <row r="5" spans="1:2" x14ac:dyDescent="0.25">
      <c r="A5" s="12" t="s">
        <v>43</v>
      </c>
      <c r="B5" s="12" t="s">
        <v>44</v>
      </c>
    </row>
    <row r="6" spans="1:2" x14ac:dyDescent="0.25">
      <c r="A6" s="11">
        <v>45638</v>
      </c>
      <c r="B6" s="13">
        <v>50</v>
      </c>
    </row>
    <row r="7" spans="1:2" x14ac:dyDescent="0.25">
      <c r="A7" s="11">
        <v>45641</v>
      </c>
      <c r="B7" s="13">
        <v>100</v>
      </c>
    </row>
    <row r="8" spans="1:2" x14ac:dyDescent="0.25">
      <c r="A8" s="11">
        <v>45644</v>
      </c>
      <c r="B8" s="13">
        <v>150</v>
      </c>
    </row>
    <row r="9" spans="1:2" x14ac:dyDescent="0.25">
      <c r="A9" s="11">
        <v>45647</v>
      </c>
      <c r="B9" s="13">
        <v>200</v>
      </c>
    </row>
    <row r="10" spans="1:2" x14ac:dyDescent="0.25">
      <c r="A10" s="11">
        <v>45650</v>
      </c>
      <c r="B10" s="13">
        <v>250</v>
      </c>
    </row>
    <row r="11" spans="1:2" x14ac:dyDescent="0.25">
      <c r="A11" s="11">
        <v>45653</v>
      </c>
      <c r="B11" s="13">
        <v>300</v>
      </c>
    </row>
    <row r="12" spans="1:2" x14ac:dyDescent="0.25">
      <c r="A12" s="11">
        <v>45656</v>
      </c>
      <c r="B12" s="13">
        <v>350</v>
      </c>
    </row>
    <row r="13" spans="1:2" x14ac:dyDescent="0.25">
      <c r="A13" s="11">
        <v>45659</v>
      </c>
      <c r="B13" s="13">
        <v>400</v>
      </c>
    </row>
    <row r="14" spans="1:2" x14ac:dyDescent="0.25">
      <c r="A14" s="11">
        <v>45662</v>
      </c>
      <c r="B14" s="13">
        <v>450</v>
      </c>
    </row>
  </sheetData>
  <autoFilter ref="A5:B5" xr:uid="{E86858F8-67E6-4434-A1FD-1F71F031A0E1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71AC-713C-487D-B162-EBF7F93724EE}">
  <dimension ref="A1:U1"/>
  <sheetViews>
    <sheetView showGridLines="0" showRowColHeaders="0" tabSelected="1" topLeftCell="A10" zoomScale="80" zoomScaleNormal="80" workbookViewId="0">
      <selection activeCell="P31" sqref="P31"/>
    </sheetView>
  </sheetViews>
  <sheetFormatPr defaultColWidth="0" defaultRowHeight="15" x14ac:dyDescent="0.25"/>
  <cols>
    <col min="1" max="1" width="18.140625" style="8" customWidth="1"/>
    <col min="2" max="21" width="9.140625" style="9" customWidth="1"/>
    <col min="22" max="16384" width="9.140625" hidden="1"/>
  </cols>
  <sheetData>
    <row r="1" spans="1:1" ht="70.5" customHeight="1" x14ac:dyDescent="0.25">
      <c r="A1" s="10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Isidório Veloso</dc:creator>
  <cp:lastModifiedBy>Paulo Isidório Veloso</cp:lastModifiedBy>
  <dcterms:created xsi:type="dcterms:W3CDTF">2025-01-05T13:33:08Z</dcterms:created>
  <dcterms:modified xsi:type="dcterms:W3CDTF">2025-01-05T20:46:55Z</dcterms:modified>
</cp:coreProperties>
</file>