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islam\Learning\Data analysis\epicode course\"/>
    </mc:Choice>
  </mc:AlternateContent>
  <xr:revisionPtr revIDLastSave="0" documentId="13_ncr:1_{911CB859-1D94-4C38-9074-1E969AF8F0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otti" sheetId="1" r:id="rId1"/>
  </sheets>
  <definedNames>
    <definedName name="_xlchart.v1.0" hidden="1">Prodotti!$A$2:$B$11</definedName>
    <definedName name="_xlchart.v1.1" hidden="1">Prodotti!$C$1</definedName>
    <definedName name="_xlchart.v1.2" hidden="1">Prodotti!$C$2:$C$11</definedName>
    <definedName name="_xlchart.v1.3" hidden="1">Prodotti!$D$1</definedName>
    <definedName name="_xlchart.v1.4" hidden="1">Prodotti!$D$2:$D$11</definedName>
    <definedName name="_xlchart.v1.5" hidden="1">Prodotti!$E$1</definedName>
    <definedName name="_xlchart.v1.6" hidden="1">Prodotti!$E$2:$E$11</definedName>
    <definedName name="_xlchart.v2.10" hidden="1">Prodotti!$D$1</definedName>
    <definedName name="_xlchart.v2.11" hidden="1">Prodotti!$D$2:$D$11</definedName>
    <definedName name="_xlchart.v2.12" hidden="1">Prodotti!$E$1</definedName>
    <definedName name="_xlchart.v2.13" hidden="1">Prodotti!$E$2:$E$11</definedName>
    <definedName name="_xlchart.v2.14" hidden="1">Prodotti!$A$2:$B$11</definedName>
    <definedName name="_xlchart.v2.15" hidden="1">Prodotti!$D$1</definedName>
    <definedName name="_xlchart.v2.16" hidden="1">Prodotti!$D$2:$D$11</definedName>
    <definedName name="_xlchart.v2.17" hidden="1">Prodotti!$E$1</definedName>
    <definedName name="_xlchart.v2.18" hidden="1">Prodotti!$E$2:$E$11</definedName>
    <definedName name="_xlchart.v2.19" hidden="1">Prodotti!$A$2:$B$12</definedName>
    <definedName name="_xlchart.v2.20" hidden="1">Prodotti!$C$1</definedName>
    <definedName name="_xlchart.v2.21" hidden="1">Prodotti!$C$2:$C$12</definedName>
    <definedName name="_xlchart.v2.22" hidden="1">Prodotti!$D$1</definedName>
    <definedName name="_xlchart.v2.23" hidden="1">Prodotti!$D$2:$D$12</definedName>
    <definedName name="_xlchart.v2.24" hidden="1">Prodotti!$E$1</definedName>
    <definedName name="_xlchart.v2.25" hidden="1">Prodotti!$E$2:$E$12</definedName>
    <definedName name="_xlchart.v2.26" hidden="1">Prodotti!$A$2:$B$12</definedName>
    <definedName name="_xlchart.v2.27" hidden="1">Prodotti!$C$1</definedName>
    <definedName name="_xlchart.v2.28" hidden="1">Prodotti!$C$2:$C$12</definedName>
    <definedName name="_xlchart.v2.29" hidden="1">Prodotti!$D$1</definedName>
    <definedName name="_xlchart.v2.30" hidden="1">Prodotti!$D$2:$D$12</definedName>
    <definedName name="_xlchart.v2.31" hidden="1">Prodotti!$E$1</definedName>
    <definedName name="_xlchart.v2.32" hidden="1">Prodotti!$E$2:$E$12</definedName>
    <definedName name="_xlchart.v2.7" hidden="1">Prodotti!$A$2:$B$11</definedName>
    <definedName name="_xlchart.v2.8" hidden="1">Prodotti!$C$1</definedName>
    <definedName name="_xlchart.v2.9" hidden="1">Prodotti!$C$2:$C$11</definedName>
    <definedName name="_xlnm.Print_Area" localSheetId="0">Prodotti!$A$1:$V$28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12" i="1"/>
  <c r="D1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<sst xmlns="http://schemas.openxmlformats.org/spreadsheetml/2006/main" count="27" uniqueCount="21">
  <si>
    <t>Azienda</t>
  </si>
  <si>
    <t>Prodotto</t>
  </si>
  <si>
    <t>Quantità</t>
  </si>
  <si>
    <t>Prezzo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</si>
  <si>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</si>
  <si>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</si>
  <si>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</si>
  <si>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</si>
  <si>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</si>
  <si>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</si>
  <si>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</si>
  <si>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</si>
  <si>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</si>
  <si>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</si>
  <si>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</si>
  <si>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</si>
  <si>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</si>
  <si>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</si>
  <si>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 xml:space="preserve">Total </t>
  </si>
  <si>
    <t>Tot compan</t>
  </si>
  <si>
    <t>Total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</si>
</sst>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;[Red]\-[$€-2]\ #,##0.00"/>
  </numFmts>
  <fonts count="5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Prodotti!$G$1</c:f>
              <c:strCache>
                <c:ptCount val="1"/>
                <c:pt idx="0">
                  <c:v>Total prod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Prodotti!$G$2:$G$24</c:f>
              <c:numCache>
                <c:formatCode>General</c:formatCode>
                <c:ptCount val="23"/>
                <c:pt idx="0">
                  <c:v>7875</c:v>
                </c:pt>
                <c:pt idx="1">
                  <c:v>7875</c:v>
                </c:pt>
                <c:pt idx="2">
                  <c:v>7875</c:v>
                </c:pt>
                <c:pt idx="3">
                  <c:v>7875</c:v>
                </c:pt>
                <c:pt idx="4">
                  <c:v>7875</c:v>
                </c:pt>
                <c:pt idx="5">
                  <c:v>7875</c:v>
                </c:pt>
                <c:pt idx="6">
                  <c:v>7875</c:v>
                </c:pt>
                <c:pt idx="7">
                  <c:v>7875</c:v>
                </c:pt>
                <c:pt idx="8">
                  <c:v>7875</c:v>
                </c:pt>
                <c:pt idx="9">
                  <c:v>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2-473D-B264-CA5D546F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011312"/>
        <c:axId val="836997392"/>
      </c:barChart>
      <c:catAx>
        <c:axId val="83701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97392"/>
        <c:crosses val="autoZero"/>
        <c:auto val="1"/>
        <c:lblAlgn val="ctr"/>
        <c:lblOffset val="100"/>
        <c:noMultiLvlLbl val="0"/>
      </c:catAx>
      <c:valAx>
        <c:axId val="8369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1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Prodotti!$F$1</c:f>
              <c:strCache>
                <c:ptCount val="1"/>
                <c:pt idx="0">
                  <c:v>Tot compan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Prodotti!$F$2:$F$24</c:f>
              <c:numCache>
                <c:formatCode>General</c:formatCode>
                <c:ptCount val="23"/>
                <c:pt idx="0">
                  <c:v>25575</c:v>
                </c:pt>
                <c:pt idx="1">
                  <c:v>17700</c:v>
                </c:pt>
                <c:pt idx="2">
                  <c:v>31100</c:v>
                </c:pt>
                <c:pt idx="3">
                  <c:v>7500</c:v>
                </c:pt>
                <c:pt idx="4">
                  <c:v>21300</c:v>
                </c:pt>
                <c:pt idx="5">
                  <c:v>37725</c:v>
                </c:pt>
                <c:pt idx="6">
                  <c:v>24600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9-4E04-BF83-79C1D43C9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107792"/>
        <c:axId val="837097712"/>
      </c:barChart>
      <c:catAx>
        <c:axId val="83710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97712"/>
        <c:crosses val="autoZero"/>
        <c:auto val="1"/>
        <c:lblAlgn val="ctr"/>
        <c:lblOffset val="100"/>
        <c:noMultiLvlLbl val="0"/>
      </c:catAx>
      <c:valAx>
        <c:axId val="8370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10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_xlchart.v2.26</cx:f>
      </cx:strDim>
      <cx:numDim type="val">
        <cx:f>_xlchart.v2.28</cx:f>
      </cx:numDim>
    </cx:data>
    <cx:data id="1">
      <cx:strDim type="cat">
        <cx:f>_xlchart.v2.26</cx:f>
      </cx:strDim>
      <cx:numDim type="val">
        <cx:f>_xlchart.v2.30</cx:f>
      </cx:numDim>
    </cx:data>
    <cx:data id="2">
      <cx:strDim type="cat">
        <cx:f>_xlchart.v2.26</cx:f>
      </cx:strDim>
      <cx:numDim type="val">
        <cx:f>_xlchart.v2.32</cx:f>
      </cx:numDim>
    </cx:data>
  </cx:chartData>
  <cx:chart>
    <cx:title pos="t" align="ctr" overlay="0"/>
    <cx:plotArea>
      <cx:plotAreaRegion>
        <cx:series layoutId="funnel" uniqueId="{32B26076-20E2-4A74-9BB0-B06389B59DF6}" formatIdx="0">
          <cx:tx>
            <cx:txData>
              <cx:f>_xlchart.v2.27</cx:f>
              <cx:v>Quantità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0D083598-0172-4FEA-AD86-3CCBCC438D26}" formatIdx="1">
          <cx:tx>
            <cx:txData>
              <cx:f>_xlchart.v2.29</cx:f>
              <cx:v>Prezzo</cx:v>
            </cx:txData>
          </cx:tx>
          <cx:dataLabels>
            <cx:visibility seriesName="0" categoryName="0" value="1"/>
          </cx:dataLabels>
          <cx:dataId val="1"/>
        </cx:series>
        <cx:series layoutId="funnel" hidden="1" uniqueId="{5B0506FF-9C9F-42DE-9282-C51258663878}" formatIdx="2">
          <cx:tx>
            <cx:txData>
              <cx:f>_xlchart.v2.31</cx:f>
              <cx:v>Total </cx:v>
            </cx:txData>
          </cx:tx>
          <cx:dataLabels>
            <cx:visibility seriesName="0" categoryName="0" value="1"/>
          </cx:dataLabels>
          <cx:dataId val="2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12</xdr:row>
      <xdr:rowOff>138430</xdr:rowOff>
    </xdr:from>
    <xdr:to>
      <xdr:col>5</xdr:col>
      <xdr:colOff>190500</xdr:colOff>
      <xdr:row>26</xdr:row>
      <xdr:rowOff>113030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82BCF05-2528-5CD9-AE9F-4A91448F53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" y="2188210"/>
              <a:ext cx="4206240" cy="2748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449580</xdr:colOff>
      <xdr:row>3</xdr:row>
      <xdr:rowOff>49530</xdr:rowOff>
    </xdr:from>
    <xdr:to>
      <xdr:col>14</xdr:col>
      <xdr:colOff>678180</xdr:colOff>
      <xdr:row>18</xdr:row>
      <xdr:rowOff>92710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BD08EE-97BF-245C-7A54-B7D085289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358140</xdr:colOff>
      <xdr:row>3</xdr:row>
      <xdr:rowOff>123190</xdr:rowOff>
    </xdr:from>
    <xdr:to>
      <xdr:col>21</xdr:col>
      <xdr:colOff>581660</xdr:colOff>
      <xdr:row>18</xdr:row>
      <xdr:rowOff>191770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32EB17-1621-7B36-6BE7-EF27A937E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4"/>
  <sheetViews>
    <sheetView tabSelected="1" topLeftCell="A2" zoomScaleNormal="100" workbookViewId="0">
      <selection activeCell="E4" sqref="E4"/>
    </sheetView>
  </sheetViews>
  <sheetFormatPr defaultColWidth="12.6640625" defaultRowHeight="15.75" customHeight="1"/>
  <cols>
    <col min="1" max="1" width="19.77734375" customWidth="1"/>
    <col min="2" max="2" width="9.77734375" bestFit="1" customWidth="1"/>
    <col min="3" max="3" width="9.109375" bestFit="1" customWidth="1"/>
    <col min="4" max="4" width="8.109375" bestFit="1" customWidth="1"/>
    <col min="5" max="5" width="11.6640625" bestFit="1" customWidth="1"/>
    <col min="6" max="6" width="12.44140625" bestFit="1" customWidth="1"/>
    <col min="7" max="7" width="10.77734375" bestFit="1" customWidth="1"/>
  </cols>
  <sheetData>
    <row r="1" spans="1:26" ht="13.8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5" t="s">
        <v>19</v>
      </c>
      <c r="G1" s="5" t="s">
        <v>20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>
      <c r="A2" s="2" t="s">
        <v>4</v>
      </c>
      <c r="B2" s="2" t="s">
        <v>5</v>
      </c>
      <c r="C2" s="2">
        <v>500</v>
      </c>
      <c r="D2" s="3">
        <v>15.75</v>
      </c>
      <c r="E2">
        <f>C2*D2</f>
        <v>7875</v>
      </c>
      <c r="F2">
        <f>SUMIF(A2:A11,A2,E2:E11)</f>
        <v>25575</v>
      </c>
      <c r="G2" s="6">
        <f>SUMIFS(E:E, B:B, "Tecnologia")</f>
        <v>7875</v>
      </c>
    </row>
    <row r="3" spans="1:26" ht="13.2">
      <c r="A3" s="2" t="s">
        <v>4</v>
      </c>
      <c r="B3" s="2" t="s">
        <v>6</v>
      </c>
      <c r="C3" s="2">
        <v>1200</v>
      </c>
      <c r="D3" s="3">
        <v>8.5</v>
      </c>
      <c r="E3">
        <f t="shared" ref="E3:E11" si="0">C3*D3</f>
        <v>10200</v>
      </c>
      <c r="F3">
        <f t="shared" ref="F3:F11" si="1">SUMIF(A3:A12,A3,E3:E12)</f>
        <v>17700</v>
      </c>
      <c r="G3" s="6">
        <f t="shared" ref="G3:G11" si="2">SUMIFS(E:E, B:B, "Tecnologia")</f>
        <v>7875</v>
      </c>
    </row>
    <row r="4" spans="1:26" ht="13.2">
      <c r="A4" s="2" t="s">
        <v>7</v>
      </c>
      <c r="B4" s="2" t="s">
        <v>8</v>
      </c>
      <c r="C4" s="2">
        <v>800</v>
      </c>
      <c r="D4" s="3">
        <v>12.25</v>
      </c>
      <c r="E4">
        <f t="shared" si="0"/>
        <v>9800</v>
      </c>
      <c r="F4">
        <f t="shared" si="1"/>
        <v>31100</v>
      </c>
      <c r="G4" s="6">
        <f t="shared" si="2"/>
        <v>7875</v>
      </c>
    </row>
    <row r="5" spans="1:26" ht="13.2">
      <c r="A5" s="2" t="s">
        <v>4</v>
      </c>
      <c r="B5" s="2" t="s">
        <v>9</v>
      </c>
      <c r="C5" s="2">
        <v>300</v>
      </c>
      <c r="D5" s="3">
        <v>25</v>
      </c>
      <c r="E5">
        <f t="shared" si="0"/>
        <v>7500</v>
      </c>
      <c r="F5">
        <f t="shared" si="1"/>
        <v>7500</v>
      </c>
      <c r="G5" s="6">
        <f t="shared" si="2"/>
        <v>7875</v>
      </c>
    </row>
    <row r="6" spans="1:26" ht="13.2">
      <c r="A6" s="2" t="s">
        <v>7</v>
      </c>
      <c r="B6" s="2" t="s">
        <v>10</v>
      </c>
      <c r="C6" s="2">
        <v>1500</v>
      </c>
      <c r="D6" s="3">
        <v>6.5</v>
      </c>
      <c r="E6">
        <f t="shared" si="0"/>
        <v>9750</v>
      </c>
      <c r="F6">
        <f t="shared" si="1"/>
        <v>21300</v>
      </c>
      <c r="G6" s="6">
        <f t="shared" si="2"/>
        <v>7875</v>
      </c>
    </row>
    <row r="7" spans="1:26" ht="13.2">
      <c r="A7" s="2" t="s">
        <v>11</v>
      </c>
      <c r="B7" s="2" t="s">
        <v>12</v>
      </c>
      <c r="C7" s="2">
        <v>700</v>
      </c>
      <c r="D7" s="3">
        <v>18.75</v>
      </c>
      <c r="E7">
        <f t="shared" si="0"/>
        <v>13125</v>
      </c>
      <c r="F7">
        <f t="shared" si="1"/>
        <v>37725</v>
      </c>
      <c r="G7" s="6">
        <f t="shared" si="2"/>
        <v>7875</v>
      </c>
    </row>
    <row r="8" spans="1:26" ht="13.2">
      <c r="A8" s="2" t="s">
        <v>11</v>
      </c>
      <c r="B8" s="2" t="s">
        <v>13</v>
      </c>
      <c r="C8" s="2">
        <v>900</v>
      </c>
      <c r="D8" s="3">
        <v>14</v>
      </c>
      <c r="E8">
        <f t="shared" si="0"/>
        <v>12600</v>
      </c>
      <c r="F8">
        <f t="shared" si="1"/>
        <v>24600</v>
      </c>
      <c r="G8" s="6">
        <f t="shared" si="2"/>
        <v>7875</v>
      </c>
    </row>
    <row r="9" spans="1:26" ht="13.2">
      <c r="A9" s="2" t="s">
        <v>7</v>
      </c>
      <c r="B9" s="2" t="s">
        <v>14</v>
      </c>
      <c r="C9" s="2">
        <v>1100</v>
      </c>
      <c r="D9" s="3">
        <v>10.5</v>
      </c>
      <c r="E9">
        <f t="shared" si="0"/>
        <v>11550</v>
      </c>
      <c r="F9">
        <f t="shared" si="1"/>
        <v>11550</v>
      </c>
      <c r="G9" s="6">
        <f t="shared" si="2"/>
        <v>7875</v>
      </c>
    </row>
    <row r="10" spans="1:26" ht="13.2">
      <c r="A10" s="2" t="s">
        <v>11</v>
      </c>
      <c r="B10" s="2" t="s">
        <v>15</v>
      </c>
      <c r="C10" s="2">
        <v>600</v>
      </c>
      <c r="D10" s="3">
        <v>20</v>
      </c>
      <c r="E10">
        <f t="shared" si="0"/>
        <v>12000</v>
      </c>
      <c r="F10">
        <f t="shared" si="1"/>
        <v>12000</v>
      </c>
      <c r="G10" s="6">
        <f t="shared" si="2"/>
        <v>7875</v>
      </c>
    </row>
    <row r="11" spans="1:26" ht="13.2">
      <c r="A11" s="2" t="s">
        <v>16</v>
      </c>
      <c r="B11" s="2" t="s">
        <v>17</v>
      </c>
      <c r="C11" s="2">
        <v>1000</v>
      </c>
      <c r="D11" s="3">
        <v>13.5</v>
      </c>
      <c r="E11">
        <f t="shared" si="0"/>
        <v>13500</v>
      </c>
      <c r="F11">
        <f t="shared" si="1"/>
        <v>13500</v>
      </c>
      <c r="G11" s="6">
        <f t="shared" si="2"/>
        <v>7875</v>
      </c>
    </row>
    <row r="12" spans="1:26" ht="15.75" customHeight="1">
      <c r="D12" s="4">
        <f>SUM(D2:D11)</f>
        <v>144.75</v>
      </c>
      <c r="E12" s="4">
        <f>SUM(E2:E11)</f>
        <v>107900</v>
      </c>
    </row>
    <row r="15" spans="1:26" ht="15.75" customHeight="1">
      <c r="A15" s="2"/>
      <c r="B15" s="2"/>
    </row>
    <row r="16" spans="1:26" ht="15.75" customHeight="1">
      <c r="A16" s="2"/>
      <c r="B16" s="2"/>
    </row>
    <row r="17" spans="1:2" ht="15.75" customHeight="1">
      <c r="A17" s="2"/>
      <c r="B17" s="2"/>
    </row>
    <row r="18" spans="1:2" ht="15.75" customHeight="1">
      <c r="A18" s="2"/>
      <c r="B18" s="2"/>
    </row>
    <row r="19" spans="1:2" ht="15.75" customHeight="1">
      <c r="A19" s="2"/>
      <c r="B19" s="2"/>
    </row>
    <row r="20" spans="1:2" ht="15.75" customHeight="1">
      <c r="A20" s="2"/>
      <c r="B20" s="2"/>
    </row>
    <row r="21" spans="1:2" ht="15.75" customHeight="1">
      <c r="A21" s="2"/>
      <c r="B21" s="2"/>
    </row>
    <row r="22" spans="1:2" ht="15.75" customHeight="1">
      <c r="A22" s="2"/>
      <c r="B22" s="2"/>
    </row>
    <row r="23" spans="1:2" ht="15.75" customHeight="1">
      <c r="A23" s="2"/>
      <c r="B23" s="2"/>
    </row>
    <row r="24" spans="1:2" ht="15.75" customHeight="1">
      <c r="A24" s="2"/>
      <c r="B24" s="2"/>
    </row>
  </sheetData>
  <pageMargins left="0.23622047244094491" right="0.23622047244094491" top="0.39370078740157483" bottom="0.39370078740157483" header="0" footer="0.31496062992125984"/>
  <pageSetup paperSize="9" fitToHeight="0" orientation="portrait" r:id="rId1"/>
  <headerFooter>
    <oddHeader>&amp;L&amp;D&amp;C&amp;"-,Bold"&amp;14current fees</oddHeader>
    <oddFooter>&amp;R&amp;N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Prodotti</vt:lpstr>
      <vt:lpstr>Prodotti!Print_Area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Islam Khalifa</cp:lastModifiedBy>
  <cp:lastPrinted>2025-09-09T17:54:05Z</cp:lastPrinted>
  <dcterms:modified xsi:type="dcterms:W3CDTF">2025-09-09T17:54:24Z</dcterms:modified>
</cp:coreProperties>
</file>