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bit_Scenario_v1.2" sheetId="1" r:id="rId4"/>
    <sheet state="visible" name="Orbit_Scenario" sheetId="2" r:id="rId5"/>
    <sheet state="visible" name="parameters_of_spacecraft" sheetId="3" r:id="rId6"/>
  </sheets>
  <definedNames>
    <definedName localSheetId="2" name="_Hlk38285676">#REF!</definedName>
  </definedNames>
  <calcPr/>
  <extLst>
    <ext uri="GoogleSheetsCustomDataVersion1">
      <go:sheetsCustomData xmlns:go="http://customooxmlschemas.google.com/" r:id="rId7" roundtripDataSignature="AMtx7miOTtzWHquIDctZkb5MT2nRFm0H9A=="/>
    </ext>
  </extLst>
</workbook>
</file>

<file path=xl/sharedStrings.xml><?xml version="1.0" encoding="utf-8"?>
<sst xmlns="http://schemas.openxmlformats.org/spreadsheetml/2006/main" count="131" uniqueCount="68">
  <si>
    <t>Orbit Height Scenario [km]</t>
  </si>
  <si>
    <t>Spatial Information</t>
  </si>
  <si>
    <t>Altitude [km]</t>
  </si>
  <si>
    <t>GSD [m]</t>
  </si>
  <si>
    <t>Swath Width [km]</t>
  </si>
  <si>
    <t>Number or revolutions until repeat track</t>
  </si>
  <si>
    <t>Temporal Information</t>
  </si>
  <si>
    <t>Orbit repeat cycle [day]</t>
  </si>
  <si>
    <t>Orbital period [min]</t>
  </si>
  <si>
    <t>Max. eclipse time [min]</t>
  </si>
  <si>
    <t>Constellation Setup</t>
  </si>
  <si>
    <t>Total number of satellites needed (5% overlap)</t>
  </si>
  <si>
    <t>Number of satellites per group</t>
  </si>
  <si>
    <t>Number of groups required</t>
  </si>
  <si>
    <t>Full Coverage of Bavaria area in every [day]</t>
  </si>
  <si>
    <t>Initial longitude of the ascending node LOAN (Acquisition @ ascending path)</t>
  </si>
  <si>
    <t>25° E</t>
  </si>
  <si>
    <t>25.3° E</t>
  </si>
  <si>
    <t>Shift in LOAN</t>
  </si>
  <si>
    <t>0.2004° W</t>
  </si>
  <si>
    <t>0.2244° W</t>
  </si>
  <si>
    <t>Delta t between satellites in one group [s]</t>
  </si>
  <si>
    <t>Orbit Height Scenario [km] </t>
  </si>
  <si>
    <t>Keplerian Elements</t>
  </si>
  <si>
    <t>Semi-major-axis [m]</t>
  </si>
  <si>
    <t>Eccentricity</t>
  </si>
  <si>
    <t>Inclination [°]</t>
  </si>
  <si>
    <t>Argument of Perigee [°]</t>
  </si>
  <si>
    <t>True anomaly at T0 [°]</t>
  </si>
  <si>
    <t>RAAN at vernal equinox / T0 [°]</t>
  </si>
  <si>
    <t>Julian date at RAAN</t>
  </si>
  <si>
    <t>Parameter</t>
  </si>
  <si>
    <t>Value</t>
  </si>
  <si>
    <t>Model</t>
  </si>
  <si>
    <t xml:space="preserve">Number of satellites per group </t>
  </si>
  <si>
    <t>24.7° E</t>
  </si>
  <si>
    <t>22.4° E,</t>
  </si>
  <si>
    <t>25.4° E</t>
  </si>
  <si>
    <t>Box model</t>
  </si>
  <si>
    <t>112.97° W</t>
  </si>
  <si>
    <t>Rod model</t>
  </si>
  <si>
    <t>0.1768° W</t>
  </si>
  <si>
    <t>0.1721° W</t>
  </si>
  <si>
    <t>0.2366° W</t>
  </si>
  <si>
    <t>Epoch</t>
  </si>
  <si>
    <t>2022.03.20 15.32.59</t>
  </si>
  <si>
    <t>Initial RAAN [°]</t>
  </si>
  <si>
    <t>Density model</t>
  </si>
  <si>
    <t>NRLMSISE-00</t>
  </si>
  <si>
    <t>No-Drag</t>
  </si>
  <si>
    <t>Density model no</t>
  </si>
  <si>
    <t>MSAFE strength level of solar activity</t>
  </si>
  <si>
    <t>Gravity coefficients model</t>
  </si>
  <si>
    <t>EGM2008</t>
  </si>
  <si>
    <t>Drag coefficient</t>
  </si>
  <si>
    <t>Cubesat Dimensions (XxYxZ) [m]</t>
  </si>
  <si>
    <t>Panel dimension (XxY) [m]</t>
  </si>
  <si>
    <t>x</t>
  </si>
  <si>
    <t>Panel normal in body frame</t>
  </si>
  <si>
    <t>-</t>
  </si>
  <si>
    <t>Mass [kg]</t>
  </si>
  <si>
    <t>Composite Flat plate model area [m^2]</t>
  </si>
  <si>
    <t>Surface to mass ratio [m2/kg]</t>
  </si>
  <si>
    <t>Order and degree of harmonics (n,m)</t>
  </si>
  <si>
    <t>Integrator</t>
  </si>
  <si>
    <t>ode3</t>
  </si>
  <si>
    <t>Integration step [s]</t>
  </si>
  <si>
    <t>Re-entry altitude [km]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</si>
</sst>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16">
    <font>
      <sz val="11.0"/>
      <color rgb="FF000000"/>
      <name val="Arial"/>
    </font>
    <font>
      <sz val="12.0"/>
      <color rgb="FF000000"/>
      <name val="Arial"/>
    </font>
    <font>
      <color theme="1"/>
      <name val="Calibri"/>
    </font>
    <font>
      <b/>
      <sz val="12.0"/>
      <color rgb="FFFFFFFF"/>
      <name val="Arial"/>
    </font>
    <font>
      <sz val="12.0"/>
      <color rgb="FF000000"/>
      <name val="Liberation serif"/>
    </font>
    <font>
      <sz val="12.0"/>
      <color rgb="FFFF0000"/>
      <name val="Liberation serif"/>
    </font>
    <font>
      <sz val="12.0"/>
      <color theme="1"/>
      <name val="Arial"/>
    </font>
    <font>
      <b/>
      <sz val="12.0"/>
      <color rgb="FFFFFFFF"/>
      <name val="Liberation serif"/>
    </font>
    <font>
      <sz val="11.0"/>
      <color rgb="FFFF0000"/>
      <name val="Calibri"/>
    </font>
    <font>
      <b/>
      <sz val="11.0"/>
      <color rgb="FF000000"/>
      <name val="Calibri"/>
    </font>
    <font>
      <sz val="12.0"/>
      <name val="Arial"/>
    </font>
    <font>
      <b/>
      <sz val="12.0"/>
      <color rgb="FFFF0000"/>
      <name val="Liberation serif"/>
    </font>
    <font/>
    <font>
      <sz val="11.0"/>
      <color rgb="FF000000"/>
      <name val="Calibri"/>
    </font>
    <font>
      <sz val="12.0"/>
      <color rgb="FFFF0000"/>
      <name val="Arial"/>
    </font>
    <font>
      <sz val="11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24">
    <border/>
    <border>
      <left/>
      <right/>
      <top/>
      <bottom/>
    </border>
    <border>
      <left style="medium">
        <color rgb="FFBFBFBF"/>
      </left>
      <right style="medium">
        <color rgb="FFBFBFBF"/>
      </right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  <border>
      <left style="medium">
        <color rgb="FFBFBFBF"/>
      </left>
    </border>
    <border>
      <right style="medium">
        <color rgb="FFBFBFBF"/>
      </right>
    </border>
    <border>
      <left style="medium">
        <color rgb="FFBFBFBF"/>
      </left>
      <bottom style="medium">
        <color rgb="FFBFBFBF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BFBFBF"/>
      </left>
      <right style="medium">
        <color rgb="FFBFBFBF"/>
      </right>
      <bottom style="medium">
        <color rgb="FFBFBFBF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BFBFBF"/>
      </right>
      <bottom style="medium">
        <color rgb="FFBFBFBF"/>
      </bottom>
    </border>
    <border>
      <left style="medium">
        <color rgb="FFBFBFBF"/>
      </left>
      <right/>
      <top/>
      <bottom style="medium">
        <color rgb="FFBFBFBF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BFBFBF"/>
      </left>
      <right/>
      <top style="medium">
        <color rgb="FFBFBFBF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BFBFBF"/>
      </left>
      <top style="medium">
        <color rgb="FFBFBFBF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2" fontId="3" numFmtId="0" xfId="0" applyAlignment="1" applyFill="1" applyFont="1">
      <alignment readingOrder="0" vertical="top"/>
    </xf>
    <xf borderId="0" fillId="2" fontId="2" numFmtId="0" xfId="0" applyAlignment="1" applyFont="1">
      <alignment vertical="top"/>
    </xf>
    <xf borderId="0" fillId="3" fontId="1" numFmtId="0" xfId="0" applyAlignment="1" applyFill="1" applyFont="1">
      <alignment readingOrder="0" vertical="top"/>
    </xf>
    <xf borderId="0" fillId="4" fontId="1" numFmtId="0" xfId="0" applyAlignment="1" applyFill="1" applyFont="1">
      <alignment readingOrder="0" vertical="top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readingOrder="0" vertical="top"/>
    </xf>
    <xf borderId="1" fillId="2" fontId="7" numFmtId="0" xfId="0" applyAlignment="1" applyBorder="1" applyFont="1">
      <alignment vertical="center"/>
    </xf>
    <xf borderId="1" fillId="2" fontId="5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1" fillId="2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shrinkToFit="0" vertical="center" wrapText="1"/>
    </xf>
    <xf borderId="0" fillId="0" fontId="10" numFmtId="164" xfId="0" applyAlignment="1" applyFont="1" applyNumberFormat="1">
      <alignment readingOrder="0"/>
    </xf>
    <xf borderId="4" fillId="0" fontId="9" numFmtId="0" xfId="0" applyAlignment="1" applyBorder="1" applyFont="1">
      <alignment horizontal="center" shrinkToFit="0" vertical="center" wrapText="1"/>
    </xf>
    <xf borderId="0" fillId="0" fontId="10" numFmtId="164" xfId="0" applyAlignment="1" applyFont="1" applyNumberFormat="1">
      <alignment readingOrder="0" vertical="top"/>
    </xf>
    <xf borderId="1" fillId="2" fontId="11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6" fillId="0" fontId="9" numFmtId="0" xfId="0" applyAlignment="1" applyBorder="1" applyFont="1">
      <alignment shrinkToFit="0" vertical="center" wrapText="1"/>
    </xf>
    <xf borderId="2" fillId="0" fontId="12" numFmtId="0" xfId="0" applyBorder="1" applyFont="1"/>
    <xf borderId="7" fillId="0" fontId="13" numFmtId="0" xfId="0" applyAlignment="1" applyBorder="1" applyFont="1">
      <alignment horizontal="center" shrinkToFit="0" vertical="center" wrapText="1"/>
    </xf>
    <xf borderId="8" fillId="0" fontId="12" numFmtId="0" xfId="0" applyBorder="1" applyFont="1"/>
    <xf borderId="9" fillId="0" fontId="12" numFmtId="0" xfId="0" applyBorder="1" applyFont="1"/>
    <xf borderId="8" fillId="0" fontId="5" numFmtId="0" xfId="0" applyAlignment="1" applyBorder="1" applyFont="1">
      <alignment horizontal="center" vertical="center"/>
    </xf>
    <xf borderId="10" fillId="0" fontId="12" numFmtId="0" xfId="0" applyBorder="1" applyFont="1"/>
    <xf borderId="11" fillId="0" fontId="8" numFmtId="0" xfId="0" applyAlignment="1" applyBorder="1" applyFont="1">
      <alignment horizontal="center" vertical="top"/>
    </xf>
    <xf borderId="7" fillId="0" fontId="13" numFmtId="0" xfId="0" applyAlignment="1" applyBorder="1" applyFont="1">
      <alignment horizontal="center" readingOrder="0" shrinkToFit="0" vertical="center" wrapText="1"/>
    </xf>
    <xf borderId="12" fillId="5" fontId="13" numFmtId="0" xfId="0" applyAlignment="1" applyBorder="1" applyFill="1" applyFont="1">
      <alignment shrinkToFit="0" vertical="center" wrapText="1"/>
    </xf>
    <xf borderId="0" fillId="0" fontId="14" numFmtId="0" xfId="0" applyAlignment="1" applyFont="1">
      <alignment horizontal="center" vertical="center"/>
    </xf>
    <xf borderId="13" fillId="5" fontId="13" numFmtId="0" xfId="0" applyAlignment="1" applyBorder="1" applyFont="1">
      <alignment horizontal="center" readingOrder="0" shrinkToFit="0" vertical="center" wrapText="1"/>
    </xf>
    <xf borderId="14" fillId="0" fontId="12" numFmtId="0" xfId="0" applyBorder="1" applyFont="1"/>
    <xf borderId="15" fillId="0" fontId="12" numFmtId="0" xfId="0" applyBorder="1" applyFont="1"/>
    <xf borderId="2" fillId="0" fontId="14" numFmtId="164" xfId="0" applyAlignment="1" applyBorder="1" applyFont="1" applyNumberFormat="1">
      <alignment horizontal="center" vertical="center"/>
    </xf>
    <xf borderId="6" fillId="0" fontId="13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/>
    </xf>
    <xf borderId="13" fillId="0" fontId="13" numFmtId="0" xfId="0" applyAlignment="1" applyBorder="1" applyFont="1">
      <alignment horizontal="center" shrinkToFit="0" vertical="center" wrapText="1"/>
    </xf>
    <xf borderId="0" fillId="0" fontId="13" numFmtId="0" xfId="0" applyFont="1"/>
    <xf borderId="13" fillId="0" fontId="13" numFmtId="0" xfId="0" applyAlignment="1" applyBorder="1" applyFont="1">
      <alignment horizontal="center" readingOrder="0" shrinkToFit="0" vertical="center" wrapText="1"/>
    </xf>
    <xf borderId="0" fillId="0" fontId="15" numFmtId="49" xfId="0" applyAlignment="1" applyFont="1" applyNumberFormat="1">
      <alignment horizontal="center"/>
    </xf>
    <xf borderId="0" fillId="0" fontId="8" numFmtId="49" xfId="0" applyAlignment="1" applyFont="1" applyNumberFormat="1">
      <alignment horizontal="center"/>
    </xf>
    <xf borderId="4" fillId="0" fontId="13" numFmtId="0" xfId="0" applyAlignment="1" applyBorder="1" applyFont="1">
      <alignment readingOrder="0" shrinkToFit="0" vertical="center" wrapText="1"/>
    </xf>
    <xf borderId="16" fillId="5" fontId="13" numFmtId="0" xfId="0" applyAlignment="1" applyBorder="1" applyFont="1">
      <alignment shrinkToFit="0" vertical="center" wrapText="1"/>
    </xf>
    <xf borderId="13" fillId="5" fontId="13" numFmtId="9" xfId="0" applyAlignment="1" applyBorder="1" applyFont="1" applyNumberFormat="1">
      <alignment horizontal="center" shrinkToFit="0" vertical="center" wrapText="1"/>
    </xf>
    <xf borderId="13" fillId="5" fontId="1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shrinkToFit="0" vertical="center" wrapText="1"/>
    </xf>
    <xf borderId="17" fillId="0" fontId="13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center" readingOrder="0" vertical="center"/>
    </xf>
    <xf borderId="17" fillId="0" fontId="13" numFmtId="0" xfId="0" applyAlignment="1" applyBorder="1" applyFont="1">
      <alignment horizontal="center" readingOrder="0"/>
    </xf>
    <xf borderId="18" fillId="0" fontId="13" numFmtId="0" xfId="0" applyAlignment="1" applyBorder="1" applyFont="1">
      <alignment horizontal="center" readingOrder="0"/>
    </xf>
    <xf borderId="19" fillId="0" fontId="13" numFmtId="0" xfId="0" applyAlignment="1" applyBorder="1" applyFont="1">
      <alignment horizontal="center" readingOrder="0"/>
    </xf>
    <xf borderId="12" fillId="5" fontId="13" numFmtId="0" xfId="0" applyAlignment="1" applyBorder="1" applyFont="1">
      <alignment readingOrder="0" shrinkToFit="0" vertical="center" wrapText="1"/>
    </xf>
    <xf borderId="17" fillId="5" fontId="13" numFmtId="0" xfId="0" applyAlignment="1" applyBorder="1" applyFont="1">
      <alignment horizontal="center" readingOrder="0" shrinkToFit="0" vertical="center" wrapText="1"/>
    </xf>
    <xf borderId="18" fillId="5" fontId="13" numFmtId="0" xfId="0" applyAlignment="1" applyBorder="1" applyFont="1">
      <alignment horizontal="center" shrinkToFit="0" vertical="center" wrapText="1"/>
    </xf>
    <xf borderId="19" fillId="5" fontId="13" numFmtId="0" xfId="0" applyAlignment="1" applyBorder="1" applyFont="1">
      <alignment horizontal="center" readingOrder="0" shrinkToFit="0" vertical="center" wrapText="1"/>
    </xf>
    <xf borderId="20" fillId="0" fontId="13" numFmtId="0" xfId="0" applyAlignment="1" applyBorder="1" applyFont="1">
      <alignment shrinkToFit="0" vertical="center" wrapText="1"/>
    </xf>
    <xf borderId="13" fillId="6" fontId="13" numFmtId="0" xfId="0" applyAlignment="1" applyBorder="1" applyFill="1" applyFont="1">
      <alignment horizontal="center" shrinkToFit="0" vertical="center" wrapText="1"/>
    </xf>
    <xf borderId="13" fillId="6" fontId="13" numFmtId="0" xfId="0" applyAlignment="1" applyBorder="1" applyFont="1">
      <alignment horizontal="center" readingOrder="0" shrinkToFit="0" vertical="center" wrapText="1"/>
    </xf>
    <xf borderId="21" fillId="5" fontId="13" numFmtId="0" xfId="0" applyAlignment="1" applyBorder="1" applyFont="1">
      <alignment horizontal="center" shrinkToFit="0" vertical="center" wrapText="1"/>
    </xf>
    <xf borderId="22" fillId="0" fontId="12" numFmtId="0" xfId="0" applyBorder="1" applyFont="1"/>
    <xf borderId="23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75"/>
    <col customWidth="1" min="2" max="6" width="21.13"/>
  </cols>
  <sheetData>
    <row r="1">
      <c r="A1" s="7" t="s">
        <v>22</v>
      </c>
      <c r="B1" s="8">
        <v>350.0</v>
      </c>
      <c r="C1" s="8">
        <v>350.0</v>
      </c>
      <c r="D1" s="8">
        <v>410.0</v>
      </c>
      <c r="E1" s="8">
        <v>475.0</v>
      </c>
      <c r="F1" s="8">
        <v>475.0</v>
      </c>
    </row>
    <row r="2">
      <c r="A2" s="7"/>
      <c r="B2" s="8"/>
      <c r="C2" s="8"/>
      <c r="D2" s="8"/>
      <c r="E2" s="8"/>
      <c r="F2" s="8"/>
    </row>
    <row r="3">
      <c r="A3" s="10" t="s">
        <v>1</v>
      </c>
      <c r="B3" s="11"/>
      <c r="C3" s="11"/>
      <c r="D3" s="11"/>
      <c r="E3" s="11"/>
      <c r="F3" s="13"/>
    </row>
    <row r="4">
      <c r="A4" s="7" t="s">
        <v>2</v>
      </c>
      <c r="B4" s="8">
        <v>362.29</v>
      </c>
      <c r="C4" s="8">
        <v>352.72</v>
      </c>
      <c r="D4" s="8">
        <v>410.63</v>
      </c>
      <c r="E4" s="8">
        <v>484.78</v>
      </c>
      <c r="F4" s="8">
        <v>459.84</v>
      </c>
    </row>
    <row r="5">
      <c r="A5" s="7" t="s">
        <v>3</v>
      </c>
      <c r="B5" s="8">
        <v>3.37</v>
      </c>
      <c r="C5" s="8">
        <v>3.28</v>
      </c>
      <c r="D5" s="8">
        <v>3.82</v>
      </c>
      <c r="E5" s="8">
        <v>4.51</v>
      </c>
      <c r="F5" s="8">
        <v>4.28</v>
      </c>
    </row>
    <row r="6">
      <c r="A6" s="7" t="s">
        <v>4</v>
      </c>
      <c r="B6" s="8">
        <v>13.82</v>
      </c>
      <c r="C6" s="8">
        <v>13.45</v>
      </c>
      <c r="D6" s="8">
        <v>15.66</v>
      </c>
      <c r="E6" s="8">
        <v>18.49</v>
      </c>
      <c r="F6" s="8">
        <v>17.54</v>
      </c>
    </row>
    <row r="7">
      <c r="A7" s="7" t="s">
        <v>5</v>
      </c>
      <c r="B7" s="8">
        <v>47.0</v>
      </c>
      <c r="C7" s="8">
        <v>157.0</v>
      </c>
      <c r="D7" s="8">
        <v>31.0</v>
      </c>
      <c r="E7" s="8">
        <v>61.0</v>
      </c>
      <c r="F7" s="8">
        <v>46.0</v>
      </c>
    </row>
    <row r="8">
      <c r="A8" s="7"/>
      <c r="B8" s="8"/>
      <c r="C8" s="8"/>
      <c r="D8" s="8"/>
      <c r="E8" s="8"/>
      <c r="F8" s="8"/>
    </row>
    <row r="9">
      <c r="A9" s="10" t="s">
        <v>6</v>
      </c>
      <c r="B9" s="11"/>
      <c r="C9" s="18"/>
      <c r="D9" s="11"/>
      <c r="E9" s="11"/>
      <c r="F9" s="13"/>
    </row>
    <row r="10">
      <c r="A10" s="7" t="s">
        <v>7</v>
      </c>
      <c r="B10" s="8">
        <v>3.0</v>
      </c>
      <c r="C10" s="8">
        <v>10.0</v>
      </c>
      <c r="D10" s="8">
        <v>2.0</v>
      </c>
      <c r="E10" s="8">
        <v>4.0</v>
      </c>
      <c r="F10" s="8">
        <v>3.0</v>
      </c>
    </row>
    <row r="11">
      <c r="A11" s="7" t="s">
        <v>8</v>
      </c>
      <c r="B11" s="8">
        <v>91.91</v>
      </c>
      <c r="C11" s="8">
        <v>91.72</v>
      </c>
      <c r="D11" s="8">
        <v>92.9</v>
      </c>
      <c r="E11" s="8">
        <v>94.43</v>
      </c>
      <c r="F11" s="8">
        <v>93.91</v>
      </c>
    </row>
    <row r="12">
      <c r="A12" s="7" t="s">
        <v>9</v>
      </c>
      <c r="B12" s="8">
        <v>29.47</v>
      </c>
      <c r="C12" s="8">
        <v>29.49</v>
      </c>
      <c r="D12" s="8">
        <v>29.77</v>
      </c>
      <c r="E12" s="8">
        <v>29.27</v>
      </c>
      <c r="F12" s="8">
        <v>29.3</v>
      </c>
    </row>
    <row r="13">
      <c r="A13" s="7"/>
      <c r="B13" s="8"/>
      <c r="C13" s="8"/>
      <c r="D13" s="8"/>
      <c r="E13" s="8"/>
      <c r="F13" s="8"/>
    </row>
    <row r="14">
      <c r="A14" s="10" t="s">
        <v>10</v>
      </c>
      <c r="B14" s="11"/>
      <c r="C14" s="18"/>
      <c r="D14" s="11"/>
      <c r="E14" s="11"/>
      <c r="F14" s="13"/>
    </row>
    <row r="15">
      <c r="A15" s="7" t="s">
        <v>11</v>
      </c>
      <c r="B15" s="8">
        <v>26.0</v>
      </c>
      <c r="C15" s="8">
        <v>28.0</v>
      </c>
      <c r="D15" s="8">
        <v>23.0</v>
      </c>
      <c r="E15" s="8">
        <v>20.0</v>
      </c>
      <c r="F15" s="8">
        <v>21.0</v>
      </c>
    </row>
    <row r="16">
      <c r="A16" s="7" t="s">
        <v>34</v>
      </c>
      <c r="B16" s="8">
        <v>26.0</v>
      </c>
      <c r="C16" s="8">
        <v>14.0</v>
      </c>
      <c r="D16" s="8">
        <v>23.0</v>
      </c>
      <c r="E16" s="8">
        <v>20.0</v>
      </c>
      <c r="F16" s="8">
        <v>21.0</v>
      </c>
    </row>
    <row r="17">
      <c r="A17" s="7" t="s">
        <v>13</v>
      </c>
      <c r="B17" s="8">
        <v>1.0</v>
      </c>
      <c r="C17" s="8">
        <v>2.0</v>
      </c>
      <c r="D17" s="8">
        <v>1.0</v>
      </c>
      <c r="E17" s="8">
        <v>1.0</v>
      </c>
      <c r="F17" s="8">
        <v>1.0</v>
      </c>
    </row>
    <row r="18">
      <c r="A18" s="7" t="s">
        <v>14</v>
      </c>
      <c r="B18" s="8">
        <v>3.0</v>
      </c>
      <c r="C18" s="8">
        <v>5.0</v>
      </c>
      <c r="D18" s="8">
        <v>2.0</v>
      </c>
      <c r="E18" s="8">
        <v>4.0</v>
      </c>
      <c r="F18" s="8">
        <v>3.0</v>
      </c>
    </row>
    <row r="19" ht="15.0" customHeight="1">
      <c r="A19" s="12" t="s">
        <v>15</v>
      </c>
      <c r="B19" s="20" t="s">
        <v>35</v>
      </c>
      <c r="C19" s="21" t="s">
        <v>36</v>
      </c>
      <c r="D19" s="20" t="s">
        <v>16</v>
      </c>
      <c r="E19" s="20" t="s">
        <v>37</v>
      </c>
      <c r="F19" s="20" t="s">
        <v>37</v>
      </c>
    </row>
    <row r="20">
      <c r="A20" s="23"/>
      <c r="B20" s="20"/>
      <c r="C20" s="21" t="s">
        <v>39</v>
      </c>
      <c r="D20" s="20"/>
      <c r="E20" s="20"/>
      <c r="F20" s="20"/>
    </row>
    <row r="21" ht="15.75" customHeight="1">
      <c r="A21" s="25"/>
      <c r="B21" s="27"/>
      <c r="C21" s="29"/>
      <c r="D21" s="27"/>
      <c r="E21" s="27"/>
      <c r="F21" s="27"/>
    </row>
    <row r="22" ht="15.75" customHeight="1">
      <c r="A22" s="7" t="s">
        <v>18</v>
      </c>
      <c r="B22" s="8" t="s">
        <v>41</v>
      </c>
      <c r="C22" s="8" t="s">
        <v>42</v>
      </c>
      <c r="D22" s="8" t="s">
        <v>19</v>
      </c>
      <c r="E22" s="8" t="s">
        <v>43</v>
      </c>
      <c r="F22" s="8" t="s">
        <v>20</v>
      </c>
    </row>
    <row r="23" ht="30.0" customHeight="1">
      <c r="A23" s="7" t="s">
        <v>21</v>
      </c>
      <c r="B23" s="8">
        <v>41.97</v>
      </c>
      <c r="C23" s="8">
        <v>40.86</v>
      </c>
      <c r="D23" s="8">
        <v>47.58</v>
      </c>
      <c r="E23" s="8">
        <v>56.21</v>
      </c>
      <c r="F23" s="8">
        <v>53.31</v>
      </c>
    </row>
    <row r="24" ht="15.75" customHeight="1">
      <c r="A24" s="7"/>
      <c r="B24" s="8"/>
      <c r="C24" s="8"/>
      <c r="D24" s="8"/>
      <c r="E24" s="8"/>
      <c r="F24" s="8"/>
    </row>
    <row r="25" ht="15.75" customHeight="1">
      <c r="A25" s="10" t="s">
        <v>23</v>
      </c>
      <c r="B25" s="11"/>
      <c r="C25" s="18"/>
      <c r="D25" s="11"/>
      <c r="E25" s="11"/>
      <c r="F25" s="13"/>
    </row>
    <row r="26" ht="15.75" customHeight="1">
      <c r="A26" s="7" t="s">
        <v>24</v>
      </c>
      <c r="B26" s="32">
        <v>6740285.0</v>
      </c>
      <c r="C26" s="8">
        <v>6730720.0</v>
      </c>
      <c r="D26" s="8">
        <v>6788625.0</v>
      </c>
      <c r="E26" s="8">
        <v>6862781.0</v>
      </c>
      <c r="F26" s="8">
        <v>6837839.0</v>
      </c>
    </row>
    <row r="27" ht="15.75" customHeight="1">
      <c r="A27" s="7" t="s">
        <v>25</v>
      </c>
      <c r="B27" s="8">
        <v>0.0</v>
      </c>
      <c r="C27" s="8">
        <v>0.0</v>
      </c>
      <c r="D27" s="8">
        <v>0.0</v>
      </c>
      <c r="E27" s="8">
        <v>0.0</v>
      </c>
      <c r="F27" s="8">
        <v>0.0</v>
      </c>
    </row>
    <row r="28" ht="15.75" customHeight="1">
      <c r="A28" s="7" t="s">
        <v>26</v>
      </c>
      <c r="B28" s="8">
        <v>96.89</v>
      </c>
      <c r="C28" s="8">
        <v>96.86</v>
      </c>
      <c r="D28" s="8">
        <v>97.07</v>
      </c>
      <c r="E28" s="8">
        <v>97.34</v>
      </c>
      <c r="F28" s="8">
        <v>97.25</v>
      </c>
    </row>
    <row r="29" ht="15.75" customHeight="1">
      <c r="A29" s="7" t="s">
        <v>46</v>
      </c>
      <c r="B29" s="8">
        <v>337.2305</v>
      </c>
      <c r="C29" s="8">
        <v>337.2368</v>
      </c>
      <c r="D29" s="8">
        <v>337.2296</v>
      </c>
      <c r="E29" s="8">
        <v>337.2285</v>
      </c>
      <c r="F29" s="8">
        <v>337.2285</v>
      </c>
    </row>
    <row r="30" ht="15.75" customHeight="1">
      <c r="A30" s="12" t="s">
        <v>30</v>
      </c>
      <c r="B30" s="36">
        <v>2459658.87444444</v>
      </c>
      <c r="C30" s="19">
        <v>2459658.88083333</v>
      </c>
      <c r="D30" s="19">
        <v>2459658.87361111</v>
      </c>
      <c r="E30" s="19">
        <v>2459658.87215277</v>
      </c>
      <c r="F30" s="19">
        <v>2459658.87215277</v>
      </c>
    </row>
    <row r="31" ht="15.75" customHeight="1">
      <c r="B31" s="38"/>
      <c r="C31" s="38"/>
      <c r="D31" s="38"/>
      <c r="E31" s="38"/>
      <c r="F31" s="38"/>
    </row>
    <row r="32" ht="15.75" customHeight="1">
      <c r="A32" s="40"/>
      <c r="B32" s="38"/>
      <c r="C32" s="38"/>
      <c r="D32" s="38"/>
      <c r="E32" s="38"/>
      <c r="F32" s="38"/>
    </row>
    <row r="33" ht="15.75" customHeight="1">
      <c r="A33" s="40"/>
      <c r="B33" s="42"/>
      <c r="C33" s="43"/>
      <c r="D33" s="42"/>
      <c r="E33" s="43"/>
      <c r="F33" s="42"/>
    </row>
    <row r="34" ht="15.75" customHeight="1">
      <c r="A34" s="40"/>
      <c r="B34" s="42"/>
      <c r="C34" s="42"/>
      <c r="D34" s="38"/>
      <c r="E34" s="38"/>
      <c r="F34" s="42"/>
    </row>
    <row r="35" ht="15.75" customHeight="1">
      <c r="B35" s="38"/>
      <c r="C35" s="38"/>
      <c r="D35" s="38"/>
      <c r="E35" s="38"/>
      <c r="F35" s="38"/>
    </row>
    <row r="36" ht="15.75" customHeight="1">
      <c r="B36" s="38"/>
      <c r="C36" s="38"/>
      <c r="D36" s="38"/>
      <c r="E36" s="38"/>
      <c r="F36" s="38"/>
    </row>
    <row r="37" ht="15.75" customHeight="1">
      <c r="B37" s="38"/>
      <c r="C37" s="38"/>
      <c r="D37" s="38"/>
      <c r="E37" s="38"/>
      <c r="F37" s="38"/>
    </row>
    <row r="38" ht="15.75" customHeight="1">
      <c r="B38" s="38"/>
      <c r="C38" s="38"/>
      <c r="D38" s="38"/>
      <c r="E38" s="38"/>
      <c r="F38" s="38"/>
    </row>
    <row r="39" ht="15.75" customHeight="1">
      <c r="B39" s="38"/>
      <c r="C39" s="38"/>
      <c r="D39" s="38"/>
      <c r="E39" s="38"/>
      <c r="F39" s="38"/>
    </row>
    <row r="40" ht="15.75" customHeight="1">
      <c r="B40" s="38"/>
      <c r="C40" s="38"/>
      <c r="D40" s="38"/>
      <c r="E40" s="38"/>
      <c r="F40" s="38"/>
    </row>
    <row r="41" ht="15.75" customHeight="1">
      <c r="B41" s="38"/>
      <c r="C41" s="38"/>
      <c r="D41" s="38"/>
      <c r="E41" s="38"/>
      <c r="F41" s="38"/>
    </row>
    <row r="42" ht="15.75" customHeight="1">
      <c r="B42" s="38"/>
      <c r="C42" s="38"/>
      <c r="D42" s="38"/>
      <c r="E42" s="38"/>
      <c r="F42" s="38"/>
    </row>
    <row r="43" ht="15.75" customHeight="1">
      <c r="B43" s="38"/>
      <c r="C43" s="38"/>
      <c r="D43" s="38"/>
      <c r="E43" s="38"/>
      <c r="F43" s="38"/>
    </row>
    <row r="44" ht="15.75" customHeight="1">
      <c r="B44" s="38"/>
      <c r="C44" s="38"/>
      <c r="D44" s="38"/>
      <c r="E44" s="38"/>
      <c r="F44" s="38"/>
    </row>
    <row r="45" ht="15.75" customHeight="1">
      <c r="B45" s="38"/>
      <c r="C45" s="38"/>
      <c r="D45" s="38"/>
      <c r="E45" s="38"/>
      <c r="F45" s="38"/>
    </row>
    <row r="46" ht="15.75" customHeight="1">
      <c r="B46" s="38"/>
      <c r="C46" s="38"/>
      <c r="D46" s="38"/>
      <c r="E46" s="38"/>
      <c r="F46" s="38"/>
    </row>
    <row r="47" ht="15.75" customHeight="1">
      <c r="B47" s="38"/>
      <c r="C47" s="38"/>
      <c r="D47" s="38"/>
      <c r="E47" s="38"/>
      <c r="F47" s="38"/>
    </row>
    <row r="48" ht="15.75" customHeight="1">
      <c r="B48" s="38"/>
      <c r="C48" s="38"/>
      <c r="D48" s="38"/>
      <c r="E48" s="38"/>
      <c r="F48" s="38"/>
    </row>
    <row r="49" ht="15.75" customHeight="1">
      <c r="B49" s="38"/>
      <c r="C49" s="38"/>
      <c r="D49" s="38"/>
      <c r="E49" s="38"/>
      <c r="F49" s="38"/>
    </row>
    <row r="50" ht="15.75" customHeight="1">
      <c r="B50" s="38"/>
      <c r="C50" s="38"/>
      <c r="D50" s="38"/>
      <c r="E50" s="38"/>
      <c r="F50" s="38"/>
    </row>
    <row r="51" ht="15.75" customHeight="1">
      <c r="B51" s="38"/>
      <c r="C51" s="38"/>
      <c r="D51" s="38"/>
      <c r="E51" s="38"/>
      <c r="F51" s="38"/>
    </row>
    <row r="52" ht="15.75" customHeight="1">
      <c r="B52" s="38"/>
      <c r="C52" s="38"/>
      <c r="D52" s="38"/>
      <c r="E52" s="38"/>
      <c r="F52" s="38"/>
    </row>
    <row r="53" ht="15.75" customHeight="1">
      <c r="B53" s="38"/>
      <c r="C53" s="38"/>
      <c r="D53" s="38"/>
      <c r="E53" s="38"/>
      <c r="F53" s="38"/>
    </row>
    <row r="54" ht="15.75" customHeight="1">
      <c r="B54" s="38"/>
      <c r="C54" s="38"/>
      <c r="D54" s="38"/>
      <c r="E54" s="38"/>
      <c r="F54" s="38"/>
    </row>
    <row r="55" ht="15.75" customHeight="1">
      <c r="B55" s="38"/>
      <c r="C55" s="38"/>
      <c r="D55" s="38"/>
      <c r="E55" s="38"/>
      <c r="F55" s="38"/>
    </row>
    <row r="56" ht="15.75" customHeight="1">
      <c r="B56" s="38"/>
      <c r="C56" s="38"/>
      <c r="D56" s="38"/>
      <c r="E56" s="38"/>
      <c r="F56" s="38"/>
    </row>
    <row r="57" ht="15.75" customHeight="1">
      <c r="B57" s="38"/>
      <c r="C57" s="38"/>
      <c r="D57" s="38"/>
      <c r="E57" s="38"/>
      <c r="F57" s="38"/>
    </row>
    <row r="58" ht="15.75" customHeight="1">
      <c r="B58" s="38"/>
      <c r="C58" s="38"/>
      <c r="D58" s="38"/>
      <c r="E58" s="38"/>
      <c r="F58" s="38"/>
    </row>
    <row r="59" ht="15.75" customHeight="1">
      <c r="B59" s="38"/>
      <c r="C59" s="38"/>
      <c r="D59" s="38"/>
      <c r="E59" s="38"/>
      <c r="F59" s="38"/>
    </row>
    <row r="60" ht="15.75" customHeight="1">
      <c r="B60" s="38"/>
      <c r="C60" s="38"/>
      <c r="D60" s="38"/>
      <c r="E60" s="38"/>
      <c r="F60" s="38"/>
    </row>
    <row r="61" ht="15.75" customHeight="1">
      <c r="B61" s="38"/>
      <c r="C61" s="38"/>
      <c r="D61" s="38"/>
      <c r="E61" s="38"/>
      <c r="F61" s="38"/>
    </row>
    <row r="62" ht="15.75" customHeight="1">
      <c r="B62" s="38"/>
      <c r="C62" s="38"/>
      <c r="D62" s="38"/>
      <c r="E62" s="38"/>
      <c r="F62" s="38"/>
    </row>
    <row r="63" ht="15.75" customHeight="1">
      <c r="B63" s="38"/>
      <c r="C63" s="38"/>
      <c r="D63" s="38"/>
      <c r="E63" s="38"/>
      <c r="F63" s="38"/>
    </row>
    <row r="64" ht="15.75" customHeight="1">
      <c r="B64" s="38"/>
      <c r="C64" s="38"/>
      <c r="D64" s="38"/>
      <c r="E64" s="38"/>
      <c r="F64" s="38"/>
    </row>
    <row r="65" ht="15.75" customHeight="1">
      <c r="B65" s="38"/>
      <c r="C65" s="38"/>
      <c r="D65" s="38"/>
      <c r="E65" s="38"/>
      <c r="F65" s="38"/>
    </row>
    <row r="66" ht="15.75" customHeight="1">
      <c r="B66" s="38"/>
      <c r="C66" s="38"/>
      <c r="D66" s="38"/>
      <c r="E66" s="38"/>
      <c r="F66" s="38"/>
    </row>
    <row r="67" ht="15.75" customHeight="1">
      <c r="B67" s="38"/>
      <c r="C67" s="38"/>
      <c r="D67" s="38"/>
      <c r="E67" s="38"/>
      <c r="F67" s="38"/>
    </row>
    <row r="68" ht="15.75" customHeight="1">
      <c r="B68" s="38"/>
      <c r="C68" s="38"/>
      <c r="D68" s="38"/>
      <c r="E68" s="38"/>
      <c r="F68" s="38"/>
    </row>
    <row r="69" ht="15.75" customHeight="1">
      <c r="B69" s="38"/>
      <c r="C69" s="38"/>
      <c r="D69" s="38"/>
      <c r="E69" s="38"/>
      <c r="F69" s="38"/>
    </row>
    <row r="70" ht="15.75" customHeight="1">
      <c r="B70" s="38"/>
      <c r="C70" s="38"/>
      <c r="D70" s="38"/>
      <c r="E70" s="38"/>
      <c r="F70" s="38"/>
    </row>
    <row r="71" ht="15.75" customHeight="1">
      <c r="B71" s="38"/>
      <c r="C71" s="38"/>
      <c r="D71" s="38"/>
      <c r="E71" s="38"/>
      <c r="F71" s="38"/>
    </row>
    <row r="72" ht="15.75" customHeight="1">
      <c r="B72" s="38"/>
      <c r="C72" s="38"/>
      <c r="D72" s="38"/>
      <c r="E72" s="38"/>
      <c r="F72" s="38"/>
    </row>
    <row r="73" ht="15.75" customHeight="1">
      <c r="B73" s="38"/>
      <c r="C73" s="38"/>
      <c r="D73" s="38"/>
      <c r="E73" s="38"/>
      <c r="F73" s="38"/>
    </row>
    <row r="74" ht="15.75" customHeight="1">
      <c r="B74" s="38"/>
      <c r="C74" s="38"/>
      <c r="D74" s="38"/>
      <c r="E74" s="38"/>
      <c r="F74" s="38"/>
    </row>
    <row r="75" ht="15.75" customHeight="1">
      <c r="B75" s="38"/>
      <c r="C75" s="38"/>
      <c r="D75" s="38"/>
      <c r="E75" s="38"/>
      <c r="F75" s="38"/>
    </row>
    <row r="76" ht="15.75" customHeight="1">
      <c r="B76" s="38"/>
      <c r="C76" s="38"/>
      <c r="D76" s="38"/>
      <c r="E76" s="38"/>
      <c r="F76" s="38"/>
    </row>
    <row r="77" ht="15.75" customHeight="1">
      <c r="B77" s="38"/>
      <c r="C77" s="38"/>
      <c r="D77" s="38"/>
      <c r="E77" s="38"/>
      <c r="F77" s="38"/>
    </row>
    <row r="78" ht="15.75" customHeight="1">
      <c r="B78" s="38"/>
      <c r="C78" s="38"/>
      <c r="D78" s="38"/>
      <c r="E78" s="38"/>
      <c r="F78" s="38"/>
    </row>
    <row r="79" ht="15.75" customHeight="1">
      <c r="B79" s="38"/>
      <c r="C79" s="38"/>
      <c r="D79" s="38"/>
      <c r="E79" s="38"/>
      <c r="F79" s="38"/>
    </row>
    <row r="80" ht="15.75" customHeight="1">
      <c r="B80" s="38"/>
      <c r="C80" s="38"/>
      <c r="D80" s="38"/>
      <c r="E80" s="38"/>
      <c r="F80" s="38"/>
    </row>
    <row r="81" ht="15.75" customHeight="1">
      <c r="B81" s="38"/>
      <c r="C81" s="38"/>
      <c r="D81" s="38"/>
      <c r="E81" s="38"/>
      <c r="F81" s="38"/>
    </row>
    <row r="82" ht="15.75" customHeight="1">
      <c r="B82" s="38"/>
      <c r="C82" s="38"/>
      <c r="D82" s="38"/>
      <c r="E82" s="38"/>
      <c r="F82" s="38"/>
    </row>
    <row r="83" ht="15.75" customHeight="1">
      <c r="B83" s="38"/>
      <c r="C83" s="38"/>
      <c r="D83" s="38"/>
      <c r="E83" s="38"/>
      <c r="F83" s="38"/>
    </row>
    <row r="84" ht="15.75" customHeight="1">
      <c r="B84" s="38"/>
      <c r="C84" s="38"/>
      <c r="D84" s="38"/>
      <c r="E84" s="38"/>
      <c r="F84" s="38"/>
    </row>
    <row r="85" ht="15.75" customHeight="1">
      <c r="B85" s="38"/>
      <c r="C85" s="38"/>
      <c r="D85" s="38"/>
      <c r="E85" s="38"/>
      <c r="F85" s="38"/>
    </row>
    <row r="86" ht="15.75" customHeight="1">
      <c r="B86" s="38"/>
      <c r="C86" s="38"/>
      <c r="D86" s="38"/>
      <c r="E86" s="38"/>
      <c r="F86" s="38"/>
    </row>
    <row r="87" ht="15.75" customHeight="1">
      <c r="B87" s="38"/>
      <c r="C87" s="38"/>
      <c r="D87" s="38"/>
      <c r="E87" s="38"/>
      <c r="F87" s="38"/>
    </row>
    <row r="88" ht="15.75" customHeight="1">
      <c r="B88" s="38"/>
      <c r="C88" s="38"/>
      <c r="D88" s="38"/>
      <c r="E88" s="38"/>
      <c r="F88" s="38"/>
    </row>
    <row r="89" ht="15.75" customHeight="1">
      <c r="B89" s="38"/>
      <c r="C89" s="38"/>
      <c r="D89" s="38"/>
      <c r="E89" s="38"/>
      <c r="F89" s="38"/>
    </row>
    <row r="90" ht="15.75" customHeight="1">
      <c r="B90" s="38"/>
      <c r="C90" s="38"/>
      <c r="D90" s="38"/>
      <c r="E90" s="38"/>
      <c r="F90" s="38"/>
    </row>
    <row r="91" ht="15.75" customHeight="1">
      <c r="B91" s="38"/>
      <c r="C91" s="38"/>
      <c r="D91" s="38"/>
      <c r="E91" s="38"/>
      <c r="F91" s="38"/>
    </row>
    <row r="92" ht="15.75" customHeight="1">
      <c r="B92" s="38"/>
      <c r="C92" s="38"/>
      <c r="D92" s="38"/>
      <c r="E92" s="38"/>
      <c r="F92" s="38"/>
    </row>
    <row r="93" ht="15.75" customHeight="1">
      <c r="B93" s="38"/>
      <c r="C93" s="38"/>
      <c r="D93" s="38"/>
      <c r="E93" s="38"/>
      <c r="F93" s="38"/>
    </row>
    <row r="94" ht="15.75" customHeight="1">
      <c r="B94" s="38"/>
      <c r="C94" s="38"/>
      <c r="D94" s="38"/>
      <c r="E94" s="38"/>
      <c r="F94" s="38"/>
    </row>
    <row r="95" ht="15.75" customHeight="1">
      <c r="B95" s="38"/>
      <c r="C95" s="38"/>
      <c r="D95" s="38"/>
      <c r="E95" s="38"/>
      <c r="F95" s="38"/>
    </row>
    <row r="96" ht="15.75" customHeight="1">
      <c r="B96" s="38"/>
      <c r="C96" s="38"/>
      <c r="D96" s="38"/>
      <c r="E96" s="38"/>
      <c r="F96" s="38"/>
    </row>
    <row r="97" ht="15.75" customHeight="1">
      <c r="B97" s="38"/>
      <c r="C97" s="38"/>
      <c r="D97" s="38"/>
      <c r="E97" s="38"/>
      <c r="F97" s="38"/>
    </row>
    <row r="98" ht="15.75" customHeight="1">
      <c r="B98" s="38"/>
      <c r="C98" s="38"/>
      <c r="D98" s="38"/>
      <c r="E98" s="38"/>
      <c r="F98" s="38"/>
    </row>
    <row r="99" ht="15.75" customHeight="1">
      <c r="B99" s="38"/>
      <c r="C99" s="38"/>
      <c r="D99" s="38"/>
      <c r="E99" s="38"/>
      <c r="F99" s="38"/>
    </row>
    <row r="100" ht="15.75" customHeight="1">
      <c r="B100" s="38"/>
      <c r="C100" s="38"/>
      <c r="D100" s="38"/>
      <c r="E100" s="38"/>
      <c r="F100" s="38"/>
    </row>
    <row r="101" ht="15.75" customHeight="1">
      <c r="B101" s="38"/>
      <c r="C101" s="38"/>
      <c r="D101" s="38"/>
      <c r="E101" s="38"/>
      <c r="F101" s="38"/>
    </row>
    <row r="102" ht="15.75" customHeight="1">
      <c r="B102" s="38"/>
      <c r="C102" s="38"/>
      <c r="D102" s="38"/>
      <c r="E102" s="38"/>
      <c r="F102" s="38"/>
    </row>
    <row r="103" ht="15.75" customHeight="1">
      <c r="B103" s="38"/>
      <c r="C103" s="38"/>
      <c r="D103" s="38"/>
      <c r="E103" s="38"/>
      <c r="F103" s="38"/>
    </row>
    <row r="104" ht="15.75" customHeight="1">
      <c r="B104" s="38"/>
      <c r="C104" s="38"/>
      <c r="D104" s="38"/>
      <c r="E104" s="38"/>
      <c r="F104" s="38"/>
    </row>
    <row r="105" ht="15.75" customHeight="1">
      <c r="B105" s="38"/>
      <c r="C105" s="38"/>
      <c r="D105" s="38"/>
      <c r="E105" s="38"/>
      <c r="F105" s="38"/>
    </row>
    <row r="106" ht="15.75" customHeight="1">
      <c r="B106" s="38"/>
      <c r="C106" s="38"/>
      <c r="D106" s="38"/>
      <c r="E106" s="38"/>
      <c r="F106" s="38"/>
    </row>
    <row r="107" ht="15.75" customHeight="1">
      <c r="B107" s="38"/>
      <c r="C107" s="38"/>
      <c r="D107" s="38"/>
      <c r="E107" s="38"/>
      <c r="F107" s="38"/>
    </row>
    <row r="108" ht="15.75" customHeight="1">
      <c r="B108" s="38"/>
      <c r="C108" s="38"/>
      <c r="D108" s="38"/>
      <c r="E108" s="38"/>
      <c r="F108" s="38"/>
    </row>
    <row r="109" ht="15.75" customHeight="1">
      <c r="B109" s="38"/>
      <c r="C109" s="38"/>
      <c r="D109" s="38"/>
      <c r="E109" s="38"/>
      <c r="F109" s="38"/>
    </row>
    <row r="110" ht="15.75" customHeight="1">
      <c r="B110" s="38"/>
      <c r="C110" s="38"/>
      <c r="D110" s="38"/>
      <c r="E110" s="38"/>
      <c r="F110" s="38"/>
    </row>
    <row r="111" ht="15.75" customHeight="1">
      <c r="B111" s="38"/>
      <c r="C111" s="38"/>
      <c r="D111" s="38"/>
      <c r="E111" s="38"/>
      <c r="F111" s="38"/>
    </row>
    <row r="112" ht="15.75" customHeight="1">
      <c r="B112" s="38"/>
      <c r="C112" s="38"/>
      <c r="D112" s="38"/>
      <c r="E112" s="38"/>
      <c r="F112" s="38"/>
    </row>
    <row r="113" ht="15.75" customHeight="1">
      <c r="B113" s="38"/>
      <c r="C113" s="38"/>
      <c r="D113" s="38"/>
      <c r="E113" s="38"/>
      <c r="F113" s="38"/>
    </row>
    <row r="114" ht="15.75" customHeight="1">
      <c r="B114" s="38"/>
      <c r="C114" s="38"/>
      <c r="D114" s="38"/>
      <c r="E114" s="38"/>
      <c r="F114" s="38"/>
    </row>
    <row r="115" ht="15.75" customHeight="1">
      <c r="B115" s="38"/>
      <c r="C115" s="38"/>
      <c r="D115" s="38"/>
      <c r="E115" s="38"/>
      <c r="F115" s="38"/>
    </row>
    <row r="116" ht="15.75" customHeight="1">
      <c r="B116" s="38"/>
      <c r="C116" s="38"/>
      <c r="D116" s="38"/>
      <c r="E116" s="38"/>
      <c r="F116" s="38"/>
    </row>
    <row r="117" ht="15.75" customHeight="1">
      <c r="B117" s="38"/>
      <c r="C117" s="38"/>
      <c r="D117" s="38"/>
      <c r="E117" s="38"/>
      <c r="F117" s="38"/>
    </row>
    <row r="118" ht="15.75" customHeight="1">
      <c r="B118" s="38"/>
      <c r="C118" s="38"/>
      <c r="D118" s="38"/>
      <c r="E118" s="38"/>
      <c r="F118" s="38"/>
    </row>
    <row r="119" ht="15.75" customHeight="1">
      <c r="B119" s="38"/>
      <c r="C119" s="38"/>
      <c r="D119" s="38"/>
      <c r="E119" s="38"/>
      <c r="F119" s="38"/>
    </row>
    <row r="120" ht="15.75" customHeight="1">
      <c r="B120" s="38"/>
      <c r="C120" s="38"/>
      <c r="D120" s="38"/>
      <c r="E120" s="38"/>
      <c r="F120" s="38"/>
    </row>
    <row r="121" ht="15.75" customHeight="1">
      <c r="B121" s="38"/>
      <c r="C121" s="38"/>
      <c r="D121" s="38"/>
      <c r="E121" s="38"/>
      <c r="F121" s="38"/>
    </row>
    <row r="122" ht="15.75" customHeight="1">
      <c r="B122" s="38"/>
      <c r="C122" s="38"/>
      <c r="D122" s="38"/>
      <c r="E122" s="38"/>
      <c r="F122" s="38"/>
    </row>
    <row r="123" ht="15.75" customHeight="1">
      <c r="B123" s="38"/>
      <c r="C123" s="38"/>
      <c r="D123" s="38"/>
      <c r="E123" s="38"/>
      <c r="F123" s="38"/>
    </row>
    <row r="124" ht="15.75" customHeight="1">
      <c r="B124" s="38"/>
      <c r="C124" s="38"/>
      <c r="D124" s="38"/>
      <c r="E124" s="38"/>
      <c r="F124" s="38"/>
    </row>
    <row r="125" ht="15.75" customHeight="1">
      <c r="B125" s="38"/>
      <c r="C125" s="38"/>
      <c r="D125" s="38"/>
      <c r="E125" s="38"/>
      <c r="F125" s="38"/>
    </row>
    <row r="126" ht="15.75" customHeight="1">
      <c r="B126" s="38"/>
      <c r="C126" s="38"/>
      <c r="D126" s="38"/>
      <c r="E126" s="38"/>
      <c r="F126" s="38"/>
    </row>
    <row r="127" ht="15.75" customHeight="1">
      <c r="B127" s="38"/>
      <c r="C127" s="38"/>
      <c r="D127" s="38"/>
      <c r="E127" s="38"/>
      <c r="F127" s="38"/>
    </row>
    <row r="128" ht="15.75" customHeight="1">
      <c r="B128" s="38"/>
      <c r="C128" s="38"/>
      <c r="D128" s="38"/>
      <c r="E128" s="38"/>
      <c r="F128" s="38"/>
    </row>
    <row r="129" ht="15.75" customHeight="1">
      <c r="B129" s="38"/>
      <c r="C129" s="38"/>
      <c r="D129" s="38"/>
      <c r="E129" s="38"/>
      <c r="F129" s="38"/>
    </row>
    <row r="130" ht="15.75" customHeight="1">
      <c r="B130" s="38"/>
      <c r="C130" s="38"/>
      <c r="D130" s="38"/>
      <c r="E130" s="38"/>
      <c r="F130" s="38"/>
    </row>
    <row r="131" ht="15.75" customHeight="1">
      <c r="B131" s="38"/>
      <c r="C131" s="38"/>
      <c r="D131" s="38"/>
      <c r="E131" s="38"/>
      <c r="F131" s="38"/>
    </row>
    <row r="132" ht="15.75" customHeight="1">
      <c r="B132" s="38"/>
      <c r="C132" s="38"/>
      <c r="D132" s="38"/>
      <c r="E132" s="38"/>
      <c r="F132" s="38"/>
    </row>
    <row r="133" ht="15.75" customHeight="1">
      <c r="B133" s="38"/>
      <c r="C133" s="38"/>
      <c r="D133" s="38"/>
      <c r="E133" s="38"/>
      <c r="F133" s="38"/>
    </row>
    <row r="134" ht="15.75" customHeight="1">
      <c r="B134" s="38"/>
      <c r="C134" s="38"/>
      <c r="D134" s="38"/>
      <c r="E134" s="38"/>
      <c r="F134" s="38"/>
    </row>
    <row r="135" ht="15.75" customHeight="1">
      <c r="B135" s="38"/>
      <c r="C135" s="38"/>
      <c r="D135" s="38"/>
      <c r="E135" s="38"/>
      <c r="F135" s="38"/>
    </row>
    <row r="136" ht="15.75" customHeight="1">
      <c r="B136" s="38"/>
      <c r="C136" s="38"/>
      <c r="D136" s="38"/>
      <c r="E136" s="38"/>
      <c r="F136" s="38"/>
    </row>
    <row r="137" ht="15.75" customHeight="1">
      <c r="B137" s="38"/>
      <c r="C137" s="38"/>
      <c r="D137" s="38"/>
      <c r="E137" s="38"/>
      <c r="F137" s="38"/>
    </row>
    <row r="138" ht="15.75" customHeight="1">
      <c r="B138" s="38"/>
      <c r="C138" s="38"/>
      <c r="D138" s="38"/>
      <c r="E138" s="38"/>
      <c r="F138" s="38"/>
    </row>
    <row r="139" ht="15.75" customHeight="1">
      <c r="B139" s="38"/>
      <c r="C139" s="38"/>
      <c r="D139" s="38"/>
      <c r="E139" s="38"/>
      <c r="F139" s="38"/>
    </row>
    <row r="140" ht="15.75" customHeight="1">
      <c r="B140" s="38"/>
      <c r="C140" s="38"/>
      <c r="D140" s="38"/>
      <c r="E140" s="38"/>
      <c r="F140" s="38"/>
    </row>
    <row r="141" ht="15.75" customHeight="1">
      <c r="B141" s="38"/>
      <c r="C141" s="38"/>
      <c r="D141" s="38"/>
      <c r="E141" s="38"/>
      <c r="F141" s="38"/>
    </row>
    <row r="142" ht="15.75" customHeight="1">
      <c r="B142" s="38"/>
      <c r="C142" s="38"/>
      <c r="D142" s="38"/>
      <c r="E142" s="38"/>
      <c r="F142" s="38"/>
    </row>
    <row r="143" ht="15.75" customHeight="1">
      <c r="B143" s="38"/>
      <c r="C143" s="38"/>
      <c r="D143" s="38"/>
      <c r="E143" s="38"/>
      <c r="F143" s="38"/>
    </row>
    <row r="144" ht="15.75" customHeight="1">
      <c r="B144" s="38"/>
      <c r="C144" s="38"/>
      <c r="D144" s="38"/>
      <c r="E144" s="38"/>
      <c r="F144" s="38"/>
    </row>
    <row r="145" ht="15.75" customHeight="1">
      <c r="B145" s="38"/>
      <c r="C145" s="38"/>
      <c r="D145" s="38"/>
      <c r="E145" s="38"/>
      <c r="F145" s="38"/>
    </row>
    <row r="146" ht="15.75" customHeight="1">
      <c r="B146" s="38"/>
      <c r="C146" s="38"/>
      <c r="D146" s="38"/>
      <c r="E146" s="38"/>
      <c r="F146" s="38"/>
    </row>
    <row r="147" ht="15.75" customHeight="1">
      <c r="B147" s="38"/>
      <c r="C147" s="38"/>
      <c r="D147" s="38"/>
      <c r="E147" s="38"/>
      <c r="F147" s="38"/>
    </row>
    <row r="148" ht="15.75" customHeight="1">
      <c r="B148" s="38"/>
      <c r="C148" s="38"/>
      <c r="D148" s="38"/>
      <c r="E148" s="38"/>
      <c r="F148" s="38"/>
    </row>
    <row r="149" ht="15.75" customHeight="1">
      <c r="B149" s="38"/>
      <c r="C149" s="38"/>
      <c r="D149" s="38"/>
      <c r="E149" s="38"/>
      <c r="F149" s="38"/>
    </row>
    <row r="150" ht="15.75" customHeight="1">
      <c r="B150" s="38"/>
      <c r="C150" s="38"/>
      <c r="D150" s="38"/>
      <c r="E150" s="38"/>
      <c r="F150" s="38"/>
    </row>
    <row r="151" ht="15.75" customHeight="1">
      <c r="B151" s="38"/>
      <c r="C151" s="38"/>
      <c r="D151" s="38"/>
      <c r="E151" s="38"/>
      <c r="F151" s="38"/>
    </row>
    <row r="152" ht="15.75" customHeight="1">
      <c r="B152" s="38"/>
      <c r="C152" s="38"/>
      <c r="D152" s="38"/>
      <c r="E152" s="38"/>
      <c r="F152" s="38"/>
    </row>
    <row r="153" ht="15.75" customHeight="1">
      <c r="B153" s="38"/>
      <c r="C153" s="38"/>
      <c r="D153" s="38"/>
      <c r="E153" s="38"/>
      <c r="F153" s="38"/>
    </row>
    <row r="154" ht="15.75" customHeight="1">
      <c r="B154" s="38"/>
      <c r="C154" s="38"/>
      <c r="D154" s="38"/>
      <c r="E154" s="38"/>
      <c r="F154" s="38"/>
    </row>
    <row r="155" ht="15.75" customHeight="1">
      <c r="B155" s="38"/>
      <c r="C155" s="38"/>
      <c r="D155" s="38"/>
      <c r="E155" s="38"/>
      <c r="F155" s="38"/>
    </row>
    <row r="156" ht="15.75" customHeight="1">
      <c r="B156" s="38"/>
      <c r="C156" s="38"/>
      <c r="D156" s="38"/>
      <c r="E156" s="38"/>
      <c r="F156" s="38"/>
    </row>
    <row r="157" ht="15.75" customHeight="1">
      <c r="B157" s="38"/>
      <c r="C157" s="38"/>
      <c r="D157" s="38"/>
      <c r="E157" s="38"/>
      <c r="F157" s="38"/>
    </row>
    <row r="158" ht="15.75" customHeight="1">
      <c r="B158" s="38"/>
      <c r="C158" s="38"/>
      <c r="D158" s="38"/>
      <c r="E158" s="38"/>
      <c r="F158" s="38"/>
    </row>
    <row r="159" ht="15.75" customHeight="1">
      <c r="B159" s="38"/>
      <c r="C159" s="38"/>
      <c r="D159" s="38"/>
      <c r="E159" s="38"/>
      <c r="F159" s="38"/>
    </row>
    <row r="160" ht="15.75" customHeight="1">
      <c r="B160" s="38"/>
      <c r="C160" s="38"/>
      <c r="D160" s="38"/>
      <c r="E160" s="38"/>
      <c r="F160" s="38"/>
    </row>
    <row r="161" ht="15.75" customHeight="1">
      <c r="B161" s="38"/>
      <c r="C161" s="38"/>
      <c r="D161" s="38"/>
      <c r="E161" s="38"/>
      <c r="F161" s="38"/>
    </row>
    <row r="162" ht="15.75" customHeight="1">
      <c r="B162" s="38"/>
      <c r="C162" s="38"/>
      <c r="D162" s="38"/>
      <c r="E162" s="38"/>
      <c r="F162" s="38"/>
    </row>
    <row r="163" ht="15.75" customHeight="1">
      <c r="B163" s="38"/>
      <c r="C163" s="38"/>
      <c r="D163" s="38"/>
      <c r="E163" s="38"/>
      <c r="F163" s="38"/>
    </row>
    <row r="164" ht="15.75" customHeight="1">
      <c r="B164" s="38"/>
      <c r="C164" s="38"/>
      <c r="D164" s="38"/>
      <c r="E164" s="38"/>
      <c r="F164" s="38"/>
    </row>
    <row r="165" ht="15.75" customHeight="1">
      <c r="B165" s="38"/>
      <c r="C165" s="38"/>
      <c r="D165" s="38"/>
      <c r="E165" s="38"/>
      <c r="F165" s="38"/>
    </row>
    <row r="166" ht="15.75" customHeight="1">
      <c r="B166" s="38"/>
      <c r="C166" s="38"/>
      <c r="D166" s="38"/>
      <c r="E166" s="38"/>
      <c r="F166" s="38"/>
    </row>
    <row r="167" ht="15.75" customHeight="1">
      <c r="B167" s="38"/>
      <c r="C167" s="38"/>
      <c r="D167" s="38"/>
      <c r="E167" s="38"/>
      <c r="F167" s="38"/>
    </row>
    <row r="168" ht="15.75" customHeight="1">
      <c r="B168" s="38"/>
      <c r="C168" s="38"/>
      <c r="D168" s="38"/>
      <c r="E168" s="38"/>
      <c r="F168" s="38"/>
    </row>
    <row r="169" ht="15.75" customHeight="1">
      <c r="B169" s="38"/>
      <c r="C169" s="38"/>
      <c r="D169" s="38"/>
      <c r="E169" s="38"/>
      <c r="F169" s="38"/>
    </row>
    <row r="170" ht="15.75" customHeight="1">
      <c r="B170" s="38"/>
      <c r="C170" s="38"/>
      <c r="D170" s="38"/>
      <c r="E170" s="38"/>
      <c r="F170" s="38"/>
    </row>
    <row r="171" ht="15.75" customHeight="1">
      <c r="B171" s="38"/>
      <c r="C171" s="38"/>
      <c r="D171" s="38"/>
      <c r="E171" s="38"/>
      <c r="F171" s="38"/>
    </row>
    <row r="172" ht="15.75" customHeight="1">
      <c r="B172" s="38"/>
      <c r="C172" s="38"/>
      <c r="D172" s="38"/>
      <c r="E172" s="38"/>
      <c r="F172" s="38"/>
    </row>
    <row r="173" ht="15.75" customHeight="1">
      <c r="B173" s="38"/>
      <c r="C173" s="38"/>
      <c r="D173" s="38"/>
      <c r="E173" s="38"/>
      <c r="F173" s="38"/>
    </row>
    <row r="174" ht="15.75" customHeight="1">
      <c r="B174" s="38"/>
      <c r="C174" s="38"/>
      <c r="D174" s="38"/>
      <c r="E174" s="38"/>
      <c r="F174" s="38"/>
    </row>
    <row r="175" ht="15.75" customHeight="1">
      <c r="B175" s="38"/>
      <c r="C175" s="38"/>
      <c r="D175" s="38"/>
      <c r="E175" s="38"/>
      <c r="F175" s="38"/>
    </row>
    <row r="176" ht="15.75" customHeight="1">
      <c r="B176" s="38"/>
      <c r="C176" s="38"/>
      <c r="D176" s="38"/>
      <c r="E176" s="38"/>
      <c r="F176" s="38"/>
    </row>
    <row r="177" ht="15.75" customHeight="1">
      <c r="B177" s="38"/>
      <c r="C177" s="38"/>
      <c r="D177" s="38"/>
      <c r="E177" s="38"/>
      <c r="F177" s="38"/>
    </row>
    <row r="178" ht="15.75" customHeight="1">
      <c r="B178" s="38"/>
      <c r="C178" s="38"/>
      <c r="D178" s="38"/>
      <c r="E178" s="38"/>
      <c r="F178" s="38"/>
    </row>
    <row r="179" ht="15.75" customHeight="1">
      <c r="B179" s="38"/>
      <c r="C179" s="38"/>
      <c r="D179" s="38"/>
      <c r="E179" s="38"/>
      <c r="F179" s="38"/>
    </row>
    <row r="180" ht="15.75" customHeight="1">
      <c r="B180" s="38"/>
      <c r="C180" s="38"/>
      <c r="D180" s="38"/>
      <c r="E180" s="38"/>
      <c r="F180" s="38"/>
    </row>
    <row r="181" ht="15.75" customHeight="1">
      <c r="B181" s="38"/>
      <c r="C181" s="38"/>
      <c r="D181" s="38"/>
      <c r="E181" s="38"/>
      <c r="F181" s="38"/>
    </row>
    <row r="182" ht="15.75" customHeight="1">
      <c r="B182" s="38"/>
      <c r="C182" s="38"/>
      <c r="D182" s="38"/>
      <c r="E182" s="38"/>
      <c r="F182" s="38"/>
    </row>
    <row r="183" ht="15.75" customHeight="1">
      <c r="B183" s="38"/>
      <c r="C183" s="38"/>
      <c r="D183" s="38"/>
      <c r="E183" s="38"/>
      <c r="F183" s="38"/>
    </row>
    <row r="184" ht="15.75" customHeight="1">
      <c r="B184" s="38"/>
      <c r="C184" s="38"/>
      <c r="D184" s="38"/>
      <c r="E184" s="38"/>
      <c r="F184" s="38"/>
    </row>
    <row r="185" ht="15.75" customHeight="1">
      <c r="B185" s="38"/>
      <c r="C185" s="38"/>
      <c r="D185" s="38"/>
      <c r="E185" s="38"/>
      <c r="F185" s="38"/>
    </row>
    <row r="186" ht="15.75" customHeight="1">
      <c r="B186" s="38"/>
      <c r="C186" s="38"/>
      <c r="D186" s="38"/>
      <c r="E186" s="38"/>
      <c r="F186" s="38"/>
    </row>
    <row r="187" ht="15.75" customHeight="1">
      <c r="B187" s="38"/>
      <c r="C187" s="38"/>
      <c r="D187" s="38"/>
      <c r="E187" s="38"/>
      <c r="F187" s="38"/>
    </row>
    <row r="188" ht="15.75" customHeight="1">
      <c r="B188" s="38"/>
      <c r="C188" s="38"/>
      <c r="D188" s="38"/>
      <c r="E188" s="38"/>
      <c r="F188" s="38"/>
    </row>
    <row r="189" ht="15.75" customHeight="1">
      <c r="B189" s="38"/>
      <c r="C189" s="38"/>
      <c r="D189" s="38"/>
      <c r="E189" s="38"/>
      <c r="F189" s="38"/>
    </row>
    <row r="190" ht="15.75" customHeight="1">
      <c r="B190" s="38"/>
      <c r="C190" s="38"/>
      <c r="D190" s="38"/>
      <c r="E190" s="38"/>
      <c r="F190" s="38"/>
    </row>
    <row r="191" ht="15.75" customHeight="1">
      <c r="B191" s="38"/>
      <c r="C191" s="38"/>
      <c r="D191" s="38"/>
      <c r="E191" s="38"/>
      <c r="F191" s="38"/>
    </row>
    <row r="192" ht="15.75" customHeight="1">
      <c r="B192" s="38"/>
      <c r="C192" s="38"/>
      <c r="D192" s="38"/>
      <c r="E192" s="38"/>
      <c r="F192" s="38"/>
    </row>
    <row r="193" ht="15.75" customHeight="1">
      <c r="B193" s="38"/>
      <c r="C193" s="38"/>
      <c r="D193" s="38"/>
      <c r="E193" s="38"/>
      <c r="F193" s="38"/>
    </row>
    <row r="194" ht="15.75" customHeight="1">
      <c r="B194" s="38"/>
      <c r="C194" s="38"/>
      <c r="D194" s="38"/>
      <c r="E194" s="38"/>
      <c r="F194" s="38"/>
    </row>
    <row r="195" ht="15.75" customHeight="1">
      <c r="B195" s="38"/>
      <c r="C195" s="38"/>
      <c r="D195" s="38"/>
      <c r="E195" s="38"/>
      <c r="F195" s="38"/>
    </row>
    <row r="196" ht="15.75" customHeight="1">
      <c r="B196" s="38"/>
      <c r="C196" s="38"/>
      <c r="D196" s="38"/>
      <c r="E196" s="38"/>
      <c r="F196" s="38"/>
    </row>
    <row r="197" ht="15.75" customHeight="1">
      <c r="B197" s="38"/>
      <c r="C197" s="38"/>
      <c r="D197" s="38"/>
      <c r="E197" s="38"/>
      <c r="F197" s="38"/>
    </row>
    <row r="198" ht="15.75" customHeight="1">
      <c r="B198" s="38"/>
      <c r="C198" s="38"/>
      <c r="D198" s="38"/>
      <c r="E198" s="38"/>
      <c r="F198" s="38"/>
    </row>
    <row r="199" ht="15.75" customHeight="1">
      <c r="B199" s="38"/>
      <c r="C199" s="38"/>
      <c r="D199" s="38"/>
      <c r="E199" s="38"/>
      <c r="F199" s="38"/>
    </row>
    <row r="200" ht="15.75" customHeight="1">
      <c r="B200" s="38"/>
      <c r="C200" s="38"/>
      <c r="D200" s="38"/>
      <c r="E200" s="38"/>
      <c r="F200" s="38"/>
    </row>
    <row r="201" ht="15.75" customHeight="1">
      <c r="B201" s="38"/>
      <c r="C201" s="38"/>
      <c r="D201" s="38"/>
      <c r="E201" s="38"/>
      <c r="F201" s="38"/>
    </row>
    <row r="202" ht="15.75" customHeight="1">
      <c r="B202" s="38"/>
      <c r="C202" s="38"/>
      <c r="D202" s="38"/>
      <c r="E202" s="38"/>
      <c r="F202" s="38"/>
    </row>
    <row r="203" ht="15.75" customHeight="1">
      <c r="B203" s="38"/>
      <c r="C203" s="38"/>
      <c r="D203" s="38"/>
      <c r="E203" s="38"/>
      <c r="F203" s="38"/>
    </row>
    <row r="204" ht="15.75" customHeight="1">
      <c r="B204" s="38"/>
      <c r="C204" s="38"/>
      <c r="D204" s="38"/>
      <c r="E204" s="38"/>
      <c r="F204" s="38"/>
    </row>
    <row r="205" ht="15.75" customHeight="1">
      <c r="B205" s="38"/>
      <c r="C205" s="38"/>
      <c r="D205" s="38"/>
      <c r="E205" s="38"/>
      <c r="F205" s="38"/>
    </row>
    <row r="206" ht="15.75" customHeight="1">
      <c r="B206" s="38"/>
      <c r="C206" s="38"/>
      <c r="D206" s="38"/>
      <c r="E206" s="38"/>
      <c r="F206" s="38"/>
    </row>
    <row r="207" ht="15.75" customHeight="1">
      <c r="B207" s="38"/>
      <c r="C207" s="38"/>
      <c r="D207" s="38"/>
      <c r="E207" s="38"/>
      <c r="F207" s="38"/>
    </row>
    <row r="208" ht="15.75" customHeight="1">
      <c r="B208" s="38"/>
      <c r="C208" s="38"/>
      <c r="D208" s="38"/>
      <c r="E208" s="38"/>
      <c r="F208" s="38"/>
    </row>
    <row r="209" ht="15.75" customHeight="1">
      <c r="B209" s="38"/>
      <c r="C209" s="38"/>
      <c r="D209" s="38"/>
      <c r="E209" s="38"/>
      <c r="F209" s="38"/>
    </row>
    <row r="210" ht="15.75" customHeight="1">
      <c r="B210" s="38"/>
      <c r="C210" s="38"/>
      <c r="D210" s="38"/>
      <c r="E210" s="38"/>
      <c r="F210" s="38"/>
    </row>
    <row r="211" ht="15.75" customHeight="1">
      <c r="B211" s="38"/>
      <c r="C211" s="38"/>
      <c r="D211" s="38"/>
      <c r="E211" s="38"/>
      <c r="F211" s="38"/>
    </row>
    <row r="212" ht="15.75" customHeight="1">
      <c r="B212" s="38"/>
      <c r="C212" s="38"/>
      <c r="D212" s="38"/>
      <c r="E212" s="38"/>
      <c r="F212" s="38"/>
    </row>
    <row r="213" ht="15.75" customHeight="1">
      <c r="B213" s="38"/>
      <c r="C213" s="38"/>
      <c r="D213" s="38"/>
      <c r="E213" s="38"/>
      <c r="F213" s="38"/>
    </row>
    <row r="214" ht="15.75" customHeight="1">
      <c r="B214" s="38"/>
      <c r="C214" s="38"/>
      <c r="D214" s="38"/>
      <c r="E214" s="38"/>
      <c r="F214" s="38"/>
    </row>
    <row r="215" ht="15.75" customHeight="1">
      <c r="B215" s="38"/>
      <c r="C215" s="38"/>
      <c r="D215" s="38"/>
      <c r="E215" s="38"/>
      <c r="F215" s="38"/>
    </row>
    <row r="216" ht="15.75" customHeight="1">
      <c r="B216" s="38"/>
      <c r="C216" s="38"/>
      <c r="D216" s="38"/>
      <c r="E216" s="38"/>
      <c r="F216" s="38"/>
    </row>
    <row r="217" ht="15.75" customHeight="1">
      <c r="B217" s="38"/>
      <c r="C217" s="38"/>
      <c r="D217" s="38"/>
      <c r="E217" s="38"/>
      <c r="F217" s="38"/>
    </row>
    <row r="218" ht="15.75" customHeight="1">
      <c r="B218" s="38"/>
      <c r="C218" s="38"/>
      <c r="D218" s="38"/>
      <c r="E218" s="38"/>
      <c r="F218" s="38"/>
    </row>
    <row r="219" ht="15.75" customHeight="1">
      <c r="B219" s="38"/>
      <c r="C219" s="38"/>
      <c r="D219" s="38"/>
      <c r="E219" s="38"/>
      <c r="F219" s="38"/>
    </row>
    <row r="220" ht="15.75" customHeight="1">
      <c r="B220" s="38"/>
      <c r="C220" s="38"/>
      <c r="D220" s="38"/>
      <c r="E220" s="38"/>
      <c r="F220" s="38"/>
    </row>
    <row r="221" ht="15.75" customHeight="1">
      <c r="B221" s="38"/>
      <c r="C221" s="38"/>
      <c r="D221" s="38"/>
      <c r="E221" s="38"/>
      <c r="F221" s="38"/>
    </row>
    <row r="222" ht="15.75" customHeight="1">
      <c r="B222" s="38"/>
      <c r="C222" s="38"/>
      <c r="D222" s="38"/>
      <c r="E222" s="38"/>
      <c r="F222" s="38"/>
    </row>
    <row r="223" ht="15.75" customHeight="1">
      <c r="B223" s="38"/>
      <c r="C223" s="38"/>
      <c r="D223" s="38"/>
      <c r="E223" s="38"/>
      <c r="F223" s="38"/>
    </row>
    <row r="224" ht="15.75" customHeight="1">
      <c r="B224" s="38"/>
      <c r="C224" s="38"/>
      <c r="D224" s="38"/>
      <c r="E224" s="38"/>
      <c r="F224" s="38"/>
    </row>
    <row r="225" ht="15.75" customHeight="1">
      <c r="B225" s="38"/>
      <c r="C225" s="38"/>
      <c r="D225" s="38"/>
      <c r="E225" s="38"/>
      <c r="F225" s="38"/>
    </row>
    <row r="226" ht="15.75" customHeight="1">
      <c r="B226" s="38"/>
      <c r="C226" s="38"/>
      <c r="D226" s="38"/>
      <c r="E226" s="38"/>
      <c r="F226" s="38"/>
    </row>
    <row r="227" ht="15.75" customHeight="1">
      <c r="B227" s="38"/>
      <c r="C227" s="38"/>
      <c r="D227" s="38"/>
      <c r="E227" s="38"/>
      <c r="F227" s="38"/>
    </row>
    <row r="228" ht="15.75" customHeight="1">
      <c r="B228" s="38"/>
      <c r="C228" s="38"/>
      <c r="D228" s="38"/>
      <c r="E228" s="38"/>
      <c r="F228" s="38"/>
    </row>
    <row r="229" ht="15.75" customHeight="1">
      <c r="B229" s="38"/>
      <c r="C229" s="38"/>
      <c r="D229" s="38"/>
      <c r="E229" s="38"/>
      <c r="F229" s="38"/>
    </row>
    <row r="230" ht="15.75" customHeight="1">
      <c r="B230" s="38"/>
      <c r="C230" s="38"/>
      <c r="D230" s="38"/>
      <c r="E230" s="38"/>
      <c r="F230" s="3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9:A2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</cols>
  <sheetData>
    <row r="1">
      <c r="A1" s="1" t="s">
        <v>0</v>
      </c>
      <c r="B1" s="1">
        <v>410.0</v>
      </c>
      <c r="C1" s="1">
        <v>475.0</v>
      </c>
    </row>
    <row r="2">
      <c r="A2" s="2"/>
      <c r="B2" s="2"/>
      <c r="C2" s="2"/>
    </row>
    <row r="3">
      <c r="A3" s="3" t="s">
        <v>1</v>
      </c>
      <c r="B3" s="4"/>
      <c r="C3" s="4"/>
    </row>
    <row r="4">
      <c r="A4" s="1" t="s">
        <v>2</v>
      </c>
      <c r="B4" s="5">
        <v>410.63</v>
      </c>
      <c r="C4" s="5">
        <v>459.84</v>
      </c>
    </row>
    <row r="5">
      <c r="A5" s="1" t="s">
        <v>3</v>
      </c>
      <c r="B5" s="1">
        <v>3.82</v>
      </c>
      <c r="C5" s="1">
        <v>4.28</v>
      </c>
    </row>
    <row r="6">
      <c r="A6" s="1" t="s">
        <v>4</v>
      </c>
      <c r="B6" s="1">
        <v>15.66</v>
      </c>
      <c r="C6" s="1">
        <v>17.54</v>
      </c>
    </row>
    <row r="7">
      <c r="A7" s="1" t="s">
        <v>5</v>
      </c>
      <c r="B7" s="1">
        <v>31.0</v>
      </c>
      <c r="C7" s="1">
        <v>46.0</v>
      </c>
    </row>
    <row r="8">
      <c r="A8" s="2"/>
      <c r="B8" s="2"/>
      <c r="C8" s="2"/>
    </row>
    <row r="9">
      <c r="A9" s="3" t="s">
        <v>6</v>
      </c>
      <c r="B9" s="4"/>
      <c r="C9" s="4"/>
    </row>
    <row r="10">
      <c r="A10" s="1" t="s">
        <v>7</v>
      </c>
      <c r="B10" s="1">
        <v>2.0</v>
      </c>
      <c r="C10" s="1">
        <v>3.0</v>
      </c>
    </row>
    <row r="11">
      <c r="A11" s="1" t="s">
        <v>8</v>
      </c>
      <c r="B11" s="1">
        <v>92.9</v>
      </c>
      <c r="C11" s="1">
        <v>93.91</v>
      </c>
    </row>
    <row r="12">
      <c r="A12" s="1" t="s">
        <v>9</v>
      </c>
      <c r="B12" s="1">
        <v>29.77</v>
      </c>
      <c r="C12" s="1">
        <v>29.3</v>
      </c>
    </row>
    <row r="13">
      <c r="A13" s="2"/>
      <c r="B13" s="2"/>
      <c r="C13" s="2"/>
    </row>
    <row r="14">
      <c r="A14" s="3" t="s">
        <v>10</v>
      </c>
      <c r="B14" s="4"/>
      <c r="C14" s="4"/>
    </row>
    <row r="15">
      <c r="A15" s="1" t="s">
        <v>11</v>
      </c>
      <c r="B15" s="1">
        <v>23.0</v>
      </c>
      <c r="C15" s="1">
        <v>21.0</v>
      </c>
    </row>
    <row r="16">
      <c r="A16" s="1" t="s">
        <v>12</v>
      </c>
      <c r="B16" s="1">
        <v>23.0</v>
      </c>
      <c r="C16" s="1">
        <v>21.0</v>
      </c>
    </row>
    <row r="17">
      <c r="A17" s="1" t="s">
        <v>13</v>
      </c>
      <c r="B17" s="1">
        <v>1.0</v>
      </c>
      <c r="C17" s="1">
        <v>1.0</v>
      </c>
    </row>
    <row r="18">
      <c r="A18" s="1" t="s">
        <v>14</v>
      </c>
      <c r="B18" s="1">
        <v>2.0</v>
      </c>
      <c r="C18" s="1">
        <v>3.0</v>
      </c>
    </row>
    <row r="19">
      <c r="A19" s="1" t="s">
        <v>15</v>
      </c>
      <c r="B19" s="1" t="s">
        <v>16</v>
      </c>
      <c r="C19" s="1" t="s">
        <v>17</v>
      </c>
    </row>
    <row r="20">
      <c r="A20" s="1" t="s">
        <v>18</v>
      </c>
      <c r="B20" s="1" t="s">
        <v>19</v>
      </c>
      <c r="C20" s="1" t="s">
        <v>20</v>
      </c>
    </row>
    <row r="21">
      <c r="A21" s="1" t="s">
        <v>21</v>
      </c>
      <c r="B21" s="6">
        <v>47.58</v>
      </c>
      <c r="C21" s="6">
        <v>53.31</v>
      </c>
    </row>
    <row r="22">
      <c r="A22" s="2"/>
      <c r="B22" s="2"/>
      <c r="C22" s="2"/>
    </row>
    <row r="23">
      <c r="A23" s="3" t="s">
        <v>23</v>
      </c>
      <c r="B23" s="4"/>
      <c r="C23" s="4"/>
    </row>
    <row r="24">
      <c r="A24" s="1" t="s">
        <v>24</v>
      </c>
      <c r="B24" s="1">
        <v>6788625.0</v>
      </c>
      <c r="C24" s="9">
        <v>6837839.0</v>
      </c>
    </row>
    <row r="25">
      <c r="A25" s="1" t="s">
        <v>25</v>
      </c>
      <c r="B25" s="1">
        <v>0.0</v>
      </c>
      <c r="C25" s="1">
        <v>0.0</v>
      </c>
    </row>
    <row r="26">
      <c r="A26" s="1" t="s">
        <v>26</v>
      </c>
      <c r="B26" s="1">
        <v>97.07</v>
      </c>
      <c r="C26" s="1">
        <v>97.25</v>
      </c>
    </row>
    <row r="27">
      <c r="A27" s="1" t="s">
        <v>27</v>
      </c>
      <c r="B27" s="1">
        <v>0.0</v>
      </c>
      <c r="C27" s="1">
        <v>0.0</v>
      </c>
    </row>
    <row r="28">
      <c r="A28" s="1" t="s">
        <v>28</v>
      </c>
      <c r="B28" s="1">
        <v>90.6248</v>
      </c>
      <c r="C28" s="1">
        <v>78.7665</v>
      </c>
    </row>
    <row r="29">
      <c r="A29" s="1" t="s">
        <v>29</v>
      </c>
      <c r="B29" s="9">
        <v>337.5</v>
      </c>
      <c r="C29" s="9">
        <v>337.5</v>
      </c>
    </row>
    <row r="30">
      <c r="A30" s="12" t="s">
        <v>30</v>
      </c>
      <c r="B30" s="15">
        <v>2459659.14791666</v>
      </c>
      <c r="C30" s="17">
        <v>2459659.14791666</v>
      </c>
      <c r="D30" s="19"/>
      <c r="E30" s="19"/>
      <c r="F3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25"/>
    <col customWidth="1" min="2" max="19" width="4.63"/>
  </cols>
  <sheetData>
    <row r="1">
      <c r="A1" s="14" t="s">
        <v>31</v>
      </c>
      <c r="B1" s="16" t="s">
        <v>32</v>
      </c>
      <c r="E1" s="16" t="s">
        <v>32</v>
      </c>
      <c r="H1" s="16" t="s">
        <v>32</v>
      </c>
      <c r="K1" s="16" t="s">
        <v>32</v>
      </c>
      <c r="N1" s="16" t="s">
        <v>32</v>
      </c>
      <c r="Q1" s="16" t="s">
        <v>32</v>
      </c>
    </row>
    <row r="2">
      <c r="A2" s="22" t="s">
        <v>33</v>
      </c>
      <c r="B2" s="24" t="s">
        <v>38</v>
      </c>
      <c r="C2" s="26"/>
      <c r="D2" s="28"/>
      <c r="E2" s="30" t="s">
        <v>40</v>
      </c>
      <c r="F2" s="26"/>
      <c r="G2" s="28"/>
      <c r="H2" s="24" t="s">
        <v>38</v>
      </c>
      <c r="I2" s="26"/>
      <c r="J2" s="28"/>
      <c r="K2" s="30" t="s">
        <v>40</v>
      </c>
      <c r="L2" s="26"/>
      <c r="M2" s="28"/>
      <c r="N2" s="24" t="s">
        <v>38</v>
      </c>
      <c r="O2" s="26"/>
      <c r="P2" s="28"/>
      <c r="Q2" s="30" t="s">
        <v>40</v>
      </c>
      <c r="R2" s="26"/>
      <c r="S2" s="28"/>
    </row>
    <row r="3">
      <c r="A3" s="31" t="s">
        <v>44</v>
      </c>
      <c r="B3" s="33" t="s">
        <v>45</v>
      </c>
      <c r="C3" s="34"/>
      <c r="D3" s="35"/>
      <c r="E3" s="33" t="s">
        <v>45</v>
      </c>
      <c r="F3" s="34"/>
      <c r="G3" s="35"/>
      <c r="H3" s="33" t="s">
        <v>45</v>
      </c>
      <c r="I3" s="34"/>
      <c r="J3" s="35"/>
      <c r="K3" s="33" t="s">
        <v>45</v>
      </c>
      <c r="L3" s="34"/>
      <c r="M3" s="35"/>
      <c r="N3" s="33" t="s">
        <v>45</v>
      </c>
      <c r="O3" s="34"/>
      <c r="P3" s="35"/>
      <c r="Q3" s="33" t="s">
        <v>45</v>
      </c>
      <c r="R3" s="34"/>
      <c r="S3" s="35"/>
    </row>
    <row r="4">
      <c r="A4" s="37" t="s">
        <v>47</v>
      </c>
      <c r="B4" s="39" t="s">
        <v>48</v>
      </c>
      <c r="C4" s="34"/>
      <c r="D4" s="35"/>
      <c r="E4" s="39" t="s">
        <v>48</v>
      </c>
      <c r="F4" s="34"/>
      <c r="G4" s="35"/>
      <c r="H4" s="41" t="s">
        <v>49</v>
      </c>
      <c r="I4" s="34"/>
      <c r="J4" s="35"/>
      <c r="K4" s="41" t="s">
        <v>49</v>
      </c>
      <c r="L4" s="34"/>
      <c r="M4" s="35"/>
      <c r="N4" s="41" t="s">
        <v>49</v>
      </c>
      <c r="O4" s="34"/>
      <c r="P4" s="35"/>
      <c r="Q4" s="41" t="s">
        <v>49</v>
      </c>
      <c r="R4" s="34"/>
      <c r="S4" s="35"/>
    </row>
    <row r="5">
      <c r="A5" s="44" t="s">
        <v>50</v>
      </c>
      <c r="B5" s="41">
        <v>3.0</v>
      </c>
      <c r="C5" s="34"/>
      <c r="D5" s="35"/>
      <c r="E5" s="41">
        <v>3.0</v>
      </c>
      <c r="F5" s="34"/>
      <c r="G5" s="35"/>
      <c r="H5" s="41">
        <v>0.0</v>
      </c>
      <c r="I5" s="34"/>
      <c r="J5" s="35"/>
      <c r="K5" s="41">
        <v>0.0</v>
      </c>
      <c r="L5" s="34"/>
      <c r="M5" s="35"/>
      <c r="N5" s="41">
        <v>0.0</v>
      </c>
      <c r="O5" s="34"/>
      <c r="P5" s="35"/>
      <c r="Q5" s="41">
        <v>0.0</v>
      </c>
      <c r="R5" s="34"/>
      <c r="S5" s="35"/>
    </row>
    <row r="6" ht="17.25" customHeight="1">
      <c r="A6" s="45" t="s">
        <v>51</v>
      </c>
      <c r="B6" s="46">
        <v>0.5</v>
      </c>
      <c r="C6" s="34"/>
      <c r="D6" s="35"/>
      <c r="E6" s="46">
        <v>0.5</v>
      </c>
      <c r="F6" s="34"/>
      <c r="G6" s="35"/>
      <c r="H6" s="46">
        <v>0.5</v>
      </c>
      <c r="I6" s="34"/>
      <c r="J6" s="35"/>
      <c r="K6" s="46">
        <v>0.5</v>
      </c>
      <c r="L6" s="34"/>
      <c r="M6" s="35"/>
      <c r="N6" s="46">
        <v>0.5</v>
      </c>
      <c r="O6" s="34"/>
      <c r="P6" s="35"/>
      <c r="Q6" s="46">
        <v>0.5</v>
      </c>
      <c r="R6" s="34"/>
      <c r="S6" s="35"/>
    </row>
    <row r="7" ht="15.75" customHeight="1">
      <c r="A7" s="37" t="s">
        <v>52</v>
      </c>
      <c r="B7" s="39" t="s">
        <v>53</v>
      </c>
      <c r="C7" s="34"/>
      <c r="D7" s="35"/>
      <c r="E7" s="39" t="s">
        <v>53</v>
      </c>
      <c r="F7" s="34"/>
      <c r="G7" s="35"/>
      <c r="H7" s="39" t="s">
        <v>53</v>
      </c>
      <c r="I7" s="34"/>
      <c r="J7" s="35"/>
      <c r="K7" s="39" t="s">
        <v>53</v>
      </c>
      <c r="L7" s="34"/>
      <c r="M7" s="35"/>
      <c r="N7" s="39" t="s">
        <v>53</v>
      </c>
      <c r="O7" s="34"/>
      <c r="P7" s="35"/>
      <c r="Q7" s="39" t="s">
        <v>53</v>
      </c>
      <c r="R7" s="34"/>
      <c r="S7" s="35"/>
    </row>
    <row r="8">
      <c r="A8" s="31" t="s">
        <v>54</v>
      </c>
      <c r="B8" s="47">
        <v>2.2</v>
      </c>
      <c r="C8" s="34"/>
      <c r="D8" s="35"/>
      <c r="E8" s="47">
        <v>2.2</v>
      </c>
      <c r="F8" s="34"/>
      <c r="G8" s="35"/>
      <c r="H8" s="47">
        <v>2.2</v>
      </c>
      <c r="I8" s="34"/>
      <c r="J8" s="35"/>
      <c r="K8" s="47">
        <v>2.2</v>
      </c>
      <c r="L8" s="34"/>
      <c r="M8" s="35"/>
      <c r="N8" s="47">
        <v>2.2</v>
      </c>
      <c r="O8" s="34"/>
      <c r="P8" s="35"/>
      <c r="Q8" s="47">
        <v>2.2</v>
      </c>
      <c r="R8" s="34"/>
      <c r="S8" s="35"/>
    </row>
    <row r="9">
      <c r="A9" s="48" t="s">
        <v>55</v>
      </c>
      <c r="B9" s="49">
        <v>0.68</v>
      </c>
      <c r="C9" s="50">
        <v>0.226</v>
      </c>
      <c r="D9" s="51">
        <v>0.1</v>
      </c>
      <c r="E9" s="52">
        <v>0.58</v>
      </c>
      <c r="F9" s="53">
        <v>0.34</v>
      </c>
      <c r="G9" s="54">
        <v>0.1</v>
      </c>
      <c r="H9" s="49">
        <v>0.68</v>
      </c>
      <c r="I9" s="50">
        <v>0.226</v>
      </c>
      <c r="J9" s="51">
        <v>0.1</v>
      </c>
      <c r="K9" s="52">
        <v>0.58</v>
      </c>
      <c r="L9" s="53">
        <v>0.34</v>
      </c>
      <c r="M9" s="54">
        <v>0.1</v>
      </c>
      <c r="N9" s="49">
        <v>0.68</v>
      </c>
      <c r="O9" s="50">
        <v>0.226</v>
      </c>
      <c r="P9" s="51">
        <v>0.1</v>
      </c>
      <c r="Q9" s="52">
        <v>0.58</v>
      </c>
      <c r="R9" s="53">
        <v>0.34</v>
      </c>
      <c r="S9" s="54">
        <v>0.1</v>
      </c>
    </row>
    <row r="10">
      <c r="A10" s="55" t="s">
        <v>56</v>
      </c>
      <c r="B10" s="56">
        <v>0.0</v>
      </c>
      <c r="C10" s="57" t="s">
        <v>57</v>
      </c>
      <c r="D10" s="58">
        <v>0.0</v>
      </c>
      <c r="E10" s="56">
        <v>0.58</v>
      </c>
      <c r="F10" s="57" t="s">
        <v>57</v>
      </c>
      <c r="G10" s="58">
        <v>0.226</v>
      </c>
      <c r="H10" s="56">
        <v>0.0</v>
      </c>
      <c r="I10" s="57" t="s">
        <v>57</v>
      </c>
      <c r="J10" s="58">
        <v>0.0</v>
      </c>
      <c r="K10" s="56">
        <v>0.58</v>
      </c>
      <c r="L10" s="57" t="s">
        <v>57</v>
      </c>
      <c r="M10" s="58">
        <v>0.226</v>
      </c>
      <c r="N10" s="56">
        <v>0.0</v>
      </c>
      <c r="O10" s="57" t="s">
        <v>57</v>
      </c>
      <c r="P10" s="58">
        <v>0.0</v>
      </c>
      <c r="Q10" s="56">
        <v>0.58</v>
      </c>
      <c r="R10" s="57" t="s">
        <v>57</v>
      </c>
      <c r="S10" s="58">
        <v>0.226</v>
      </c>
    </row>
    <row r="11">
      <c r="A11" s="37" t="s">
        <v>58</v>
      </c>
      <c r="B11" s="39" t="s">
        <v>59</v>
      </c>
      <c r="C11" s="34"/>
      <c r="D11" s="35"/>
      <c r="E11" s="39" t="s">
        <v>59</v>
      </c>
      <c r="F11" s="34"/>
      <c r="G11" s="35"/>
      <c r="H11" s="39" t="s">
        <v>59</v>
      </c>
      <c r="I11" s="34"/>
      <c r="J11" s="35"/>
      <c r="K11" s="39" t="s">
        <v>59</v>
      </c>
      <c r="L11" s="34"/>
      <c r="M11" s="35"/>
      <c r="N11" s="39" t="s">
        <v>59</v>
      </c>
      <c r="O11" s="34"/>
      <c r="P11" s="35"/>
      <c r="Q11" s="39" t="s">
        <v>59</v>
      </c>
      <c r="R11" s="34"/>
      <c r="S11" s="35"/>
    </row>
    <row r="12">
      <c r="A12" s="31" t="s">
        <v>60</v>
      </c>
      <c r="B12" s="33">
        <v>6.0</v>
      </c>
      <c r="C12" s="34"/>
      <c r="D12" s="35"/>
      <c r="E12" s="33">
        <v>5.5</v>
      </c>
      <c r="F12" s="34"/>
      <c r="G12" s="35"/>
      <c r="H12" s="33">
        <v>6.0</v>
      </c>
      <c r="I12" s="34"/>
      <c r="J12" s="35"/>
      <c r="K12" s="33">
        <v>5.5</v>
      </c>
      <c r="L12" s="34"/>
      <c r="M12" s="35"/>
      <c r="N12" s="33">
        <v>6.0</v>
      </c>
      <c r="O12" s="34"/>
      <c r="P12" s="35"/>
      <c r="Q12" s="33">
        <v>5.5</v>
      </c>
      <c r="R12" s="34"/>
      <c r="S12" s="35"/>
    </row>
    <row r="13" ht="17.25" customHeight="1">
      <c r="A13" s="59" t="s">
        <v>61</v>
      </c>
      <c r="B13" s="39">
        <f>1/2*(B9*C9+B9*D9+C9*D9+B10*D10)</f>
        <v>0.12214</v>
      </c>
      <c r="C13" s="34"/>
      <c r="D13" s="35"/>
      <c r="E13" s="39">
        <f>1/2*(E9*F9+E9*G9+F9*G9+E10*G10)</f>
        <v>0.21014</v>
      </c>
      <c r="F13" s="34"/>
      <c r="G13" s="35"/>
      <c r="H13" s="39">
        <f>1/2*(H9*I9+H9*J9+I9*J9+H10*J10)</f>
        <v>0.12214</v>
      </c>
      <c r="I13" s="34"/>
      <c r="J13" s="35"/>
      <c r="K13" s="39">
        <f>1/2*(K9*L9+K9*M9+L9*M9+K10*M10)</f>
        <v>0.21014</v>
      </c>
      <c r="L13" s="34"/>
      <c r="M13" s="35"/>
      <c r="N13" s="39">
        <f>1/2*(N9*O9+N9*P9+O9*P9+N10*P10)</f>
        <v>0.12214</v>
      </c>
      <c r="O13" s="34"/>
      <c r="P13" s="35"/>
      <c r="Q13" s="39">
        <f>1/2*(Q9*R9+Q9*S9+R9*S9+Q10*S10)</f>
        <v>0.21014</v>
      </c>
      <c r="R13" s="34"/>
      <c r="S13" s="35"/>
    </row>
    <row r="14">
      <c r="A14" s="45" t="s">
        <v>62</v>
      </c>
      <c r="B14" s="47">
        <f>B13/B12</f>
        <v>0.02035666667</v>
      </c>
      <c r="C14" s="34"/>
      <c r="D14" s="35"/>
      <c r="E14" s="47">
        <f>E13/E12</f>
        <v>0.03820727273</v>
      </c>
      <c r="F14" s="34"/>
      <c r="G14" s="35"/>
      <c r="H14" s="47">
        <f>H13/H12</f>
        <v>0.02035666667</v>
      </c>
      <c r="I14" s="34"/>
      <c r="J14" s="35"/>
      <c r="K14" s="47">
        <f>K13/K12</f>
        <v>0.03820727273</v>
      </c>
      <c r="L14" s="34"/>
      <c r="M14" s="35"/>
      <c r="N14" s="47">
        <f>N13/N12</f>
        <v>0.02035666667</v>
      </c>
      <c r="O14" s="34"/>
      <c r="P14" s="35"/>
      <c r="Q14" s="47">
        <f>Q13/Q12</f>
        <v>0.03820727273</v>
      </c>
      <c r="R14" s="34"/>
      <c r="S14" s="35"/>
    </row>
    <row r="15">
      <c r="A15" s="37" t="s">
        <v>63</v>
      </c>
      <c r="B15" s="60">
        <v>20.0</v>
      </c>
      <c r="C15" s="34"/>
      <c r="D15" s="35"/>
      <c r="E15" s="60">
        <v>20.0</v>
      </c>
      <c r="F15" s="34"/>
      <c r="G15" s="35"/>
      <c r="H15" s="60">
        <v>20.0</v>
      </c>
      <c r="I15" s="34"/>
      <c r="J15" s="35"/>
      <c r="K15" s="60">
        <v>20.0</v>
      </c>
      <c r="L15" s="34"/>
      <c r="M15" s="35"/>
      <c r="N15" s="61">
        <v>2.0</v>
      </c>
      <c r="O15" s="34"/>
      <c r="P15" s="35"/>
      <c r="Q15" s="61">
        <v>2.0</v>
      </c>
      <c r="R15" s="34"/>
      <c r="S15" s="35"/>
    </row>
    <row r="16">
      <c r="A16" s="31" t="s">
        <v>64</v>
      </c>
      <c r="B16" s="47" t="s">
        <v>65</v>
      </c>
      <c r="C16" s="34"/>
      <c r="D16" s="35"/>
      <c r="E16" s="47" t="s">
        <v>65</v>
      </c>
      <c r="F16" s="34"/>
      <c r="G16" s="35"/>
      <c r="H16" s="47" t="s">
        <v>65</v>
      </c>
      <c r="I16" s="34"/>
      <c r="J16" s="35"/>
      <c r="K16" s="47" t="s">
        <v>65</v>
      </c>
      <c r="L16" s="34"/>
      <c r="M16" s="35"/>
      <c r="N16" s="47" t="s">
        <v>65</v>
      </c>
      <c r="O16" s="34"/>
      <c r="P16" s="35"/>
      <c r="Q16" s="47" t="s">
        <v>65</v>
      </c>
      <c r="R16" s="34"/>
      <c r="S16" s="35"/>
    </row>
    <row r="17">
      <c r="A17" s="37" t="s">
        <v>66</v>
      </c>
      <c r="B17" s="41">
        <v>5.0</v>
      </c>
      <c r="C17" s="34"/>
      <c r="D17" s="35"/>
      <c r="E17" s="41">
        <v>5.0</v>
      </c>
      <c r="F17" s="34"/>
      <c r="G17" s="35"/>
      <c r="H17" s="41">
        <v>5.0</v>
      </c>
      <c r="I17" s="34"/>
      <c r="J17" s="35"/>
      <c r="K17" s="41">
        <v>5.0</v>
      </c>
      <c r="L17" s="34"/>
      <c r="M17" s="35"/>
      <c r="N17" s="41">
        <v>5.0</v>
      </c>
      <c r="O17" s="34"/>
      <c r="P17" s="35"/>
      <c r="Q17" s="41">
        <v>5.0</v>
      </c>
      <c r="R17" s="34"/>
      <c r="S17" s="35"/>
    </row>
    <row r="18">
      <c r="A18" s="31" t="s">
        <v>67</v>
      </c>
      <c r="B18" s="62">
        <v>100.0</v>
      </c>
      <c r="C18" s="63"/>
      <c r="D18" s="64"/>
      <c r="E18" s="62">
        <v>100.0</v>
      </c>
      <c r="F18" s="63"/>
      <c r="G18" s="64"/>
      <c r="H18" s="62">
        <v>100.0</v>
      </c>
      <c r="I18" s="63"/>
      <c r="J18" s="64"/>
      <c r="K18" s="62">
        <v>100.0</v>
      </c>
      <c r="L18" s="63"/>
      <c r="M18" s="64"/>
      <c r="N18" s="62">
        <v>100.0</v>
      </c>
      <c r="O18" s="63"/>
      <c r="P18" s="64"/>
      <c r="Q18" s="62">
        <v>100.0</v>
      </c>
      <c r="R18" s="63"/>
      <c r="S18" s="6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6">
    <mergeCell ref="B12:D12"/>
    <mergeCell ref="E12:G12"/>
    <mergeCell ref="B13:D13"/>
    <mergeCell ref="E13:G13"/>
    <mergeCell ref="B14:D14"/>
    <mergeCell ref="E14:G14"/>
    <mergeCell ref="B8:D8"/>
    <mergeCell ref="E8:G8"/>
    <mergeCell ref="B6:D6"/>
    <mergeCell ref="E6:G6"/>
    <mergeCell ref="B7:D7"/>
    <mergeCell ref="E7:G7"/>
    <mergeCell ref="H6:J6"/>
    <mergeCell ref="H7:J7"/>
    <mergeCell ref="H8:J8"/>
    <mergeCell ref="B15:D15"/>
    <mergeCell ref="E15:G15"/>
    <mergeCell ref="B16:D16"/>
    <mergeCell ref="E16:G16"/>
    <mergeCell ref="E17:G17"/>
    <mergeCell ref="B17:D17"/>
    <mergeCell ref="N17:P17"/>
    <mergeCell ref="N18:P18"/>
    <mergeCell ref="N14:P14"/>
    <mergeCell ref="N15:P15"/>
    <mergeCell ref="N16:P16"/>
    <mergeCell ref="Q11:S11"/>
    <mergeCell ref="Q12:S12"/>
    <mergeCell ref="Q13:S13"/>
    <mergeCell ref="Q14:S14"/>
    <mergeCell ref="Q15:S15"/>
    <mergeCell ref="Q16:S16"/>
    <mergeCell ref="Q17:S17"/>
    <mergeCell ref="Q18:S18"/>
    <mergeCell ref="Q6:S6"/>
    <mergeCell ref="Q7:S7"/>
    <mergeCell ref="Q8:S8"/>
    <mergeCell ref="Q5:S5"/>
    <mergeCell ref="Q1:S1"/>
    <mergeCell ref="Q2:S2"/>
    <mergeCell ref="Q3:S3"/>
    <mergeCell ref="Q4:S4"/>
    <mergeCell ref="B1:D1"/>
    <mergeCell ref="E1:G1"/>
    <mergeCell ref="B2:D2"/>
    <mergeCell ref="E2:G2"/>
    <mergeCell ref="H1:J1"/>
    <mergeCell ref="H2:J2"/>
    <mergeCell ref="K2:M2"/>
    <mergeCell ref="N2:P2"/>
    <mergeCell ref="N3:P3"/>
    <mergeCell ref="B3:D3"/>
    <mergeCell ref="E3:G3"/>
    <mergeCell ref="H3:J3"/>
    <mergeCell ref="K3:M3"/>
    <mergeCell ref="N4:P4"/>
    <mergeCell ref="H4:J4"/>
    <mergeCell ref="K4:M4"/>
    <mergeCell ref="B4:D4"/>
    <mergeCell ref="E4:G4"/>
    <mergeCell ref="B5:D5"/>
    <mergeCell ref="E5:G5"/>
    <mergeCell ref="H5:J5"/>
    <mergeCell ref="B18:D18"/>
    <mergeCell ref="E18:G18"/>
    <mergeCell ref="H17:J17"/>
    <mergeCell ref="H18:J18"/>
    <mergeCell ref="H15:J15"/>
    <mergeCell ref="K15:M15"/>
    <mergeCell ref="K16:M16"/>
    <mergeCell ref="K17:M17"/>
    <mergeCell ref="K18:M18"/>
    <mergeCell ref="B11:D11"/>
    <mergeCell ref="E11:G11"/>
    <mergeCell ref="H14:J14"/>
    <mergeCell ref="H16:J16"/>
    <mergeCell ref="H11:J11"/>
    <mergeCell ref="H12:J12"/>
    <mergeCell ref="H13:J13"/>
    <mergeCell ref="N6:P6"/>
    <mergeCell ref="N7:P7"/>
    <mergeCell ref="N8:P8"/>
    <mergeCell ref="N11:P11"/>
    <mergeCell ref="N12:P12"/>
    <mergeCell ref="N13:P13"/>
    <mergeCell ref="N5:P5"/>
    <mergeCell ref="K6:M6"/>
    <mergeCell ref="K7:M7"/>
    <mergeCell ref="K8:M8"/>
    <mergeCell ref="K11:M11"/>
    <mergeCell ref="K12:M12"/>
    <mergeCell ref="K13:M13"/>
    <mergeCell ref="K14:M14"/>
    <mergeCell ref="K5:M5"/>
    <mergeCell ref="K1:M1"/>
    <mergeCell ref="N1:P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Islam A. Mansour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0x01010046804EF2645B9944A9C3958726A92AAD</vt:lpwstr>
  </property>
</Properties>
</file>