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Project\"/>
    </mc:Choice>
  </mc:AlternateContent>
  <xr:revisionPtr revIDLastSave="0" documentId="13_ncr:1_{15FB93A5-8C83-41F2-BFA2-C5BDA6B3CB74}" xr6:coauthVersionLast="40" xr6:coauthVersionMax="40" xr10:uidLastSave="{00000000-0000-0000-0000-000000000000}"/>
  <bookViews>
    <workbookView xWindow="-60" yWindow="-60" windowWidth="20610" windowHeight="11040" xr2:uid="{CFA9F199-FB62-4EDA-8606-E9B08F7FBE8B}"/>
  </bookViews>
  <sheets>
    <sheet name="density" sheetId="2" r:id="rId1"/>
    <sheet name="temperature" sheetId="3" r:id="rId2"/>
    <sheet name="O_atoms" sheetId="4" r:id="rId3"/>
    <sheet name="N2_molecules" sheetId="5" r:id="rId4"/>
    <sheet name="O2_molecules" sheetId="6" r:id="rId5"/>
    <sheet name="He_atoms" sheetId="7" r:id="rId6"/>
    <sheet name="Ar_atoms" sheetId="8" r:id="rId7"/>
    <sheet name="H_atoms" sheetId="9" r:id="rId8"/>
    <sheet name="N_atoms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0" l="1"/>
  <c r="C315" i="10"/>
  <c r="C331" i="10"/>
  <c r="C347" i="10"/>
  <c r="C363" i="10"/>
  <c r="C379" i="10"/>
  <c r="C395" i="10"/>
  <c r="C411" i="10"/>
  <c r="C304" i="10"/>
  <c r="C310" i="10"/>
  <c r="C326" i="10"/>
  <c r="C342" i="10"/>
  <c r="C358" i="10"/>
  <c r="C374" i="10"/>
  <c r="C390" i="10"/>
  <c r="C406" i="10"/>
  <c r="H4" i="10"/>
  <c r="C320" i="10"/>
  <c r="C352" i="10"/>
  <c r="C384" i="10"/>
  <c r="C416" i="10"/>
  <c r="C329" i="10"/>
  <c r="C377" i="10"/>
  <c r="C305" i="10"/>
  <c r="C340" i="10"/>
  <c r="C372" i="10"/>
  <c r="C404" i="10"/>
  <c r="C309" i="10"/>
  <c r="C341" i="10"/>
  <c r="C373" i="10"/>
  <c r="C405" i="10"/>
  <c r="C313" i="10"/>
  <c r="C401" i="10"/>
  <c r="C303" i="10"/>
  <c r="C319" i="10"/>
  <c r="C335" i="10"/>
  <c r="C351" i="10"/>
  <c r="C367" i="10"/>
  <c r="C383" i="10"/>
  <c r="C399" i="10"/>
  <c r="C415" i="10"/>
  <c r="C308" i="10"/>
  <c r="C314" i="10"/>
  <c r="C330" i="10"/>
  <c r="C346" i="10"/>
  <c r="C362" i="10"/>
  <c r="C378" i="10"/>
  <c r="C394" i="10"/>
  <c r="C410" i="10"/>
  <c r="H8" i="10"/>
  <c r="C328" i="10"/>
  <c r="C360" i="10"/>
  <c r="C392" i="10"/>
  <c r="H6" i="10"/>
  <c r="C337" i="10"/>
  <c r="C393" i="10"/>
  <c r="C316" i="10"/>
  <c r="C348" i="10"/>
  <c r="C380" i="10"/>
  <c r="C412" i="10"/>
  <c r="C317" i="10"/>
  <c r="C349" i="10"/>
  <c r="C381" i="10"/>
  <c r="C353" i="10"/>
  <c r="C307" i="10"/>
  <c r="C323" i="10"/>
  <c r="C339" i="10"/>
  <c r="C355" i="10"/>
  <c r="C371" i="10"/>
  <c r="C387" i="10"/>
  <c r="C403" i="10"/>
  <c r="C419" i="10"/>
  <c r="C302" i="10"/>
  <c r="C318" i="10"/>
  <c r="C334" i="10"/>
  <c r="C350" i="10"/>
  <c r="C366" i="10"/>
  <c r="C382" i="10"/>
  <c r="C398" i="10"/>
  <c r="C414" i="10"/>
  <c r="C300" i="10"/>
  <c r="C336" i="10"/>
  <c r="C368" i="10"/>
  <c r="C400" i="10"/>
  <c r="C301" i="10"/>
  <c r="C345" i="10"/>
  <c r="C409" i="10"/>
  <c r="C324" i="10"/>
  <c r="C356" i="10"/>
  <c r="C388" i="10"/>
  <c r="C420" i="10"/>
  <c r="C325" i="10"/>
  <c r="C357" i="10"/>
  <c r="C389" i="10"/>
  <c r="C421" i="10"/>
  <c r="C369" i="10"/>
  <c r="C311" i="10"/>
  <c r="C327" i="10"/>
  <c r="C343" i="10"/>
  <c r="C359" i="10"/>
  <c r="C375" i="10"/>
  <c r="C391" i="10"/>
  <c r="C407" i="10"/>
  <c r="H5" i="10"/>
  <c r="C306" i="10"/>
  <c r="C322" i="10"/>
  <c r="C338" i="10"/>
  <c r="C354" i="10"/>
  <c r="C370" i="10"/>
  <c r="C386" i="10"/>
  <c r="C402" i="10"/>
  <c r="C418" i="10"/>
  <c r="C312" i="10"/>
  <c r="C344" i="10"/>
  <c r="C376" i="10"/>
  <c r="C408" i="10"/>
  <c r="C321" i="10"/>
  <c r="C361" i="10"/>
  <c r="H7" i="10"/>
  <c r="C332" i="10"/>
  <c r="C364" i="10"/>
  <c r="C396" i="10"/>
  <c r="H2" i="10"/>
  <c r="C333" i="10"/>
  <c r="C365" i="10"/>
  <c r="C397" i="10"/>
  <c r="H3" i="10"/>
  <c r="C385" i="10"/>
  <c r="C413" i="10"/>
  <c r="C417" i="10"/>
  <c r="C307" i="9"/>
  <c r="C323" i="9"/>
  <c r="C339" i="9"/>
  <c r="C355" i="9"/>
  <c r="C371" i="9"/>
  <c r="C387" i="9"/>
  <c r="C403" i="9"/>
  <c r="C419" i="9"/>
  <c r="C301" i="9"/>
  <c r="C317" i="9"/>
  <c r="C333" i="9"/>
  <c r="C349" i="9"/>
  <c r="C365" i="9"/>
  <c r="C381" i="9"/>
  <c r="C397" i="9"/>
  <c r="C413" i="9"/>
  <c r="H7" i="9"/>
  <c r="C308" i="9"/>
  <c r="C342" i="9"/>
  <c r="C374" i="9"/>
  <c r="C406" i="9"/>
  <c r="C320" i="9"/>
  <c r="C352" i="9"/>
  <c r="C384" i="9"/>
  <c r="C416" i="9"/>
  <c r="C330" i="9"/>
  <c r="C362" i="9"/>
  <c r="C324" i="9"/>
  <c r="C396" i="9"/>
  <c r="C354" i="9"/>
  <c r="C418" i="9"/>
  <c r="C372" i="9"/>
  <c r="C303" i="9"/>
  <c r="C351" i="9"/>
  <c r="C304" i="9"/>
  <c r="C345" i="9"/>
  <c r="C377" i="9"/>
  <c r="H3" i="9"/>
  <c r="C366" i="9"/>
  <c r="C376" i="9"/>
  <c r="C346" i="9"/>
  <c r="C332" i="9"/>
  <c r="C420" i="9"/>
  <c r="C311" i="9"/>
  <c r="C327" i="9"/>
  <c r="C343" i="9"/>
  <c r="C359" i="9"/>
  <c r="C375" i="9"/>
  <c r="C391" i="9"/>
  <c r="C407" i="9"/>
  <c r="H5" i="9"/>
  <c r="C305" i="9"/>
  <c r="C321" i="9"/>
  <c r="C337" i="9"/>
  <c r="C353" i="9"/>
  <c r="C369" i="9"/>
  <c r="C385" i="9"/>
  <c r="C401" i="9"/>
  <c r="C417" i="9"/>
  <c r="C302" i="9"/>
  <c r="C318" i="9"/>
  <c r="C350" i="9"/>
  <c r="C382" i="9"/>
  <c r="C414" i="9"/>
  <c r="C328" i="9"/>
  <c r="C360" i="9"/>
  <c r="C392" i="9"/>
  <c r="H6" i="9"/>
  <c r="C338" i="9"/>
  <c r="C378" i="9"/>
  <c r="C348" i="9"/>
  <c r="C412" i="9"/>
  <c r="C370" i="9"/>
  <c r="H8" i="9"/>
  <c r="C388" i="9"/>
  <c r="C335" i="9"/>
  <c r="C383" i="9"/>
  <c r="C415" i="9"/>
  <c r="C313" i="9"/>
  <c r="C361" i="9"/>
  <c r="C409" i="9"/>
  <c r="C334" i="9"/>
  <c r="C312" i="9"/>
  <c r="C408" i="9"/>
  <c r="C410" i="9"/>
  <c r="C402" i="9"/>
  <c r="C299" i="9"/>
  <c r="C315" i="9"/>
  <c r="C331" i="9"/>
  <c r="C347" i="9"/>
  <c r="C363" i="9"/>
  <c r="C379" i="9"/>
  <c r="C395" i="9"/>
  <c r="C411" i="9"/>
  <c r="C300" i="9"/>
  <c r="C309" i="9"/>
  <c r="C325" i="9"/>
  <c r="C341" i="9"/>
  <c r="C357" i="9"/>
  <c r="C373" i="9"/>
  <c r="C389" i="9"/>
  <c r="C405" i="9"/>
  <c r="C421" i="9"/>
  <c r="C306" i="9"/>
  <c r="C326" i="9"/>
  <c r="C358" i="9"/>
  <c r="C390" i="9"/>
  <c r="H4" i="9"/>
  <c r="C336" i="9"/>
  <c r="C368" i="9"/>
  <c r="C400" i="9"/>
  <c r="C314" i="9"/>
  <c r="C316" i="9"/>
  <c r="C394" i="9"/>
  <c r="C364" i="9"/>
  <c r="H2" i="9"/>
  <c r="C386" i="9"/>
  <c r="C340" i="9"/>
  <c r="C404" i="9"/>
  <c r="C319" i="9"/>
  <c r="C367" i="9"/>
  <c r="C399" i="9"/>
  <c r="C329" i="9"/>
  <c r="C393" i="9"/>
  <c r="C310" i="9"/>
  <c r="C398" i="9"/>
  <c r="C344" i="9"/>
  <c r="C322" i="9"/>
  <c r="C380" i="9"/>
  <c r="C356" i="9"/>
  <c r="C299" i="8"/>
  <c r="C315" i="8"/>
  <c r="C331" i="8"/>
  <c r="C347" i="8"/>
  <c r="C363" i="8"/>
  <c r="C379" i="8"/>
  <c r="C395" i="8"/>
  <c r="C411" i="8"/>
  <c r="C304" i="8"/>
  <c r="C320" i="8"/>
  <c r="C336" i="8"/>
  <c r="C352" i="8"/>
  <c r="C368" i="8"/>
  <c r="C384" i="8"/>
  <c r="C400" i="8"/>
  <c r="C416" i="8"/>
  <c r="C302" i="8"/>
  <c r="C318" i="8"/>
  <c r="C334" i="8"/>
  <c r="C350" i="8"/>
  <c r="C366" i="8"/>
  <c r="C382" i="8"/>
  <c r="C398" i="8"/>
  <c r="C414" i="8"/>
  <c r="C301" i="8"/>
  <c r="C365" i="8"/>
  <c r="C321" i="8"/>
  <c r="C417" i="8"/>
  <c r="C353" i="8"/>
  <c r="C341" i="8"/>
  <c r="C405" i="8"/>
  <c r="C329" i="8"/>
  <c r="C393" i="8"/>
  <c r="C311" i="8"/>
  <c r="C359" i="8"/>
  <c r="C407" i="8"/>
  <c r="C348" i="8"/>
  <c r="C412" i="8"/>
  <c r="C314" i="8"/>
  <c r="C362" i="8"/>
  <c r="C410" i="8"/>
  <c r="C413" i="8"/>
  <c r="C325" i="8"/>
  <c r="C303" i="8"/>
  <c r="C319" i="8"/>
  <c r="C335" i="8"/>
  <c r="C351" i="8"/>
  <c r="C367" i="8"/>
  <c r="C383" i="8"/>
  <c r="C399" i="8"/>
  <c r="C415" i="8"/>
  <c r="C308" i="8"/>
  <c r="C324" i="8"/>
  <c r="C340" i="8"/>
  <c r="C356" i="8"/>
  <c r="C372" i="8"/>
  <c r="C388" i="8"/>
  <c r="C404" i="8"/>
  <c r="C420" i="8"/>
  <c r="C306" i="8"/>
  <c r="C322" i="8"/>
  <c r="C338" i="8"/>
  <c r="C354" i="8"/>
  <c r="C370" i="8"/>
  <c r="C386" i="8"/>
  <c r="C402" i="8"/>
  <c r="C418" i="8"/>
  <c r="C317" i="8"/>
  <c r="C381" i="8"/>
  <c r="C337" i="8"/>
  <c r="H3" i="8"/>
  <c r="C385" i="8"/>
  <c r="C357" i="8"/>
  <c r="C421" i="8"/>
  <c r="C345" i="8"/>
  <c r="C409" i="8"/>
  <c r="C327" i="8"/>
  <c r="C375" i="8"/>
  <c r="C316" i="8"/>
  <c r="C364" i="8"/>
  <c r="C380" i="8"/>
  <c r="H6" i="8"/>
  <c r="C346" i="8"/>
  <c r="C394" i="8"/>
  <c r="C401" i="8"/>
  <c r="C389" i="8"/>
  <c r="C377" i="8"/>
  <c r="C307" i="8"/>
  <c r="C323" i="8"/>
  <c r="C339" i="8"/>
  <c r="C355" i="8"/>
  <c r="C371" i="8"/>
  <c r="C387" i="8"/>
  <c r="C403" i="8"/>
  <c r="C419" i="8"/>
  <c r="C312" i="8"/>
  <c r="C328" i="8"/>
  <c r="C344" i="8"/>
  <c r="C360" i="8"/>
  <c r="C376" i="8"/>
  <c r="C392" i="8"/>
  <c r="C408" i="8"/>
  <c r="H2" i="8"/>
  <c r="C310" i="8"/>
  <c r="C326" i="8"/>
  <c r="C342" i="8"/>
  <c r="C358" i="8"/>
  <c r="C374" i="8"/>
  <c r="C390" i="8"/>
  <c r="C406" i="8"/>
  <c r="H4" i="8"/>
  <c r="C333" i="8"/>
  <c r="C397" i="8"/>
  <c r="C369" i="8"/>
  <c r="H7" i="8"/>
  <c r="C309" i="8"/>
  <c r="C373" i="8"/>
  <c r="H5" i="8"/>
  <c r="C361" i="8"/>
  <c r="C343" i="8"/>
  <c r="C391" i="8"/>
  <c r="C300" i="8"/>
  <c r="C332" i="8"/>
  <c r="C396" i="8"/>
  <c r="C330" i="8"/>
  <c r="C378" i="8"/>
  <c r="H8" i="8"/>
  <c r="C349" i="8"/>
  <c r="C305" i="8"/>
  <c r="C313" i="8"/>
  <c r="C307" i="7"/>
  <c r="C323" i="7"/>
  <c r="C339" i="7"/>
  <c r="C355" i="7"/>
  <c r="C371" i="7"/>
  <c r="C387" i="7"/>
  <c r="C403" i="7"/>
  <c r="C419" i="7"/>
  <c r="C301" i="7"/>
  <c r="C324" i="7"/>
  <c r="C345" i="7"/>
  <c r="C366" i="7"/>
  <c r="C388" i="7"/>
  <c r="C409" i="7"/>
  <c r="C302" i="7"/>
  <c r="C325" i="7"/>
  <c r="C346" i="7"/>
  <c r="C368" i="7"/>
  <c r="C389" i="7"/>
  <c r="C410" i="7"/>
  <c r="C310" i="7"/>
  <c r="C332" i="7"/>
  <c r="C353" i="7"/>
  <c r="C374" i="7"/>
  <c r="C396" i="7"/>
  <c r="C417" i="7"/>
  <c r="C312" i="7"/>
  <c r="C333" i="7"/>
  <c r="C354" i="7"/>
  <c r="C376" i="7"/>
  <c r="C397" i="7"/>
  <c r="C418" i="7"/>
  <c r="C311" i="7"/>
  <c r="C327" i="7"/>
  <c r="C343" i="7"/>
  <c r="C359" i="7"/>
  <c r="C375" i="7"/>
  <c r="C391" i="7"/>
  <c r="C407" i="7"/>
  <c r="H5" i="7"/>
  <c r="C308" i="7"/>
  <c r="C329" i="7"/>
  <c r="C350" i="7"/>
  <c r="C372" i="7"/>
  <c r="C393" i="7"/>
  <c r="C414" i="7"/>
  <c r="C309" i="7"/>
  <c r="C330" i="7"/>
  <c r="C352" i="7"/>
  <c r="C373" i="7"/>
  <c r="C394" i="7"/>
  <c r="C416" i="7"/>
  <c r="C316" i="7"/>
  <c r="C337" i="7"/>
  <c r="C358" i="7"/>
  <c r="C380" i="7"/>
  <c r="C401" i="7"/>
  <c r="H2" i="7"/>
  <c r="C317" i="7"/>
  <c r="C338" i="7"/>
  <c r="C360" i="7"/>
  <c r="C381" i="7"/>
  <c r="H3" i="7"/>
  <c r="C299" i="7"/>
  <c r="C315" i="7"/>
  <c r="C331" i="7"/>
  <c r="C347" i="7"/>
  <c r="C363" i="7"/>
  <c r="C379" i="7"/>
  <c r="C395" i="7"/>
  <c r="C300" i="7"/>
  <c r="C334" i="7"/>
  <c r="C377" i="7"/>
  <c r="C420" i="7"/>
  <c r="C336" i="7"/>
  <c r="C400" i="7"/>
  <c r="C321" i="7"/>
  <c r="C364" i="7"/>
  <c r="C406" i="7"/>
  <c r="C322" i="7"/>
  <c r="C365" i="7"/>
  <c r="C408" i="7"/>
  <c r="C319" i="7"/>
  <c r="C335" i="7"/>
  <c r="C367" i="7"/>
  <c r="C399" i="7"/>
  <c r="C415" i="7"/>
  <c r="C318" i="7"/>
  <c r="C361" i="7"/>
  <c r="C404" i="7"/>
  <c r="C320" i="7"/>
  <c r="C384" i="7"/>
  <c r="C305" i="7"/>
  <c r="C348" i="7"/>
  <c r="C369" i="7"/>
  <c r="C412" i="7"/>
  <c r="C328" i="7"/>
  <c r="C370" i="7"/>
  <c r="C413" i="7"/>
  <c r="C402" i="7"/>
  <c r="C411" i="7"/>
  <c r="C313" i="7"/>
  <c r="C356" i="7"/>
  <c r="C398" i="7"/>
  <c r="C314" i="7"/>
  <c r="C357" i="7"/>
  <c r="C378" i="7"/>
  <c r="C421" i="7"/>
  <c r="C342" i="7"/>
  <c r="C385" i="7"/>
  <c r="H7" i="7"/>
  <c r="C344" i="7"/>
  <c r="C386" i="7"/>
  <c r="H6" i="7"/>
  <c r="C303" i="7"/>
  <c r="C351" i="7"/>
  <c r="C383" i="7"/>
  <c r="C304" i="7"/>
  <c r="C340" i="7"/>
  <c r="C382" i="7"/>
  <c r="H4" i="7"/>
  <c r="C341" i="7"/>
  <c r="C362" i="7"/>
  <c r="C405" i="7"/>
  <c r="C326" i="7"/>
  <c r="C390" i="7"/>
  <c r="C306" i="7"/>
  <c r="C349" i="7"/>
  <c r="C392" i="7"/>
  <c r="H8" i="7"/>
  <c r="C303" i="6"/>
  <c r="C319" i="6"/>
  <c r="C335" i="6"/>
  <c r="C351" i="6"/>
  <c r="C367" i="6"/>
  <c r="C383" i="6"/>
  <c r="C399" i="6"/>
  <c r="C415" i="6"/>
  <c r="C304" i="6"/>
  <c r="C320" i="6"/>
  <c r="C336" i="6"/>
  <c r="C352" i="6"/>
  <c r="C368" i="6"/>
  <c r="C384" i="6"/>
  <c r="C400" i="6"/>
  <c r="C416" i="6"/>
  <c r="C301" i="6"/>
  <c r="C317" i="6"/>
  <c r="C333" i="6"/>
  <c r="C349" i="6"/>
  <c r="C365" i="6"/>
  <c r="C381" i="6"/>
  <c r="C397" i="6"/>
  <c r="C413" i="6"/>
  <c r="H7" i="6"/>
  <c r="C314" i="6"/>
  <c r="C330" i="6"/>
  <c r="C346" i="6"/>
  <c r="C362" i="6"/>
  <c r="C378" i="6"/>
  <c r="C394" i="6"/>
  <c r="C410" i="6"/>
  <c r="H8" i="6"/>
  <c r="C311" i="6"/>
  <c r="C343" i="6"/>
  <c r="C359" i="6"/>
  <c r="C375" i="6"/>
  <c r="C391" i="6"/>
  <c r="H5" i="6"/>
  <c r="C328" i="6"/>
  <c r="C344" i="6"/>
  <c r="C376" i="6"/>
  <c r="C408" i="6"/>
  <c r="C309" i="6"/>
  <c r="C341" i="6"/>
  <c r="C373" i="6"/>
  <c r="C405" i="6"/>
  <c r="C306" i="6"/>
  <c r="C338" i="6"/>
  <c r="C370" i="6"/>
  <c r="C402" i="6"/>
  <c r="C315" i="6"/>
  <c r="C331" i="6"/>
  <c r="C363" i="6"/>
  <c r="C395" i="6"/>
  <c r="C316" i="6"/>
  <c r="C332" i="6"/>
  <c r="C364" i="6"/>
  <c r="C396" i="6"/>
  <c r="H6" i="6"/>
  <c r="C329" i="6"/>
  <c r="C377" i="6"/>
  <c r="C409" i="6"/>
  <c r="C310" i="6"/>
  <c r="C342" i="6"/>
  <c r="C358" i="6"/>
  <c r="C390" i="6"/>
  <c r="H4" i="6"/>
  <c r="C307" i="6"/>
  <c r="C323" i="6"/>
  <c r="C339" i="6"/>
  <c r="C355" i="6"/>
  <c r="C371" i="6"/>
  <c r="C387" i="6"/>
  <c r="C403" i="6"/>
  <c r="C419" i="6"/>
  <c r="C308" i="6"/>
  <c r="C324" i="6"/>
  <c r="C340" i="6"/>
  <c r="C356" i="6"/>
  <c r="C372" i="6"/>
  <c r="C388" i="6"/>
  <c r="C404" i="6"/>
  <c r="C420" i="6"/>
  <c r="C305" i="6"/>
  <c r="C321" i="6"/>
  <c r="C337" i="6"/>
  <c r="C353" i="6"/>
  <c r="C369" i="6"/>
  <c r="C385" i="6"/>
  <c r="C401" i="6"/>
  <c r="C417" i="6"/>
  <c r="C302" i="6"/>
  <c r="C318" i="6"/>
  <c r="C334" i="6"/>
  <c r="C350" i="6"/>
  <c r="C366" i="6"/>
  <c r="C382" i="6"/>
  <c r="C398" i="6"/>
  <c r="C414" i="6"/>
  <c r="C327" i="6"/>
  <c r="C407" i="6"/>
  <c r="C312" i="6"/>
  <c r="C360" i="6"/>
  <c r="C392" i="6"/>
  <c r="H2" i="6"/>
  <c r="C325" i="6"/>
  <c r="C357" i="6"/>
  <c r="C389" i="6"/>
  <c r="C421" i="6"/>
  <c r="C322" i="6"/>
  <c r="C354" i="6"/>
  <c r="C386" i="6"/>
  <c r="C418" i="6"/>
  <c r="C299" i="6"/>
  <c r="C347" i="6"/>
  <c r="C379" i="6"/>
  <c r="C411" i="6"/>
  <c r="C300" i="6"/>
  <c r="C348" i="6"/>
  <c r="C380" i="6"/>
  <c r="C412" i="6"/>
  <c r="C313" i="6"/>
  <c r="C345" i="6"/>
  <c r="C361" i="6"/>
  <c r="C393" i="6"/>
  <c r="H3" i="6"/>
  <c r="C326" i="6"/>
  <c r="C374" i="6"/>
  <c r="C406" i="6"/>
  <c r="C307" i="5"/>
  <c r="C323" i="5"/>
  <c r="C339" i="5"/>
  <c r="C355" i="5"/>
  <c r="C371" i="5"/>
  <c r="C387" i="5"/>
  <c r="C313" i="5"/>
  <c r="C329" i="5"/>
  <c r="C345" i="5"/>
  <c r="C361" i="5"/>
  <c r="C377" i="5"/>
  <c r="C393" i="5"/>
  <c r="C409" i="5"/>
  <c r="H3" i="5"/>
  <c r="C310" i="5"/>
  <c r="C330" i="5"/>
  <c r="C362" i="5"/>
  <c r="C392" i="5"/>
  <c r="C414" i="5"/>
  <c r="C326" i="5"/>
  <c r="C358" i="5"/>
  <c r="C390" i="5"/>
  <c r="C411" i="5"/>
  <c r="C320" i="5"/>
  <c r="C352" i="5"/>
  <c r="C384" i="5"/>
  <c r="C407" i="5"/>
  <c r="H8" i="5"/>
  <c r="C324" i="5"/>
  <c r="C356" i="5"/>
  <c r="C404" i="5"/>
  <c r="H5" i="5"/>
  <c r="C327" i="5"/>
  <c r="C343" i="5"/>
  <c r="C359" i="5"/>
  <c r="C375" i="5"/>
  <c r="C301" i="5"/>
  <c r="C317" i="5"/>
  <c r="C333" i="5"/>
  <c r="C349" i="5"/>
  <c r="C365" i="5"/>
  <c r="C381" i="5"/>
  <c r="C397" i="5"/>
  <c r="C413" i="5"/>
  <c r="H7" i="5"/>
  <c r="C300" i="5"/>
  <c r="C338" i="5"/>
  <c r="C370" i="5"/>
  <c r="C398" i="5"/>
  <c r="C419" i="5"/>
  <c r="C334" i="5"/>
  <c r="C366" i="5"/>
  <c r="C395" i="5"/>
  <c r="C416" i="5"/>
  <c r="C328" i="5"/>
  <c r="C360" i="5"/>
  <c r="C391" i="5"/>
  <c r="C412" i="5"/>
  <c r="H4" i="5"/>
  <c r="C332" i="5"/>
  <c r="C364" i="5"/>
  <c r="C415" i="5"/>
  <c r="C399" i="5"/>
  <c r="C299" i="5"/>
  <c r="C315" i="5"/>
  <c r="C331" i="5"/>
  <c r="C347" i="5"/>
  <c r="C363" i="5"/>
  <c r="C305" i="5"/>
  <c r="C321" i="5"/>
  <c r="C337" i="5"/>
  <c r="C353" i="5"/>
  <c r="C369" i="5"/>
  <c r="C385" i="5"/>
  <c r="C401" i="5"/>
  <c r="C417" i="5"/>
  <c r="C302" i="5"/>
  <c r="C314" i="5"/>
  <c r="C378" i="5"/>
  <c r="C403" i="5"/>
  <c r="C308" i="5"/>
  <c r="C374" i="5"/>
  <c r="C400" i="5"/>
  <c r="C336" i="5"/>
  <c r="C396" i="5"/>
  <c r="C304" i="5"/>
  <c r="C372" i="5"/>
  <c r="C420" i="5"/>
  <c r="C335" i="5"/>
  <c r="C341" i="5"/>
  <c r="C389" i="5"/>
  <c r="C306" i="5"/>
  <c r="C354" i="5"/>
  <c r="C408" i="5"/>
  <c r="C350" i="5"/>
  <c r="C406" i="5"/>
  <c r="C344" i="5"/>
  <c r="C402" i="5"/>
  <c r="C316" i="5"/>
  <c r="C380" i="5"/>
  <c r="C410" i="5"/>
  <c r="C311" i="5"/>
  <c r="C379" i="5"/>
  <c r="C346" i="5"/>
  <c r="C342" i="5"/>
  <c r="H6" i="5"/>
  <c r="C368" i="5"/>
  <c r="C418" i="5"/>
  <c r="C340" i="5"/>
  <c r="C388" i="5"/>
  <c r="C303" i="5"/>
  <c r="C319" i="5"/>
  <c r="C351" i="5"/>
  <c r="C367" i="5"/>
  <c r="C383" i="5"/>
  <c r="C309" i="5"/>
  <c r="C325" i="5"/>
  <c r="C357" i="5"/>
  <c r="C373" i="5"/>
  <c r="C405" i="5"/>
  <c r="C421" i="5"/>
  <c r="C322" i="5"/>
  <c r="C386" i="5"/>
  <c r="C318" i="5"/>
  <c r="C382" i="5"/>
  <c r="C312" i="5"/>
  <c r="C376" i="5"/>
  <c r="H2" i="5"/>
  <c r="C348" i="5"/>
  <c r="C394" i="5"/>
  <c r="C307" i="4"/>
  <c r="C323" i="4"/>
  <c r="C339" i="4"/>
  <c r="C355" i="4"/>
  <c r="C371" i="4"/>
  <c r="C387" i="4"/>
  <c r="C403" i="4"/>
  <c r="C419" i="4"/>
  <c r="C300" i="4"/>
  <c r="C316" i="4"/>
  <c r="C332" i="4"/>
  <c r="C352" i="4"/>
  <c r="C368" i="4"/>
  <c r="C310" i="4"/>
  <c r="C326" i="4"/>
  <c r="C342" i="4"/>
  <c r="C358" i="4"/>
  <c r="C374" i="4"/>
  <c r="C390" i="4"/>
  <c r="C406" i="4"/>
  <c r="H4" i="4"/>
  <c r="C333" i="4"/>
  <c r="C388" i="4"/>
  <c r="C420" i="4"/>
  <c r="C353" i="4"/>
  <c r="C397" i="4"/>
  <c r="C357" i="4"/>
  <c r="C313" i="4"/>
  <c r="C376" i="4"/>
  <c r="C409" i="4"/>
  <c r="C405" i="4"/>
  <c r="C384" i="4"/>
  <c r="C299" i="4"/>
  <c r="C315" i="4"/>
  <c r="C331" i="4"/>
  <c r="C363" i="4"/>
  <c r="C379" i="4"/>
  <c r="C395" i="4"/>
  <c r="C411" i="4"/>
  <c r="C340" i="4"/>
  <c r="C308" i="4"/>
  <c r="C324" i="4"/>
  <c r="C344" i="4"/>
  <c r="C302" i="4"/>
  <c r="C318" i="4"/>
  <c r="C350" i="4"/>
  <c r="C366" i="4"/>
  <c r="C398" i="4"/>
  <c r="C301" i="4"/>
  <c r="C404" i="4"/>
  <c r="C381" i="4"/>
  <c r="C392" i="4"/>
  <c r="H7" i="4"/>
  <c r="C416" i="4"/>
  <c r="C335" i="4"/>
  <c r="C348" i="4"/>
  <c r="C338" i="4"/>
  <c r="C370" i="4"/>
  <c r="C402" i="4"/>
  <c r="C317" i="4"/>
  <c r="C337" i="4"/>
  <c r="C341" i="4"/>
  <c r="C361" i="4"/>
  <c r="C321" i="4"/>
  <c r="H6" i="4"/>
  <c r="C311" i="4"/>
  <c r="C327" i="4"/>
  <c r="C343" i="4"/>
  <c r="C359" i="4"/>
  <c r="C375" i="4"/>
  <c r="C391" i="4"/>
  <c r="C407" i="4"/>
  <c r="H5" i="4"/>
  <c r="C304" i="4"/>
  <c r="C320" i="4"/>
  <c r="C336" i="4"/>
  <c r="C356" i="4"/>
  <c r="C380" i="4"/>
  <c r="C314" i="4"/>
  <c r="C330" i="4"/>
  <c r="C346" i="4"/>
  <c r="C362" i="4"/>
  <c r="C378" i="4"/>
  <c r="C394" i="4"/>
  <c r="C410" i="4"/>
  <c r="H8" i="4"/>
  <c r="C349" i="4"/>
  <c r="C396" i="4"/>
  <c r="H2" i="4"/>
  <c r="C369" i="4"/>
  <c r="C413" i="4"/>
  <c r="C373" i="4"/>
  <c r="C329" i="4"/>
  <c r="C385" i="4"/>
  <c r="C417" i="4"/>
  <c r="C421" i="4"/>
  <c r="C400" i="4"/>
  <c r="C347" i="4"/>
  <c r="C360" i="4"/>
  <c r="C334" i="4"/>
  <c r="C382" i="4"/>
  <c r="C414" i="4"/>
  <c r="C365" i="4"/>
  <c r="C305" i="4"/>
  <c r="C309" i="4"/>
  <c r="C345" i="4"/>
  <c r="C393" i="4"/>
  <c r="H3" i="4"/>
  <c r="C303" i="4"/>
  <c r="C319" i="4"/>
  <c r="C351" i="4"/>
  <c r="C367" i="4"/>
  <c r="C383" i="4"/>
  <c r="C399" i="4"/>
  <c r="C415" i="4"/>
  <c r="C372" i="4"/>
  <c r="C312" i="4"/>
  <c r="C328" i="4"/>
  <c r="C364" i="4"/>
  <c r="C306" i="4"/>
  <c r="C322" i="4"/>
  <c r="C354" i="4"/>
  <c r="C386" i="4"/>
  <c r="C418" i="4"/>
  <c r="C377" i="4"/>
  <c r="C412" i="4"/>
  <c r="C389" i="4"/>
  <c r="C408" i="4"/>
  <c r="C401" i="4"/>
  <c r="C325" i="4"/>
  <c r="C308" i="3"/>
  <c r="C324" i="3"/>
  <c r="C340" i="3"/>
  <c r="C356" i="3"/>
  <c r="C372" i="3"/>
  <c r="C388" i="3"/>
  <c r="C404" i="3"/>
  <c r="C420" i="3"/>
  <c r="C305" i="3"/>
  <c r="C321" i="3"/>
  <c r="C337" i="3"/>
  <c r="C353" i="3"/>
  <c r="C369" i="3"/>
  <c r="C385" i="3"/>
  <c r="C401" i="3"/>
  <c r="C417" i="3"/>
  <c r="C302" i="3"/>
  <c r="C314" i="3"/>
  <c r="C346" i="3"/>
  <c r="C323" i="3"/>
  <c r="C355" i="3"/>
  <c r="C387" i="3"/>
  <c r="C419" i="3"/>
  <c r="C334" i="3"/>
  <c r="C366" i="3"/>
  <c r="C398" i="3"/>
  <c r="C311" i="3"/>
  <c r="C351" i="3"/>
  <c r="C418" i="3"/>
  <c r="C391" i="3"/>
  <c r="C394" i="3"/>
  <c r="C383" i="3"/>
  <c r="C405" i="3"/>
  <c r="C331" i="3"/>
  <c r="C307" i="3"/>
  <c r="C374" i="3"/>
  <c r="C370" i="3"/>
  <c r="C410" i="3"/>
  <c r="C312" i="3"/>
  <c r="C328" i="3"/>
  <c r="C344" i="3"/>
  <c r="C360" i="3"/>
  <c r="C376" i="3"/>
  <c r="C392" i="3"/>
  <c r="C408" i="3"/>
  <c r="H2" i="3"/>
  <c r="C309" i="3"/>
  <c r="C325" i="3"/>
  <c r="C341" i="3"/>
  <c r="C357" i="3"/>
  <c r="C373" i="3"/>
  <c r="C389" i="3"/>
  <c r="C300" i="3"/>
  <c r="C316" i="3"/>
  <c r="C332" i="3"/>
  <c r="C348" i="3"/>
  <c r="C364" i="3"/>
  <c r="C380" i="3"/>
  <c r="C396" i="3"/>
  <c r="C412" i="3"/>
  <c r="H6" i="3"/>
  <c r="C313" i="3"/>
  <c r="C329" i="3"/>
  <c r="C345" i="3"/>
  <c r="C361" i="3"/>
  <c r="C377" i="3"/>
  <c r="C393" i="3"/>
  <c r="C409" i="3"/>
  <c r="H3" i="3"/>
  <c r="C310" i="3"/>
  <c r="C330" i="3"/>
  <c r="C303" i="3"/>
  <c r="C339" i="3"/>
  <c r="C371" i="3"/>
  <c r="C403" i="3"/>
  <c r="C318" i="3"/>
  <c r="C350" i="3"/>
  <c r="C382" i="3"/>
  <c r="C414" i="3"/>
  <c r="C327" i="3"/>
  <c r="C386" i="3"/>
  <c r="C359" i="3"/>
  <c r="C362" i="3"/>
  <c r="C343" i="3"/>
  <c r="C415" i="3"/>
  <c r="C306" i="3"/>
  <c r="C322" i="3"/>
  <c r="C363" i="3"/>
  <c r="C342" i="3"/>
  <c r="C319" i="3"/>
  <c r="C407" i="3"/>
  <c r="C304" i="3"/>
  <c r="C320" i="3"/>
  <c r="C336" i="3"/>
  <c r="C352" i="3"/>
  <c r="C368" i="3"/>
  <c r="C384" i="3"/>
  <c r="C400" i="3"/>
  <c r="C416" i="3"/>
  <c r="C301" i="3"/>
  <c r="C317" i="3"/>
  <c r="C333" i="3"/>
  <c r="C349" i="3"/>
  <c r="C365" i="3"/>
  <c r="C381" i="3"/>
  <c r="C397" i="3"/>
  <c r="C413" i="3"/>
  <c r="H7" i="3"/>
  <c r="C299" i="3"/>
  <c r="C338" i="3"/>
  <c r="C315" i="3"/>
  <c r="C347" i="3"/>
  <c r="C379" i="3"/>
  <c r="C411" i="3"/>
  <c r="C326" i="3"/>
  <c r="C358" i="3"/>
  <c r="C390" i="3"/>
  <c r="H4" i="3"/>
  <c r="C335" i="3"/>
  <c r="C402" i="3"/>
  <c r="C375" i="3"/>
  <c r="C378" i="3"/>
  <c r="C367" i="3"/>
  <c r="H5" i="3"/>
  <c r="C421" i="3"/>
  <c r="C354" i="3"/>
  <c r="C395" i="3"/>
  <c r="C406" i="3"/>
  <c r="H8" i="3"/>
  <c r="C399" i="3"/>
  <c r="C300" i="2"/>
  <c r="C316" i="2"/>
  <c r="C332" i="2"/>
  <c r="C348" i="2"/>
  <c r="C364" i="2"/>
  <c r="C380" i="2"/>
  <c r="C396" i="2"/>
  <c r="C412" i="2"/>
  <c r="H6" i="2"/>
  <c r="C309" i="2"/>
  <c r="C325" i="2"/>
  <c r="C341" i="2"/>
  <c r="C357" i="2"/>
  <c r="C373" i="2"/>
  <c r="C389" i="2"/>
  <c r="C405" i="2"/>
  <c r="C421" i="2"/>
  <c r="C302" i="2"/>
  <c r="C318" i="2"/>
  <c r="C334" i="2"/>
  <c r="C350" i="2"/>
  <c r="C366" i="2"/>
  <c r="C382" i="2"/>
  <c r="C398" i="2"/>
  <c r="C414" i="2"/>
  <c r="C307" i="2"/>
  <c r="C347" i="2"/>
  <c r="C411" i="2"/>
  <c r="C351" i="2"/>
  <c r="C415" i="2"/>
  <c r="C339" i="2"/>
  <c r="C403" i="2"/>
  <c r="C359" i="2"/>
  <c r="C312" i="2"/>
  <c r="C328" i="2"/>
  <c r="C344" i="2"/>
  <c r="C360" i="2"/>
  <c r="C392" i="2"/>
  <c r="C408" i="2"/>
  <c r="H2" i="2"/>
  <c r="C305" i="2"/>
  <c r="C337" i="2"/>
  <c r="C353" i="2"/>
  <c r="C369" i="2"/>
  <c r="C385" i="2"/>
  <c r="C401" i="2"/>
  <c r="C417" i="2"/>
  <c r="C303" i="2"/>
  <c r="C314" i="2"/>
  <c r="C330" i="2"/>
  <c r="C362" i="2"/>
  <c r="C394" i="2"/>
  <c r="C410" i="2"/>
  <c r="H8" i="2"/>
  <c r="C335" i="2"/>
  <c r="C387" i="2"/>
  <c r="C304" i="2"/>
  <c r="C320" i="2"/>
  <c r="C336" i="2"/>
  <c r="C352" i="2"/>
  <c r="C368" i="2"/>
  <c r="C384" i="2"/>
  <c r="C400" i="2"/>
  <c r="C416" i="2"/>
  <c r="C299" i="2"/>
  <c r="C313" i="2"/>
  <c r="C329" i="2"/>
  <c r="C345" i="2"/>
  <c r="C361" i="2"/>
  <c r="C377" i="2"/>
  <c r="C393" i="2"/>
  <c r="C409" i="2"/>
  <c r="H3" i="2"/>
  <c r="C306" i="2"/>
  <c r="C322" i="2"/>
  <c r="C338" i="2"/>
  <c r="C354" i="2"/>
  <c r="C370" i="2"/>
  <c r="C386" i="2"/>
  <c r="C402" i="2"/>
  <c r="C418" i="2"/>
  <c r="C311" i="2"/>
  <c r="C363" i="2"/>
  <c r="C407" i="2"/>
  <c r="C367" i="2"/>
  <c r="H5" i="2"/>
  <c r="C355" i="2"/>
  <c r="C419" i="2"/>
  <c r="C391" i="2"/>
  <c r="C376" i="2"/>
  <c r="C346" i="2"/>
  <c r="C331" i="2"/>
  <c r="C399" i="2"/>
  <c r="C343" i="2"/>
  <c r="C308" i="2"/>
  <c r="C324" i="2"/>
  <c r="C340" i="2"/>
  <c r="C356" i="2"/>
  <c r="C372" i="2"/>
  <c r="C388" i="2"/>
  <c r="C404" i="2"/>
  <c r="C420" i="2"/>
  <c r="C301" i="2"/>
  <c r="C317" i="2"/>
  <c r="C333" i="2"/>
  <c r="C349" i="2"/>
  <c r="C365" i="2"/>
  <c r="C381" i="2"/>
  <c r="C397" i="2"/>
  <c r="C413" i="2"/>
  <c r="H7" i="2"/>
  <c r="C310" i="2"/>
  <c r="C326" i="2"/>
  <c r="C342" i="2"/>
  <c r="C358" i="2"/>
  <c r="C374" i="2"/>
  <c r="C390" i="2"/>
  <c r="C406" i="2"/>
  <c r="H4" i="2"/>
  <c r="C315" i="2"/>
  <c r="C379" i="2"/>
  <c r="C319" i="2"/>
  <c r="C383" i="2"/>
  <c r="C375" i="2"/>
  <c r="C371" i="2"/>
  <c r="C327" i="2"/>
  <c r="C321" i="2"/>
  <c r="C378" i="2"/>
  <c r="C395" i="2"/>
  <c r="C323" i="2"/>
  <c r="E417" i="10"/>
  <c r="E405" i="10"/>
  <c r="E341" i="10"/>
  <c r="D396" i="10"/>
  <c r="D332" i="10"/>
  <c r="E345" i="10"/>
  <c r="D392" i="10"/>
  <c r="D328" i="10"/>
  <c r="E402" i="10"/>
  <c r="E370" i="10"/>
  <c r="E338" i="10"/>
  <c r="E306" i="10"/>
  <c r="D403" i="10"/>
  <c r="D371" i="10"/>
  <c r="D339" i="10"/>
  <c r="D307" i="10"/>
  <c r="D353" i="10"/>
  <c r="D373" i="10"/>
  <c r="D309" i="10"/>
  <c r="E364" i="10"/>
  <c r="D409" i="10"/>
  <c r="D301" i="10"/>
  <c r="E360" i="10"/>
  <c r="D418" i="10"/>
  <c r="D386" i="10"/>
  <c r="D354" i="10"/>
  <c r="D322" i="10"/>
  <c r="E419" i="10"/>
  <c r="E387" i="10"/>
  <c r="E355" i="10"/>
  <c r="E323" i="10"/>
  <c r="E401" i="10"/>
  <c r="E397" i="10"/>
  <c r="E333" i="10"/>
  <c r="D388" i="10"/>
  <c r="D324" i="10"/>
  <c r="E337" i="10"/>
  <c r="D384" i="10"/>
  <c r="D320" i="10"/>
  <c r="D398" i="10"/>
  <c r="E366" i="10"/>
  <c r="E334" i="10"/>
  <c r="D302" i="10"/>
  <c r="D399" i="10"/>
  <c r="D367" i="10"/>
  <c r="D335" i="10"/>
  <c r="D303" i="10"/>
  <c r="D413" i="10"/>
  <c r="D349" i="10"/>
  <c r="E404" i="10"/>
  <c r="E340" i="10"/>
  <c r="D361" i="10"/>
  <c r="E400" i="10"/>
  <c r="E336" i="10"/>
  <c r="E406" i="10"/>
  <c r="E374" i="10"/>
  <c r="E342" i="10"/>
  <c r="D310" i="10"/>
  <c r="E407" i="10"/>
  <c r="E375" i="10"/>
  <c r="E343" i="10"/>
  <c r="E311" i="10"/>
  <c r="E373" i="10"/>
  <c r="E309" i="10"/>
  <c r="D364" i="10"/>
  <c r="E301" i="10"/>
  <c r="E418" i="10"/>
  <c r="E386" i="10"/>
  <c r="E322" i="10"/>
  <c r="D387" i="10"/>
  <c r="D323" i="10"/>
  <c r="D405" i="10"/>
  <c r="E396" i="10"/>
  <c r="D345" i="10"/>
  <c r="E328" i="10"/>
  <c r="D370" i="10"/>
  <c r="D306" i="10"/>
  <c r="E371" i="10"/>
  <c r="E307" i="10"/>
  <c r="E365" i="10"/>
  <c r="D420" i="10"/>
  <c r="E393" i="10"/>
  <c r="D352" i="10"/>
  <c r="D382" i="10"/>
  <c r="E318" i="10"/>
  <c r="D383" i="10"/>
  <c r="D319" i="10"/>
  <c r="D317" i="10"/>
  <c r="D305" i="10"/>
  <c r="E368" i="10"/>
  <c r="D390" i="10"/>
  <c r="E358" i="10"/>
  <c r="E304" i="10"/>
  <c r="E359" i="10"/>
  <c r="E421" i="10"/>
  <c r="D412" i="10"/>
  <c r="E377" i="10"/>
  <c r="D344" i="10"/>
  <c r="E378" i="10"/>
  <c r="E314" i="10"/>
  <c r="D379" i="10"/>
  <c r="D315" i="10"/>
  <c r="D389" i="10"/>
  <c r="E380" i="10"/>
  <c r="D329" i="10"/>
  <c r="E312" i="10"/>
  <c r="D362" i="10"/>
  <c r="E308" i="10"/>
  <c r="E395" i="10"/>
  <c r="E331" i="10"/>
  <c r="E413" i="10"/>
  <c r="D404" i="10"/>
  <c r="E361" i="10"/>
  <c r="D336" i="10"/>
  <c r="D374" i="10"/>
  <c r="E310" i="10"/>
  <c r="D375" i="10"/>
  <c r="D311" i="10"/>
  <c r="D365" i="10"/>
  <c r="E356" i="10"/>
  <c r="E416" i="10"/>
  <c r="D414" i="10"/>
  <c r="D350" i="10"/>
  <c r="E415" i="10"/>
  <c r="E351" i="10"/>
  <c r="E385" i="10"/>
  <c r="E389" i="10"/>
  <c r="E325" i="10"/>
  <c r="D380" i="10"/>
  <c r="D316" i="10"/>
  <c r="E329" i="10"/>
  <c r="D376" i="10"/>
  <c r="D312" i="10"/>
  <c r="E394" i="10"/>
  <c r="E362" i="10"/>
  <c r="E330" i="10"/>
  <c r="D308" i="10"/>
  <c r="D395" i="10"/>
  <c r="D363" i="10"/>
  <c r="D331" i="10"/>
  <c r="D299" i="10"/>
  <c r="D421" i="10"/>
  <c r="D357" i="10"/>
  <c r="E412" i="10"/>
  <c r="E348" i="10"/>
  <c r="D377" i="10"/>
  <c r="E408" i="10"/>
  <c r="E344" i="10"/>
  <c r="D410" i="10"/>
  <c r="D378" i="10"/>
  <c r="D346" i="10"/>
  <c r="D314" i="10"/>
  <c r="E411" i="10"/>
  <c r="E379" i="10"/>
  <c r="E347" i="10"/>
  <c r="E315" i="10"/>
  <c r="E369" i="10"/>
  <c r="E381" i="10"/>
  <c r="E317" i="10"/>
  <c r="D372" i="10"/>
  <c r="E305" i="10"/>
  <c r="E321" i="10"/>
  <c r="D368" i="10"/>
  <c r="D300" i="10"/>
  <c r="E390" i="10"/>
  <c r="D358" i="10"/>
  <c r="D326" i="10"/>
  <c r="D304" i="10"/>
  <c r="D391" i="10"/>
  <c r="D359" i="10"/>
  <c r="D327" i="10"/>
  <c r="D401" i="10"/>
  <c r="D397" i="10"/>
  <c r="D333" i="10"/>
  <c r="E388" i="10"/>
  <c r="E324" i="10"/>
  <c r="D337" i="10"/>
  <c r="E384" i="10"/>
  <c r="E320" i="10"/>
  <c r="E398" i="10"/>
  <c r="D366" i="10"/>
  <c r="D334" i="10"/>
  <c r="E302" i="10"/>
  <c r="E399" i="10"/>
  <c r="E367" i="10"/>
  <c r="E335" i="10"/>
  <c r="E303" i="10"/>
  <c r="E353" i="10"/>
  <c r="E409" i="10"/>
  <c r="D360" i="10"/>
  <c r="E354" i="10"/>
  <c r="D419" i="10"/>
  <c r="D355" i="10"/>
  <c r="D417" i="10"/>
  <c r="D341" i="10"/>
  <c r="E332" i="10"/>
  <c r="E392" i="10"/>
  <c r="D402" i="10"/>
  <c r="D338" i="10"/>
  <c r="E403" i="10"/>
  <c r="E339" i="10"/>
  <c r="E313" i="10"/>
  <c r="D356" i="10"/>
  <c r="D416" i="10"/>
  <c r="E414" i="10"/>
  <c r="E350" i="10"/>
  <c r="D415" i="10"/>
  <c r="D351" i="10"/>
  <c r="D369" i="10"/>
  <c r="D381" i="10"/>
  <c r="E372" i="10"/>
  <c r="D321" i="10"/>
  <c r="E300" i="10"/>
  <c r="E326" i="10"/>
  <c r="E391" i="10"/>
  <c r="E327" i="10"/>
  <c r="E357" i="10"/>
  <c r="D348" i="10"/>
  <c r="D408" i="10"/>
  <c r="E410" i="10"/>
  <c r="E346" i="10"/>
  <c r="D411" i="10"/>
  <c r="D347" i="10"/>
  <c r="D385" i="10"/>
  <c r="D325" i="10"/>
  <c r="E316" i="10"/>
  <c r="E376" i="10"/>
  <c r="D394" i="10"/>
  <c r="D330" i="10"/>
  <c r="E363" i="10"/>
  <c r="E299" i="10"/>
  <c r="E349" i="10"/>
  <c r="D340" i="10"/>
  <c r="D400" i="10"/>
  <c r="D406" i="10"/>
  <c r="D342" i="10"/>
  <c r="D407" i="10"/>
  <c r="D343" i="10"/>
  <c r="D313" i="10"/>
  <c r="E420" i="10"/>
  <c r="D393" i="10"/>
  <c r="E352" i="10"/>
  <c r="E382" i="10"/>
  <c r="D318" i="10"/>
  <c r="E383" i="10"/>
  <c r="E319" i="10"/>
  <c r="D356" i="9"/>
  <c r="D412" i="9"/>
  <c r="D378" i="9"/>
  <c r="D416" i="9"/>
  <c r="D352" i="9"/>
  <c r="D398" i="9"/>
  <c r="D334" i="9"/>
  <c r="E417" i="9"/>
  <c r="E385" i="9"/>
  <c r="E353" i="9"/>
  <c r="E321" i="9"/>
  <c r="E419" i="9"/>
  <c r="E387" i="9"/>
  <c r="E355" i="9"/>
  <c r="E323" i="9"/>
  <c r="E420" i="9"/>
  <c r="E386" i="9"/>
  <c r="E348" i="9"/>
  <c r="E338" i="9"/>
  <c r="E384" i="9"/>
  <c r="E320" i="9"/>
  <c r="E366" i="9"/>
  <c r="E310" i="9"/>
  <c r="D401" i="9"/>
  <c r="D369" i="9"/>
  <c r="D337" i="9"/>
  <c r="D305" i="9"/>
  <c r="D403" i="9"/>
  <c r="D371" i="9"/>
  <c r="D339" i="9"/>
  <c r="D307" i="9"/>
  <c r="D340" i="9"/>
  <c r="D396" i="9"/>
  <c r="D362" i="9"/>
  <c r="D408" i="9"/>
  <c r="D344" i="9"/>
  <c r="D390" i="9"/>
  <c r="D326" i="9"/>
  <c r="E413" i="9"/>
  <c r="E381" i="9"/>
  <c r="E349" i="9"/>
  <c r="E317" i="9"/>
  <c r="E415" i="9"/>
  <c r="E383" i="9"/>
  <c r="E351" i="9"/>
  <c r="E319" i="9"/>
  <c r="E372" i="9"/>
  <c r="E332" i="9"/>
  <c r="E394" i="9"/>
  <c r="E314" i="9"/>
  <c r="E360" i="9"/>
  <c r="E406" i="9"/>
  <c r="E342" i="9"/>
  <c r="D421" i="9"/>
  <c r="D389" i="9"/>
  <c r="D357" i="9"/>
  <c r="D325" i="9"/>
  <c r="E300" i="9"/>
  <c r="D391" i="9"/>
  <c r="D359" i="9"/>
  <c r="D327" i="9"/>
  <c r="D346" i="9"/>
  <c r="D318" i="9"/>
  <c r="E345" i="9"/>
  <c r="E411" i="9"/>
  <c r="E315" i="9"/>
  <c r="E410" i="9"/>
  <c r="E414" i="9"/>
  <c r="D393" i="9"/>
  <c r="E304" i="9"/>
  <c r="D331" i="9"/>
  <c r="D364" i="9"/>
  <c r="D328" i="9"/>
  <c r="E405" i="9"/>
  <c r="E341" i="9"/>
  <c r="E375" i="9"/>
  <c r="E340" i="9"/>
  <c r="E408" i="9"/>
  <c r="E326" i="9"/>
  <c r="D415" i="9"/>
  <c r="D319" i="9"/>
  <c r="D420" i="9"/>
  <c r="D386" i="9"/>
  <c r="D348" i="9"/>
  <c r="D338" i="9"/>
  <c r="D384" i="9"/>
  <c r="D320" i="9"/>
  <c r="D366" i="9"/>
  <c r="D310" i="9"/>
  <c r="E401" i="9"/>
  <c r="E369" i="9"/>
  <c r="E337" i="9"/>
  <c r="E305" i="9"/>
  <c r="E403" i="9"/>
  <c r="E371" i="9"/>
  <c r="E339" i="9"/>
  <c r="E307" i="9"/>
  <c r="E356" i="9"/>
  <c r="E412" i="9"/>
  <c r="E378" i="9"/>
  <c r="E416" i="9"/>
  <c r="E352" i="9"/>
  <c r="E398" i="9"/>
  <c r="E334" i="9"/>
  <c r="D417" i="9"/>
  <c r="D385" i="9"/>
  <c r="D353" i="9"/>
  <c r="D321" i="9"/>
  <c r="D419" i="9"/>
  <c r="D387" i="9"/>
  <c r="D355" i="9"/>
  <c r="D323" i="9"/>
  <c r="D404" i="9"/>
  <c r="D370" i="9"/>
  <c r="D324" i="9"/>
  <c r="D330" i="9"/>
  <c r="D376" i="9"/>
  <c r="D312" i="9"/>
  <c r="D358" i="9"/>
  <c r="D306" i="9"/>
  <c r="E397" i="9"/>
  <c r="E365" i="9"/>
  <c r="E333" i="9"/>
  <c r="E301" i="9"/>
  <c r="E399" i="9"/>
  <c r="E367" i="9"/>
  <c r="E335" i="9"/>
  <c r="E303" i="9"/>
  <c r="E402" i="9"/>
  <c r="E364" i="9"/>
  <c r="E316" i="9"/>
  <c r="E392" i="9"/>
  <c r="E328" i="9"/>
  <c r="E374" i="9"/>
  <c r="E308" i="9"/>
  <c r="D405" i="9"/>
  <c r="D373" i="9"/>
  <c r="D341" i="9"/>
  <c r="D309" i="9"/>
  <c r="D407" i="9"/>
  <c r="D375" i="9"/>
  <c r="D343" i="9"/>
  <c r="D311" i="9"/>
  <c r="D380" i="9"/>
  <c r="D382" i="9"/>
  <c r="E377" i="9"/>
  <c r="E379" i="9"/>
  <c r="E388" i="9"/>
  <c r="E322" i="9"/>
  <c r="E350" i="9"/>
  <c r="D361" i="9"/>
  <c r="D395" i="9"/>
  <c r="D299" i="9"/>
  <c r="D316" i="9"/>
  <c r="D374" i="9"/>
  <c r="E373" i="9"/>
  <c r="E407" i="9"/>
  <c r="E311" i="9"/>
  <c r="E362" i="9"/>
  <c r="E390" i="9"/>
  <c r="D381" i="9"/>
  <c r="D317" i="9"/>
  <c r="D383" i="9"/>
  <c r="D388" i="9"/>
  <c r="D354" i="9"/>
  <c r="D410" i="9"/>
  <c r="D322" i="9"/>
  <c r="D368" i="9"/>
  <c r="D414" i="9"/>
  <c r="D350" i="9"/>
  <c r="D302" i="9"/>
  <c r="E393" i="9"/>
  <c r="E361" i="9"/>
  <c r="E329" i="9"/>
  <c r="D304" i="9"/>
  <c r="E395" i="9"/>
  <c r="E363" i="9"/>
  <c r="E331" i="9"/>
  <c r="E299" i="9"/>
  <c r="E418" i="9"/>
  <c r="E380" i="9"/>
  <c r="E346" i="9"/>
  <c r="E400" i="9"/>
  <c r="E336" i="9"/>
  <c r="E382" i="9"/>
  <c r="E318" i="9"/>
  <c r="D409" i="9"/>
  <c r="D377" i="9"/>
  <c r="D345" i="9"/>
  <c r="D313" i="9"/>
  <c r="D411" i="9"/>
  <c r="D379" i="9"/>
  <c r="D347" i="9"/>
  <c r="D315" i="9"/>
  <c r="D372" i="9"/>
  <c r="D332" i="9"/>
  <c r="D394" i="9"/>
  <c r="D314" i="9"/>
  <c r="D360" i="9"/>
  <c r="D406" i="9"/>
  <c r="D342" i="9"/>
  <c r="E421" i="9"/>
  <c r="E389" i="9"/>
  <c r="E357" i="9"/>
  <c r="E325" i="9"/>
  <c r="D300" i="9"/>
  <c r="E391" i="9"/>
  <c r="E359" i="9"/>
  <c r="E327" i="9"/>
  <c r="E404" i="9"/>
  <c r="E370" i="9"/>
  <c r="E324" i="9"/>
  <c r="E330" i="9"/>
  <c r="E376" i="9"/>
  <c r="E312" i="9"/>
  <c r="E358" i="9"/>
  <c r="E306" i="9"/>
  <c r="D397" i="9"/>
  <c r="D365" i="9"/>
  <c r="D333" i="9"/>
  <c r="D301" i="9"/>
  <c r="D399" i="9"/>
  <c r="D367" i="9"/>
  <c r="D335" i="9"/>
  <c r="D303" i="9"/>
  <c r="D418" i="9"/>
  <c r="D400" i="9"/>
  <c r="D336" i="9"/>
  <c r="E409" i="9"/>
  <c r="E313" i="9"/>
  <c r="E347" i="9"/>
  <c r="E354" i="9"/>
  <c r="E368" i="9"/>
  <c r="E302" i="9"/>
  <c r="D329" i="9"/>
  <c r="D363" i="9"/>
  <c r="D402" i="9"/>
  <c r="D392" i="9"/>
  <c r="D308" i="9"/>
  <c r="E309" i="9"/>
  <c r="E343" i="9"/>
  <c r="E396" i="9"/>
  <c r="E344" i="9"/>
  <c r="D413" i="9"/>
  <c r="D349" i="9"/>
  <c r="D351" i="9"/>
  <c r="D409" i="8"/>
  <c r="D405" i="8"/>
  <c r="D353" i="8"/>
  <c r="D397" i="8"/>
  <c r="E414" i="8"/>
  <c r="E382" i="8"/>
  <c r="E350" i="8"/>
  <c r="E318" i="8"/>
  <c r="D408" i="8"/>
  <c r="D376" i="8"/>
  <c r="D344" i="8"/>
  <c r="D312" i="8"/>
  <c r="D403" i="8"/>
  <c r="D371" i="8"/>
  <c r="D339" i="8"/>
  <c r="D307" i="8"/>
  <c r="D346" i="8"/>
  <c r="E364" i="8"/>
  <c r="E399" i="8"/>
  <c r="E409" i="8"/>
  <c r="E405" i="8"/>
  <c r="E353" i="8"/>
  <c r="E397" i="8"/>
  <c r="D414" i="8"/>
  <c r="D382" i="8"/>
  <c r="D350" i="8"/>
  <c r="D318" i="8"/>
  <c r="E408" i="8"/>
  <c r="E376" i="8"/>
  <c r="E344" i="8"/>
  <c r="E312" i="8"/>
  <c r="E403" i="8"/>
  <c r="E371" i="8"/>
  <c r="E339" i="8"/>
  <c r="E307" i="8"/>
  <c r="E317" i="8"/>
  <c r="D354" i="8"/>
  <c r="E380" i="8"/>
  <c r="E415" i="8"/>
  <c r="E327" i="8"/>
  <c r="D329" i="8"/>
  <c r="D325" i="8"/>
  <c r="D337" i="8"/>
  <c r="D317" i="8"/>
  <c r="E394" i="8"/>
  <c r="E362" i="8"/>
  <c r="E330" i="8"/>
  <c r="D420" i="8"/>
  <c r="D388" i="8"/>
  <c r="D356" i="8"/>
  <c r="D324" i="8"/>
  <c r="D415" i="8"/>
  <c r="D383" i="8"/>
  <c r="D351" i="8"/>
  <c r="D319" i="8"/>
  <c r="E421" i="8"/>
  <c r="E385" i="8"/>
  <c r="E413" i="8"/>
  <c r="D378" i="8"/>
  <c r="E396" i="8"/>
  <c r="E407" i="8"/>
  <c r="D314" i="8"/>
  <c r="D377" i="8"/>
  <c r="D373" i="8"/>
  <c r="D417" i="8"/>
  <c r="D365" i="8"/>
  <c r="E406" i="8"/>
  <c r="E374" i="8"/>
  <c r="E342" i="8"/>
  <c r="E310" i="8"/>
  <c r="D400" i="8"/>
  <c r="D368" i="8"/>
  <c r="D336" i="8"/>
  <c r="D304" i="8"/>
  <c r="D395" i="8"/>
  <c r="D363" i="8"/>
  <c r="D331" i="8"/>
  <c r="D299" i="8"/>
  <c r="D322" i="8"/>
  <c r="E340" i="8"/>
  <c r="E367" i="8"/>
  <c r="E377" i="8"/>
  <c r="E373" i="8"/>
  <c r="E417" i="8"/>
  <c r="E365" i="8"/>
  <c r="D406" i="8"/>
  <c r="D374" i="8"/>
  <c r="D342" i="8"/>
  <c r="D310" i="8"/>
  <c r="E400" i="8"/>
  <c r="E368" i="8"/>
  <c r="E336" i="8"/>
  <c r="E304" i="8"/>
  <c r="E395" i="8"/>
  <c r="E363" i="8"/>
  <c r="E331" i="8"/>
  <c r="E299" i="8"/>
  <c r="D410" i="8"/>
  <c r="D338" i="8"/>
  <c r="E356" i="8"/>
  <c r="E391" i="8"/>
  <c r="E303" i="8"/>
  <c r="D421" i="8"/>
  <c r="D385" i="8"/>
  <c r="D413" i="8"/>
  <c r="E418" i="8"/>
  <c r="E386" i="8"/>
  <c r="E354" i="8"/>
  <c r="E322" i="8"/>
  <c r="D412" i="8"/>
  <c r="D380" i="8"/>
  <c r="D348" i="8"/>
  <c r="D316" i="8"/>
  <c r="D407" i="8"/>
  <c r="D375" i="8"/>
  <c r="D343" i="8"/>
  <c r="D311" i="8"/>
  <c r="E389" i="8"/>
  <c r="D305" i="8"/>
  <c r="E349" i="8"/>
  <c r="D362" i="8"/>
  <c r="E372" i="8"/>
  <c r="E383" i="8"/>
  <c r="E351" i="8"/>
  <c r="D332" i="8"/>
  <c r="D391" i="8"/>
  <c r="D359" i="8"/>
  <c r="D345" i="8"/>
  <c r="D341" i="8"/>
  <c r="D369" i="8"/>
  <c r="D333" i="8"/>
  <c r="E398" i="8"/>
  <c r="E366" i="8"/>
  <c r="E334" i="8"/>
  <c r="E302" i="8"/>
  <c r="D392" i="8"/>
  <c r="D360" i="8"/>
  <c r="D328" i="8"/>
  <c r="D419" i="8"/>
  <c r="D387" i="8"/>
  <c r="D355" i="8"/>
  <c r="D323" i="8"/>
  <c r="E361" i="8"/>
  <c r="E412" i="8"/>
  <c r="E316" i="8"/>
  <c r="E335" i="8"/>
  <c r="E345" i="8"/>
  <c r="E341" i="8"/>
  <c r="E369" i="8"/>
  <c r="E333" i="8"/>
  <c r="D398" i="8"/>
  <c r="D366" i="8"/>
  <c r="D334" i="8"/>
  <c r="D302" i="8"/>
  <c r="E392" i="8"/>
  <c r="E360" i="8"/>
  <c r="E328" i="8"/>
  <c r="E419" i="8"/>
  <c r="E387" i="8"/>
  <c r="E355" i="8"/>
  <c r="E323" i="8"/>
  <c r="E329" i="8"/>
  <c r="D394" i="8"/>
  <c r="D306" i="8"/>
  <c r="E332" i="8"/>
  <c r="E375" i="8"/>
  <c r="D393" i="8"/>
  <c r="D389" i="8"/>
  <c r="E305" i="8"/>
  <c r="D381" i="8"/>
  <c r="E410" i="8"/>
  <c r="E378" i="8"/>
  <c r="E346" i="8"/>
  <c r="E314" i="8"/>
  <c r="D404" i="8"/>
  <c r="D372" i="8"/>
  <c r="D340" i="8"/>
  <c r="D308" i="8"/>
  <c r="D399" i="8"/>
  <c r="D367" i="8"/>
  <c r="D335" i="8"/>
  <c r="D303" i="8"/>
  <c r="E357" i="8"/>
  <c r="E401" i="8"/>
  <c r="D418" i="8"/>
  <c r="D330" i="8"/>
  <c r="E348" i="8"/>
  <c r="E359" i="8"/>
  <c r="E313" i="8"/>
  <c r="E309" i="8"/>
  <c r="E321" i="8"/>
  <c r="E301" i="8"/>
  <c r="E390" i="8"/>
  <c r="E358" i="8"/>
  <c r="E326" i="8"/>
  <c r="E416" i="8"/>
  <c r="D384" i="8"/>
  <c r="D352" i="8"/>
  <c r="D320" i="8"/>
  <c r="D411" i="8"/>
  <c r="D379" i="8"/>
  <c r="D347" i="8"/>
  <c r="D315" i="8"/>
  <c r="D386" i="8"/>
  <c r="E388" i="8"/>
  <c r="E300" i="8"/>
  <c r="E319" i="8"/>
  <c r="D313" i="8"/>
  <c r="D309" i="8"/>
  <c r="D321" i="8"/>
  <c r="D301" i="8"/>
  <c r="D390" i="8"/>
  <c r="D358" i="8"/>
  <c r="D326" i="8"/>
  <c r="D416" i="8"/>
  <c r="E384" i="8"/>
  <c r="E352" i="8"/>
  <c r="E320" i="8"/>
  <c r="E411" i="8"/>
  <c r="E379" i="8"/>
  <c r="E347" i="8"/>
  <c r="E315" i="8"/>
  <c r="E381" i="8"/>
  <c r="D370" i="8"/>
  <c r="E404" i="8"/>
  <c r="E308" i="8"/>
  <c r="E343" i="8"/>
  <c r="D361" i="8"/>
  <c r="D357" i="8"/>
  <c r="D401" i="8"/>
  <c r="D349" i="8"/>
  <c r="E402" i="8"/>
  <c r="E370" i="8"/>
  <c r="E338" i="8"/>
  <c r="E306" i="8"/>
  <c r="D396" i="8"/>
  <c r="D364" i="8"/>
  <c r="D300" i="8"/>
  <c r="D327" i="8"/>
  <c r="E393" i="8"/>
  <c r="E325" i="8"/>
  <c r="E337" i="8"/>
  <c r="E311" i="8"/>
  <c r="D402" i="8"/>
  <c r="E420" i="8"/>
  <c r="E324" i="8"/>
  <c r="E397" i="7"/>
  <c r="D354" i="7"/>
  <c r="D312" i="7"/>
  <c r="E385" i="7"/>
  <c r="D342" i="7"/>
  <c r="E421" i="7"/>
  <c r="D378" i="7"/>
  <c r="D336" i="7"/>
  <c r="D414" i="7"/>
  <c r="D372" i="7"/>
  <c r="E329" i="7"/>
  <c r="D419" i="7"/>
  <c r="D387" i="7"/>
  <c r="D355" i="7"/>
  <c r="D323" i="7"/>
  <c r="E408" i="7"/>
  <c r="E332" i="7"/>
  <c r="E410" i="7"/>
  <c r="E368" i="7"/>
  <c r="D325" i="7"/>
  <c r="E404" i="7"/>
  <c r="D361" i="7"/>
  <c r="E318" i="7"/>
  <c r="E403" i="7"/>
  <c r="E347" i="7"/>
  <c r="E413" i="7"/>
  <c r="D370" i="7"/>
  <c r="D328" i="7"/>
  <c r="E401" i="7"/>
  <c r="D358" i="7"/>
  <c r="D316" i="7"/>
  <c r="D394" i="7"/>
  <c r="D352" i="7"/>
  <c r="E309" i="7"/>
  <c r="D388" i="7"/>
  <c r="E345" i="7"/>
  <c r="E301" i="7"/>
  <c r="D399" i="7"/>
  <c r="D367" i="7"/>
  <c r="D335" i="7"/>
  <c r="D303" i="7"/>
  <c r="E371" i="7"/>
  <c r="E307" i="7"/>
  <c r="D381" i="7"/>
  <c r="E338" i="7"/>
  <c r="E412" i="7"/>
  <c r="D369" i="7"/>
  <c r="E326" i="7"/>
  <c r="D405" i="7"/>
  <c r="E362" i="7"/>
  <c r="E320" i="7"/>
  <c r="E398" i="7"/>
  <c r="E356" i="7"/>
  <c r="D313" i="7"/>
  <c r="E407" i="7"/>
  <c r="E375" i="7"/>
  <c r="D343" i="7"/>
  <c r="E311" i="7"/>
  <c r="E376" i="7"/>
  <c r="D333" i="7"/>
  <c r="E406" i="7"/>
  <c r="D314" i="7"/>
  <c r="D371" i="7"/>
  <c r="E310" i="7"/>
  <c r="E302" i="7"/>
  <c r="E304" i="7"/>
  <c r="E315" i="7"/>
  <c r="D306" i="7"/>
  <c r="D416" i="7"/>
  <c r="E409" i="7"/>
  <c r="E415" i="7"/>
  <c r="E411" i="7"/>
  <c r="E360" i="7"/>
  <c r="E348" i="7"/>
  <c r="D341" i="7"/>
  <c r="E334" i="7"/>
  <c r="E327" i="7"/>
  <c r="E312" i="7"/>
  <c r="D386" i="7"/>
  <c r="D344" i="7"/>
  <c r="E417" i="7"/>
  <c r="D374" i="7"/>
  <c r="D332" i="7"/>
  <c r="D410" i="7"/>
  <c r="D368" i="7"/>
  <c r="E325" i="7"/>
  <c r="D404" i="7"/>
  <c r="E361" i="7"/>
  <c r="D318" i="7"/>
  <c r="D411" i="7"/>
  <c r="D379" i="7"/>
  <c r="D347" i="7"/>
  <c r="D315" i="7"/>
  <c r="D385" i="7"/>
  <c r="D321" i="7"/>
  <c r="E400" i="7"/>
  <c r="D357" i="7"/>
  <c r="E314" i="7"/>
  <c r="D393" i="7"/>
  <c r="E350" i="7"/>
  <c r="E308" i="7"/>
  <c r="E395" i="7"/>
  <c r="E331" i="7"/>
  <c r="E402" i="7"/>
  <c r="D360" i="7"/>
  <c r="E317" i="7"/>
  <c r="D390" i="7"/>
  <c r="D348" i="7"/>
  <c r="E305" i="7"/>
  <c r="D384" i="7"/>
  <c r="E341" i="7"/>
  <c r="D420" i="7"/>
  <c r="E377" i="7"/>
  <c r="D334" i="7"/>
  <c r="D300" i="7"/>
  <c r="D391" i="7"/>
  <c r="E359" i="7"/>
  <c r="D327" i="7"/>
  <c r="D397" i="7"/>
  <c r="E355" i="7"/>
  <c r="D413" i="7"/>
  <c r="E370" i="7"/>
  <c r="E328" i="7"/>
  <c r="D401" i="7"/>
  <c r="E358" i="7"/>
  <c r="E316" i="7"/>
  <c r="E394" i="7"/>
  <c r="E352" i="7"/>
  <c r="D309" i="7"/>
  <c r="E388" i="7"/>
  <c r="D345" i="7"/>
  <c r="D301" i="7"/>
  <c r="E399" i="7"/>
  <c r="E367" i="7"/>
  <c r="E335" i="7"/>
  <c r="E303" i="7"/>
  <c r="D365" i="7"/>
  <c r="E322" i="7"/>
  <c r="E396" i="7"/>
  <c r="D376" i="7"/>
  <c r="D308" i="7"/>
  <c r="D307" i="7"/>
  <c r="E346" i="7"/>
  <c r="E340" i="7"/>
  <c r="D392" i="7"/>
  <c r="D380" i="7"/>
  <c r="E373" i="7"/>
  <c r="D366" i="7"/>
  <c r="D383" i="7"/>
  <c r="D319" i="7"/>
  <c r="D402" i="7"/>
  <c r="E390" i="7"/>
  <c r="E384" i="7"/>
  <c r="D377" i="7"/>
  <c r="E391" i="7"/>
  <c r="E418" i="7"/>
  <c r="E374" i="7"/>
  <c r="D408" i="7"/>
  <c r="E365" i="7"/>
  <c r="D322" i="7"/>
  <c r="D396" i="7"/>
  <c r="E353" i="7"/>
  <c r="D310" i="7"/>
  <c r="E389" i="7"/>
  <c r="D346" i="7"/>
  <c r="D302" i="7"/>
  <c r="D382" i="7"/>
  <c r="D340" i="7"/>
  <c r="D304" i="7"/>
  <c r="D395" i="7"/>
  <c r="D363" i="7"/>
  <c r="D331" i="7"/>
  <c r="D299" i="7"/>
  <c r="E342" i="7"/>
  <c r="D421" i="7"/>
  <c r="E378" i="7"/>
  <c r="E336" i="7"/>
  <c r="E414" i="7"/>
  <c r="E372" i="7"/>
  <c r="D329" i="7"/>
  <c r="E419" i="7"/>
  <c r="E363" i="7"/>
  <c r="E299" i="7"/>
  <c r="E381" i="7"/>
  <c r="D338" i="7"/>
  <c r="D412" i="7"/>
  <c r="E369" i="7"/>
  <c r="D326" i="7"/>
  <c r="E405" i="7"/>
  <c r="D362" i="7"/>
  <c r="D320" i="7"/>
  <c r="D398" i="7"/>
  <c r="D356" i="7"/>
  <c r="E313" i="7"/>
  <c r="D407" i="7"/>
  <c r="D375" i="7"/>
  <c r="E343" i="7"/>
  <c r="D311" i="7"/>
  <c r="E387" i="7"/>
  <c r="E323" i="7"/>
  <c r="E392" i="7"/>
  <c r="D349" i="7"/>
  <c r="E306" i="7"/>
  <c r="E380" i="7"/>
  <c r="D337" i="7"/>
  <c r="E416" i="7"/>
  <c r="D373" i="7"/>
  <c r="E330" i="7"/>
  <c r="D409" i="7"/>
  <c r="E366" i="7"/>
  <c r="E324" i="7"/>
  <c r="D415" i="7"/>
  <c r="E383" i="7"/>
  <c r="E351" i="7"/>
  <c r="E319" i="7"/>
  <c r="E386" i="7"/>
  <c r="E344" i="7"/>
  <c r="D417" i="7"/>
  <c r="D353" i="7"/>
  <c r="D418" i="7"/>
  <c r="E333" i="7"/>
  <c r="D406" i="7"/>
  <c r="D364" i="7"/>
  <c r="E321" i="7"/>
  <c r="D400" i="7"/>
  <c r="E357" i="7"/>
  <c r="E393" i="7"/>
  <c r="D350" i="7"/>
  <c r="D403" i="7"/>
  <c r="D339" i="7"/>
  <c r="E364" i="7"/>
  <c r="D389" i="7"/>
  <c r="E382" i="7"/>
  <c r="E379" i="7"/>
  <c r="E349" i="7"/>
  <c r="E337" i="7"/>
  <c r="D330" i="7"/>
  <c r="D324" i="7"/>
  <c r="D351" i="7"/>
  <c r="E339" i="7"/>
  <c r="D317" i="7"/>
  <c r="D305" i="7"/>
  <c r="E420" i="7"/>
  <c r="E300" i="7"/>
  <c r="D359" i="7"/>
  <c r="E354" i="7"/>
  <c r="E418" i="6"/>
  <c r="E386" i="6"/>
  <c r="E354" i="6"/>
  <c r="E322" i="6"/>
  <c r="E413" i="6"/>
  <c r="E381" i="6"/>
  <c r="E349" i="6"/>
  <c r="E317" i="6"/>
  <c r="D408" i="6"/>
  <c r="D376" i="6"/>
  <c r="D344" i="6"/>
  <c r="D312" i="6"/>
  <c r="E403" i="6"/>
  <c r="E371" i="6"/>
  <c r="E339" i="6"/>
  <c r="E307" i="6"/>
  <c r="D394" i="6"/>
  <c r="D362" i="6"/>
  <c r="D330" i="6"/>
  <c r="D405" i="6"/>
  <c r="D341" i="6"/>
  <c r="E400" i="6"/>
  <c r="E336" i="6"/>
  <c r="D395" i="6"/>
  <c r="D331" i="6"/>
  <c r="E310" i="6"/>
  <c r="E369" i="6"/>
  <c r="D420" i="6"/>
  <c r="D364" i="6"/>
  <c r="D300" i="6"/>
  <c r="E359" i="6"/>
  <c r="D414" i="6"/>
  <c r="D382" i="6"/>
  <c r="D350" i="6"/>
  <c r="D318" i="6"/>
  <c r="D409" i="6"/>
  <c r="D377" i="6"/>
  <c r="D345" i="6"/>
  <c r="D313" i="6"/>
  <c r="E404" i="6"/>
  <c r="E372" i="6"/>
  <c r="E340" i="6"/>
  <c r="E308" i="6"/>
  <c r="D399" i="6"/>
  <c r="D367" i="6"/>
  <c r="D335" i="6"/>
  <c r="D303" i="6"/>
  <c r="D397" i="6"/>
  <c r="D333" i="6"/>
  <c r="E392" i="6"/>
  <c r="E320" i="6"/>
  <c r="D387" i="6"/>
  <c r="D323" i="6"/>
  <c r="E390" i="6"/>
  <c r="E358" i="6"/>
  <c r="E326" i="6"/>
  <c r="E401" i="6"/>
  <c r="E329" i="6"/>
  <c r="D396" i="6"/>
  <c r="D324" i="6"/>
  <c r="E383" i="6"/>
  <c r="E319" i="6"/>
  <c r="E394" i="6"/>
  <c r="E362" i="6"/>
  <c r="E330" i="6"/>
  <c r="E421" i="6"/>
  <c r="E389" i="6"/>
  <c r="E325" i="6"/>
  <c r="D416" i="6"/>
  <c r="D384" i="6"/>
  <c r="D352" i="6"/>
  <c r="E411" i="6"/>
  <c r="E379" i="6"/>
  <c r="E347" i="6"/>
  <c r="E315" i="6"/>
  <c r="D402" i="6"/>
  <c r="D421" i="6"/>
  <c r="D357" i="6"/>
  <c r="D419" i="6"/>
  <c r="D347" i="6"/>
  <c r="E321" i="6"/>
  <c r="E375" i="6"/>
  <c r="D358" i="6"/>
  <c r="D385" i="6"/>
  <c r="E412" i="6"/>
  <c r="E316" i="6"/>
  <c r="D343" i="6"/>
  <c r="D349" i="6"/>
  <c r="D403" i="6"/>
  <c r="E366" i="6"/>
  <c r="E345" i="6"/>
  <c r="E399" i="6"/>
  <c r="E410" i="6"/>
  <c r="E378" i="6"/>
  <c r="E346" i="6"/>
  <c r="E314" i="6"/>
  <c r="E405" i="6"/>
  <c r="E373" i="6"/>
  <c r="E341" i="6"/>
  <c r="E309" i="6"/>
  <c r="D400" i="6"/>
  <c r="D368" i="6"/>
  <c r="D336" i="6"/>
  <c r="D304" i="6"/>
  <c r="E395" i="6"/>
  <c r="E363" i="6"/>
  <c r="E331" i="6"/>
  <c r="E299" i="6"/>
  <c r="D386" i="6"/>
  <c r="D354" i="6"/>
  <c r="D322" i="6"/>
  <c r="D389" i="6"/>
  <c r="D325" i="6"/>
  <c r="E384" i="6"/>
  <c r="E328" i="6"/>
  <c r="D379" i="6"/>
  <c r="D315" i="6"/>
  <c r="E409" i="6"/>
  <c r="E353" i="6"/>
  <c r="D404" i="6"/>
  <c r="D348" i="6"/>
  <c r="E407" i="6"/>
  <c r="E343" i="6"/>
  <c r="D406" i="6"/>
  <c r="D374" i="6"/>
  <c r="D342" i="6"/>
  <c r="D310" i="6"/>
  <c r="D401" i="6"/>
  <c r="D369" i="6"/>
  <c r="D337" i="6"/>
  <c r="D305" i="6"/>
  <c r="E396" i="6"/>
  <c r="E364" i="6"/>
  <c r="E332" i="6"/>
  <c r="E300" i="6"/>
  <c r="D391" i="6"/>
  <c r="D359" i="6"/>
  <c r="D327" i="6"/>
  <c r="D410" i="6"/>
  <c r="D381" i="6"/>
  <c r="D317" i="6"/>
  <c r="E376" i="6"/>
  <c r="E304" i="6"/>
  <c r="D371" i="6"/>
  <c r="D307" i="6"/>
  <c r="E382" i="6"/>
  <c r="E350" i="6"/>
  <c r="E318" i="6"/>
  <c r="E385" i="6"/>
  <c r="E313" i="6"/>
  <c r="D380" i="6"/>
  <c r="D308" i="6"/>
  <c r="E367" i="6"/>
  <c r="E303" i="6"/>
  <c r="E357" i="6"/>
  <c r="D370" i="6"/>
  <c r="E416" i="6"/>
  <c r="E377" i="6"/>
  <c r="D316" i="6"/>
  <c r="D390" i="6"/>
  <c r="D417" i="6"/>
  <c r="D321" i="6"/>
  <c r="E348" i="6"/>
  <c r="D375" i="6"/>
  <c r="D413" i="6"/>
  <c r="E344" i="6"/>
  <c r="E398" i="6"/>
  <c r="E417" i="6"/>
  <c r="D340" i="6"/>
  <c r="E402" i="6"/>
  <c r="E370" i="6"/>
  <c r="E338" i="6"/>
  <c r="E306" i="6"/>
  <c r="E397" i="6"/>
  <c r="E365" i="6"/>
  <c r="E333" i="6"/>
  <c r="E301" i="6"/>
  <c r="D392" i="6"/>
  <c r="D360" i="6"/>
  <c r="D328" i="6"/>
  <c r="E419" i="6"/>
  <c r="E387" i="6"/>
  <c r="E355" i="6"/>
  <c r="E323" i="6"/>
  <c r="D418" i="6"/>
  <c r="D378" i="6"/>
  <c r="D346" i="6"/>
  <c r="D314" i="6"/>
  <c r="D373" i="6"/>
  <c r="D309" i="6"/>
  <c r="E368" i="6"/>
  <c r="E312" i="6"/>
  <c r="D363" i="6"/>
  <c r="D299" i="6"/>
  <c r="E393" i="6"/>
  <c r="E337" i="6"/>
  <c r="D388" i="6"/>
  <c r="D332" i="6"/>
  <c r="E391" i="6"/>
  <c r="E327" i="6"/>
  <c r="D398" i="6"/>
  <c r="D366" i="6"/>
  <c r="D334" i="6"/>
  <c r="D302" i="6"/>
  <c r="D393" i="6"/>
  <c r="D361" i="6"/>
  <c r="D329" i="6"/>
  <c r="E420" i="6"/>
  <c r="E388" i="6"/>
  <c r="E356" i="6"/>
  <c r="E324" i="6"/>
  <c r="D415" i="6"/>
  <c r="D383" i="6"/>
  <c r="D351" i="6"/>
  <c r="D319" i="6"/>
  <c r="D306" i="6"/>
  <c r="D365" i="6"/>
  <c r="D301" i="6"/>
  <c r="E360" i="6"/>
  <c r="D411" i="6"/>
  <c r="D355" i="6"/>
  <c r="E414" i="6"/>
  <c r="E374" i="6"/>
  <c r="E342" i="6"/>
  <c r="E302" i="6"/>
  <c r="E361" i="6"/>
  <c r="E305" i="6"/>
  <c r="D356" i="6"/>
  <c r="E415" i="6"/>
  <c r="E351" i="6"/>
  <c r="D320" i="6"/>
  <c r="D338" i="6"/>
  <c r="E352" i="6"/>
  <c r="E406" i="6"/>
  <c r="D372" i="6"/>
  <c r="E311" i="6"/>
  <c r="D326" i="6"/>
  <c r="D353" i="6"/>
  <c r="E380" i="6"/>
  <c r="D407" i="6"/>
  <c r="D311" i="6"/>
  <c r="E408" i="6"/>
  <c r="D339" i="6"/>
  <c r="E334" i="6"/>
  <c r="D412" i="6"/>
  <c r="E335" i="6"/>
  <c r="D388" i="5"/>
  <c r="D340" i="5"/>
  <c r="D402" i="5"/>
  <c r="D344" i="5"/>
  <c r="D400" i="5"/>
  <c r="D342" i="5"/>
  <c r="E403" i="5"/>
  <c r="D346" i="5"/>
  <c r="D302" i="5"/>
  <c r="E393" i="5"/>
  <c r="E361" i="5"/>
  <c r="E329" i="5"/>
  <c r="E387" i="5"/>
  <c r="E355" i="5"/>
  <c r="E323" i="5"/>
  <c r="D395" i="5"/>
  <c r="D367" i="5"/>
  <c r="D311" i="5"/>
  <c r="E404" i="5"/>
  <c r="E324" i="5"/>
  <c r="D391" i="5"/>
  <c r="E328" i="5"/>
  <c r="E390" i="5"/>
  <c r="E326" i="5"/>
  <c r="E392" i="5"/>
  <c r="E330" i="5"/>
  <c r="E417" i="5"/>
  <c r="E385" i="5"/>
  <c r="E353" i="5"/>
  <c r="E321" i="5"/>
  <c r="D379" i="5"/>
  <c r="D347" i="5"/>
  <c r="D315" i="5"/>
  <c r="D410" i="5"/>
  <c r="D348" i="5"/>
  <c r="E407" i="5"/>
  <c r="D352" i="5"/>
  <c r="D406" i="5"/>
  <c r="D350" i="5"/>
  <c r="D408" i="5"/>
  <c r="D354" i="5"/>
  <c r="D306" i="5"/>
  <c r="D397" i="5"/>
  <c r="D365" i="5"/>
  <c r="D333" i="5"/>
  <c r="D301" i="5"/>
  <c r="E359" i="5"/>
  <c r="E327" i="5"/>
  <c r="E420" i="5"/>
  <c r="E364" i="5"/>
  <c r="E418" i="5"/>
  <c r="E368" i="5"/>
  <c r="E416" i="5"/>
  <c r="E350" i="5"/>
  <c r="E408" i="5"/>
  <c r="E354" i="5"/>
  <c r="E306" i="5"/>
  <c r="E397" i="5"/>
  <c r="E365" i="5"/>
  <c r="E325" i="5"/>
  <c r="D359" i="5"/>
  <c r="D404" i="5"/>
  <c r="D324" i="5"/>
  <c r="E391" i="5"/>
  <c r="D328" i="5"/>
  <c r="D390" i="5"/>
  <c r="D326" i="5"/>
  <c r="D392" i="5"/>
  <c r="D330" i="5"/>
  <c r="D417" i="5"/>
  <c r="D385" i="5"/>
  <c r="D353" i="5"/>
  <c r="D321" i="5"/>
  <c r="E379" i="5"/>
  <c r="E347" i="5"/>
  <c r="E315" i="5"/>
  <c r="E333" i="5"/>
  <c r="D351" i="5"/>
  <c r="E394" i="5"/>
  <c r="D372" i="5"/>
  <c r="E304" i="5"/>
  <c r="E376" i="5"/>
  <c r="E312" i="5"/>
  <c r="E374" i="5"/>
  <c r="D308" i="5"/>
  <c r="E378" i="5"/>
  <c r="E314" i="5"/>
  <c r="E409" i="5"/>
  <c r="D377" i="5"/>
  <c r="E345" i="5"/>
  <c r="D313" i="5"/>
  <c r="D371" i="5"/>
  <c r="D339" i="5"/>
  <c r="D307" i="5"/>
  <c r="E415" i="5"/>
  <c r="D332" i="5"/>
  <c r="D396" i="5"/>
  <c r="D336" i="5"/>
  <c r="E395" i="5"/>
  <c r="D334" i="5"/>
  <c r="D398" i="5"/>
  <c r="D338" i="5"/>
  <c r="D421" i="5"/>
  <c r="D389" i="5"/>
  <c r="D357" i="5"/>
  <c r="D325" i="5"/>
  <c r="E383" i="5"/>
  <c r="E351" i="5"/>
  <c r="E319" i="5"/>
  <c r="E410" i="5"/>
  <c r="E348" i="5"/>
  <c r="D407" i="5"/>
  <c r="E352" i="5"/>
  <c r="E406" i="5"/>
  <c r="E334" i="5"/>
  <c r="E398" i="5"/>
  <c r="E338" i="5"/>
  <c r="E421" i="5"/>
  <c r="E389" i="5"/>
  <c r="E357" i="5"/>
  <c r="E309" i="5"/>
  <c r="D343" i="5"/>
  <c r="D394" i="5"/>
  <c r="E372" i="5"/>
  <c r="D304" i="5"/>
  <c r="D376" i="5"/>
  <c r="D312" i="5"/>
  <c r="D356" i="5"/>
  <c r="D374" i="5"/>
  <c r="D378" i="5"/>
  <c r="D409" i="5"/>
  <c r="D345" i="5"/>
  <c r="E371" i="5"/>
  <c r="E307" i="5"/>
  <c r="D335" i="5"/>
  <c r="E356" i="5"/>
  <c r="E360" i="5"/>
  <c r="E358" i="5"/>
  <c r="E362" i="5"/>
  <c r="E401" i="5"/>
  <c r="E337" i="5"/>
  <c r="D363" i="5"/>
  <c r="D299" i="5"/>
  <c r="D316" i="5"/>
  <c r="D320" i="5"/>
  <c r="D318" i="5"/>
  <c r="D322" i="5"/>
  <c r="D381" i="5"/>
  <c r="D317" i="5"/>
  <c r="E343" i="5"/>
  <c r="D415" i="5"/>
  <c r="E396" i="5"/>
  <c r="E382" i="5"/>
  <c r="E386" i="5"/>
  <c r="E413" i="5"/>
  <c r="E349" i="5"/>
  <c r="D327" i="5"/>
  <c r="D412" i="5"/>
  <c r="D358" i="5"/>
  <c r="D362" i="5"/>
  <c r="D401" i="5"/>
  <c r="D337" i="5"/>
  <c r="E363" i="5"/>
  <c r="E299" i="5"/>
  <c r="D319" i="5"/>
  <c r="E340" i="5"/>
  <c r="E344" i="5"/>
  <c r="E342" i="5"/>
  <c r="E346" i="5"/>
  <c r="D393" i="5"/>
  <c r="D329" i="5"/>
  <c r="D355" i="5"/>
  <c r="D420" i="5"/>
  <c r="D418" i="5"/>
  <c r="D416" i="5"/>
  <c r="E419" i="5"/>
  <c r="D300" i="5"/>
  <c r="D373" i="5"/>
  <c r="D309" i="5"/>
  <c r="E335" i="5"/>
  <c r="E380" i="5"/>
  <c r="E384" i="5"/>
  <c r="E366" i="5"/>
  <c r="E370" i="5"/>
  <c r="E405" i="5"/>
  <c r="E341" i="5"/>
  <c r="D303" i="5"/>
  <c r="D360" i="5"/>
  <c r="E308" i="5"/>
  <c r="D314" i="5"/>
  <c r="E377" i="5"/>
  <c r="E313" i="5"/>
  <c r="E339" i="5"/>
  <c r="E317" i="5"/>
  <c r="D399" i="5"/>
  <c r="E412" i="5"/>
  <c r="D411" i="5"/>
  <c r="E414" i="5"/>
  <c r="E310" i="5"/>
  <c r="E369" i="5"/>
  <c r="E305" i="5"/>
  <c r="D331" i="5"/>
  <c r="D380" i="5"/>
  <c r="D384" i="5"/>
  <c r="D382" i="5"/>
  <c r="D386" i="5"/>
  <c r="D413" i="5"/>
  <c r="D349" i="5"/>
  <c r="E375" i="5"/>
  <c r="E311" i="5"/>
  <c r="E332" i="5"/>
  <c r="E336" i="5"/>
  <c r="E318" i="5"/>
  <c r="E322" i="5"/>
  <c r="E381" i="5"/>
  <c r="E301" i="5"/>
  <c r="E399" i="5"/>
  <c r="E411" i="5"/>
  <c r="D414" i="5"/>
  <c r="D310" i="5"/>
  <c r="D369" i="5"/>
  <c r="D305" i="5"/>
  <c r="E331" i="5"/>
  <c r="D383" i="5"/>
  <c r="E388" i="5"/>
  <c r="E402" i="5"/>
  <c r="E400" i="5"/>
  <c r="D403" i="5"/>
  <c r="E302" i="5"/>
  <c r="D361" i="5"/>
  <c r="D387" i="5"/>
  <c r="D323" i="5"/>
  <c r="D364" i="5"/>
  <c r="D368" i="5"/>
  <c r="D366" i="5"/>
  <c r="D370" i="5"/>
  <c r="D405" i="5"/>
  <c r="D341" i="5"/>
  <c r="E367" i="5"/>
  <c r="E303" i="5"/>
  <c r="E316" i="5"/>
  <c r="E320" i="5"/>
  <c r="D419" i="5"/>
  <c r="E300" i="5"/>
  <c r="E373" i="5"/>
  <c r="D375" i="5"/>
  <c r="D416" i="4"/>
  <c r="E409" i="4"/>
  <c r="E313" i="4"/>
  <c r="E397" i="4"/>
  <c r="D412" i="4"/>
  <c r="E317" i="4"/>
  <c r="D394" i="4"/>
  <c r="D362" i="4"/>
  <c r="D330" i="4"/>
  <c r="D380" i="4"/>
  <c r="D336" i="4"/>
  <c r="D304" i="4"/>
  <c r="D403" i="4"/>
  <c r="D371" i="4"/>
  <c r="D339" i="4"/>
  <c r="D307" i="4"/>
  <c r="E384" i="4"/>
  <c r="D393" i="4"/>
  <c r="E392" i="4"/>
  <c r="D381" i="4"/>
  <c r="E396" i="4"/>
  <c r="E418" i="4"/>
  <c r="E386" i="4"/>
  <c r="E354" i="4"/>
  <c r="E322" i="4"/>
  <c r="E364" i="4"/>
  <c r="E328" i="4"/>
  <c r="E372" i="4"/>
  <c r="E395" i="4"/>
  <c r="E363" i="4"/>
  <c r="E331" i="4"/>
  <c r="E299" i="4"/>
  <c r="E401" i="4"/>
  <c r="D408" i="4"/>
  <c r="E389" i="4"/>
  <c r="D404" i="4"/>
  <c r="E301" i="4"/>
  <c r="E390" i="4"/>
  <c r="E358" i="4"/>
  <c r="E326" i="4"/>
  <c r="D368" i="4"/>
  <c r="D332" i="4"/>
  <c r="D300" i="4"/>
  <c r="D399" i="4"/>
  <c r="D367" i="4"/>
  <c r="D335" i="4"/>
  <c r="D303" i="4"/>
  <c r="D417" i="4"/>
  <c r="D329" i="4"/>
  <c r="D413" i="4"/>
  <c r="E420" i="4"/>
  <c r="D333" i="4"/>
  <c r="D398" i="4"/>
  <c r="D366" i="4"/>
  <c r="D334" i="4"/>
  <c r="D302" i="4"/>
  <c r="E344" i="4"/>
  <c r="E308" i="4"/>
  <c r="E407" i="4"/>
  <c r="E375" i="4"/>
  <c r="E343" i="4"/>
  <c r="E311" i="4"/>
  <c r="D384" i="4"/>
  <c r="E393" i="4"/>
  <c r="D392" i="4"/>
  <c r="E381" i="4"/>
  <c r="D396" i="4"/>
  <c r="D418" i="4"/>
  <c r="D386" i="4"/>
  <c r="D354" i="4"/>
  <c r="D322" i="4"/>
  <c r="D364" i="4"/>
  <c r="D328" i="4"/>
  <c r="D372" i="4"/>
  <c r="D395" i="4"/>
  <c r="D363" i="4"/>
  <c r="D331" i="4"/>
  <c r="D299" i="4"/>
  <c r="D421" i="4"/>
  <c r="E376" i="4"/>
  <c r="D357" i="4"/>
  <c r="D353" i="4"/>
  <c r="D377" i="4"/>
  <c r="E410" i="4"/>
  <c r="E378" i="4"/>
  <c r="E346" i="4"/>
  <c r="E314" i="4"/>
  <c r="E356" i="4"/>
  <c r="E320" i="4"/>
  <c r="E419" i="4"/>
  <c r="E387" i="4"/>
  <c r="E355" i="4"/>
  <c r="E323" i="4"/>
  <c r="D400" i="4"/>
  <c r="E385" i="4"/>
  <c r="E373" i="4"/>
  <c r="D388" i="4"/>
  <c r="E382" i="4"/>
  <c r="E318" i="4"/>
  <c r="D340" i="4"/>
  <c r="E421" i="4"/>
  <c r="D376" i="4"/>
  <c r="E357" i="4"/>
  <c r="E353" i="4"/>
  <c r="E377" i="4"/>
  <c r="D410" i="4"/>
  <c r="D378" i="4"/>
  <c r="D346" i="4"/>
  <c r="D314" i="4"/>
  <c r="D356" i="4"/>
  <c r="D320" i="4"/>
  <c r="D419" i="4"/>
  <c r="D387" i="4"/>
  <c r="D355" i="4"/>
  <c r="D323" i="4"/>
  <c r="E325" i="4"/>
  <c r="D321" i="4"/>
  <c r="D345" i="4"/>
  <c r="D309" i="4"/>
  <c r="D305" i="4"/>
  <c r="D349" i="4"/>
  <c r="E402" i="4"/>
  <c r="E370" i="4"/>
  <c r="E338" i="4"/>
  <c r="E306" i="4"/>
  <c r="E348" i="4"/>
  <c r="E312" i="4"/>
  <c r="E411" i="4"/>
  <c r="E379" i="4"/>
  <c r="E347" i="4"/>
  <c r="E315" i="4"/>
  <c r="E405" i="4"/>
  <c r="E361" i="4"/>
  <c r="E341" i="4"/>
  <c r="E337" i="4"/>
  <c r="E365" i="4"/>
  <c r="E406" i="4"/>
  <c r="E374" i="4"/>
  <c r="E342" i="4"/>
  <c r="E310" i="4"/>
  <c r="D352" i="4"/>
  <c r="D316" i="4"/>
  <c r="D415" i="4"/>
  <c r="D383" i="4"/>
  <c r="D351" i="4"/>
  <c r="D319" i="4"/>
  <c r="D325" i="4"/>
  <c r="D385" i="4"/>
  <c r="D373" i="4"/>
  <c r="D369" i="4"/>
  <c r="E388" i="4"/>
  <c r="D414" i="4"/>
  <c r="D382" i="4"/>
  <c r="D350" i="4"/>
  <c r="D318" i="4"/>
  <c r="E360" i="4"/>
  <c r="E324" i="4"/>
  <c r="E340" i="4"/>
  <c r="E391" i="4"/>
  <c r="E359" i="4"/>
  <c r="E327" i="4"/>
  <c r="E321" i="4"/>
  <c r="E345" i="4"/>
  <c r="E309" i="4"/>
  <c r="E305" i="4"/>
  <c r="E349" i="4"/>
  <c r="D402" i="4"/>
  <c r="D370" i="4"/>
  <c r="D338" i="4"/>
  <c r="D306" i="4"/>
  <c r="D348" i="4"/>
  <c r="D312" i="4"/>
  <c r="D411" i="4"/>
  <c r="D379" i="4"/>
  <c r="D347" i="4"/>
  <c r="D315" i="4"/>
  <c r="E416" i="4"/>
  <c r="D409" i="4"/>
  <c r="D313" i="4"/>
  <c r="D397" i="4"/>
  <c r="E412" i="4"/>
  <c r="D317" i="4"/>
  <c r="E394" i="4"/>
  <c r="E362" i="4"/>
  <c r="E330" i="4"/>
  <c r="E380" i="4"/>
  <c r="E336" i="4"/>
  <c r="E304" i="4"/>
  <c r="E403" i="4"/>
  <c r="E371" i="4"/>
  <c r="E339" i="4"/>
  <c r="E307" i="4"/>
  <c r="E417" i="4"/>
  <c r="E329" i="4"/>
  <c r="E413" i="4"/>
  <c r="D420" i="4"/>
  <c r="E333" i="4"/>
  <c r="E398" i="4"/>
  <c r="E366" i="4"/>
  <c r="E334" i="4"/>
  <c r="E302" i="4"/>
  <c r="D344" i="4"/>
  <c r="D308" i="4"/>
  <c r="D407" i="4"/>
  <c r="D375" i="4"/>
  <c r="D343" i="4"/>
  <c r="D311" i="4"/>
  <c r="D405" i="4"/>
  <c r="D361" i="4"/>
  <c r="D341" i="4"/>
  <c r="D337" i="4"/>
  <c r="D365" i="4"/>
  <c r="D406" i="4"/>
  <c r="D374" i="4"/>
  <c r="D342" i="4"/>
  <c r="D310" i="4"/>
  <c r="E352" i="4"/>
  <c r="E316" i="4"/>
  <c r="E415" i="4"/>
  <c r="E383" i="4"/>
  <c r="E351" i="4"/>
  <c r="E319" i="4"/>
  <c r="E369" i="4"/>
  <c r="E414" i="4"/>
  <c r="E350" i="4"/>
  <c r="D360" i="4"/>
  <c r="D324" i="4"/>
  <c r="D391" i="4"/>
  <c r="D401" i="4"/>
  <c r="E368" i="4"/>
  <c r="E408" i="4"/>
  <c r="E332" i="4"/>
  <c r="D327" i="4"/>
  <c r="D358" i="4"/>
  <c r="E303" i="4"/>
  <c r="E400" i="4"/>
  <c r="E404" i="4"/>
  <c r="D326" i="4"/>
  <c r="E399" i="4"/>
  <c r="D301" i="4"/>
  <c r="E367" i="4"/>
  <c r="D359" i="4"/>
  <c r="D390" i="4"/>
  <c r="E335" i="4"/>
  <c r="D389" i="4"/>
  <c r="E300" i="4"/>
  <c r="E343" i="3"/>
  <c r="E359" i="3"/>
  <c r="E319" i="3"/>
  <c r="E366" i="3"/>
  <c r="E419" i="3"/>
  <c r="E355" i="3"/>
  <c r="E346" i="3"/>
  <c r="E302" i="3"/>
  <c r="D393" i="3"/>
  <c r="D361" i="3"/>
  <c r="D329" i="3"/>
  <c r="E420" i="3"/>
  <c r="D388" i="3"/>
  <c r="E356" i="3"/>
  <c r="E324" i="3"/>
  <c r="D415" i="3"/>
  <c r="D359" i="3"/>
  <c r="D319" i="3"/>
  <c r="D366" i="3"/>
  <c r="D339" i="3"/>
  <c r="E393" i="3"/>
  <c r="D420" i="3"/>
  <c r="D316" i="3"/>
  <c r="E378" i="3"/>
  <c r="E386" i="3"/>
  <c r="E406" i="3"/>
  <c r="E342" i="3"/>
  <c r="E395" i="3"/>
  <c r="E331" i="3"/>
  <c r="E322" i="3"/>
  <c r="D413" i="3"/>
  <c r="D381" i="3"/>
  <c r="D349" i="3"/>
  <c r="D317" i="3"/>
  <c r="D408" i="3"/>
  <c r="D376" i="3"/>
  <c r="D344" i="3"/>
  <c r="D312" i="3"/>
  <c r="D371" i="3"/>
  <c r="E401" i="3"/>
  <c r="E305" i="3"/>
  <c r="D332" i="3"/>
  <c r="D410" i="3"/>
  <c r="D418" i="3"/>
  <c r="D311" i="3"/>
  <c r="D358" i="3"/>
  <c r="D411" i="3"/>
  <c r="D347" i="3"/>
  <c r="D338" i="3"/>
  <c r="E421" i="3"/>
  <c r="E389" i="3"/>
  <c r="E357" i="3"/>
  <c r="E325" i="3"/>
  <c r="E416" i="3"/>
  <c r="E384" i="3"/>
  <c r="E352" i="3"/>
  <c r="E320" i="3"/>
  <c r="D334" i="3"/>
  <c r="D314" i="3"/>
  <c r="E337" i="3"/>
  <c r="D364" i="3"/>
  <c r="E414" i="3"/>
  <c r="D396" i="3"/>
  <c r="E326" i="3"/>
  <c r="D405" i="3"/>
  <c r="D309" i="3"/>
  <c r="D336" i="3"/>
  <c r="E377" i="3"/>
  <c r="D378" i="3"/>
  <c r="D342" i="3"/>
  <c r="D322" i="3"/>
  <c r="E349" i="3"/>
  <c r="E344" i="3"/>
  <c r="E409" i="3"/>
  <c r="D348" i="3"/>
  <c r="E415" i="3"/>
  <c r="E362" i="3"/>
  <c r="E370" i="3"/>
  <c r="E398" i="3"/>
  <c r="E334" i="3"/>
  <c r="E387" i="3"/>
  <c r="E323" i="3"/>
  <c r="E314" i="3"/>
  <c r="D409" i="3"/>
  <c r="D377" i="3"/>
  <c r="D345" i="3"/>
  <c r="D313" i="3"/>
  <c r="E404" i="3"/>
  <c r="E372" i="3"/>
  <c r="E340" i="3"/>
  <c r="E308" i="3"/>
  <c r="D362" i="3"/>
  <c r="D370" i="3"/>
  <c r="D398" i="3"/>
  <c r="D419" i="3"/>
  <c r="D310" i="3"/>
  <c r="E345" i="3"/>
  <c r="D372" i="3"/>
  <c r="E367" i="3"/>
  <c r="E375" i="3"/>
  <c r="E327" i="3"/>
  <c r="E374" i="3"/>
  <c r="E307" i="3"/>
  <c r="E363" i="3"/>
  <c r="E354" i="3"/>
  <c r="E306" i="3"/>
  <c r="D397" i="3"/>
  <c r="D365" i="3"/>
  <c r="D333" i="3"/>
  <c r="D301" i="3"/>
  <c r="D392" i="3"/>
  <c r="D360" i="3"/>
  <c r="D328" i="3"/>
  <c r="D383" i="3"/>
  <c r="D330" i="3"/>
  <c r="E353" i="3"/>
  <c r="D380" i="3"/>
  <c r="D399" i="3"/>
  <c r="D407" i="3"/>
  <c r="D351" i="3"/>
  <c r="D390" i="3"/>
  <c r="D326" i="3"/>
  <c r="D379" i="3"/>
  <c r="D315" i="3"/>
  <c r="D299" i="3"/>
  <c r="E405" i="3"/>
  <c r="E373" i="3"/>
  <c r="E341" i="3"/>
  <c r="E309" i="3"/>
  <c r="E400" i="3"/>
  <c r="E368" i="3"/>
  <c r="E336" i="3"/>
  <c r="E304" i="3"/>
  <c r="D355" i="3"/>
  <c r="E385" i="3"/>
  <c r="D412" i="3"/>
  <c r="D324" i="3"/>
  <c r="E394" i="3"/>
  <c r="E402" i="3"/>
  <c r="E350" i="3"/>
  <c r="E403" i="3"/>
  <c r="E339" i="3"/>
  <c r="E330" i="3"/>
  <c r="D417" i="3"/>
  <c r="D385" i="3"/>
  <c r="D353" i="3"/>
  <c r="D321" i="3"/>
  <c r="E412" i="3"/>
  <c r="E380" i="3"/>
  <c r="E348" i="3"/>
  <c r="D394" i="3"/>
  <c r="D402" i="3"/>
  <c r="D414" i="3"/>
  <c r="D350" i="3"/>
  <c r="D346" i="3"/>
  <c r="E369" i="3"/>
  <c r="E399" i="3"/>
  <c r="E407" i="3"/>
  <c r="E390" i="3"/>
  <c r="E379" i="3"/>
  <c r="E299" i="3"/>
  <c r="D341" i="3"/>
  <c r="D368" i="3"/>
  <c r="D323" i="3"/>
  <c r="D308" i="3"/>
  <c r="D406" i="3"/>
  <c r="D331" i="3"/>
  <c r="E381" i="3"/>
  <c r="E408" i="3"/>
  <c r="E376" i="3"/>
  <c r="D403" i="3"/>
  <c r="E313" i="3"/>
  <c r="E383" i="3"/>
  <c r="E391" i="3"/>
  <c r="E335" i="3"/>
  <c r="E382" i="3"/>
  <c r="E318" i="3"/>
  <c r="E371" i="3"/>
  <c r="E303" i="3"/>
  <c r="E310" i="3"/>
  <c r="D401" i="3"/>
  <c r="D369" i="3"/>
  <c r="D337" i="3"/>
  <c r="D305" i="3"/>
  <c r="E396" i="3"/>
  <c r="E364" i="3"/>
  <c r="E332" i="3"/>
  <c r="E300" i="3"/>
  <c r="D391" i="3"/>
  <c r="D335" i="3"/>
  <c r="D382" i="3"/>
  <c r="D387" i="3"/>
  <c r="E417" i="3"/>
  <c r="E321" i="3"/>
  <c r="D340" i="3"/>
  <c r="E410" i="3"/>
  <c r="E418" i="3"/>
  <c r="E311" i="3"/>
  <c r="E358" i="3"/>
  <c r="E411" i="3"/>
  <c r="E347" i="3"/>
  <c r="E338" i="3"/>
  <c r="D421" i="3"/>
  <c r="D389" i="3"/>
  <c r="D357" i="3"/>
  <c r="D325" i="3"/>
  <c r="D416" i="3"/>
  <c r="D384" i="3"/>
  <c r="D352" i="3"/>
  <c r="D320" i="3"/>
  <c r="D318" i="3"/>
  <c r="D302" i="3"/>
  <c r="E329" i="3"/>
  <c r="D356" i="3"/>
  <c r="D367" i="3"/>
  <c r="D375" i="3"/>
  <c r="D327" i="3"/>
  <c r="D374" i="3"/>
  <c r="D307" i="3"/>
  <c r="D363" i="3"/>
  <c r="D354" i="3"/>
  <c r="D306" i="3"/>
  <c r="E397" i="3"/>
  <c r="E365" i="3"/>
  <c r="E333" i="3"/>
  <c r="E301" i="3"/>
  <c r="E392" i="3"/>
  <c r="E360" i="3"/>
  <c r="E328" i="3"/>
  <c r="D343" i="3"/>
  <c r="D303" i="3"/>
  <c r="E361" i="3"/>
  <c r="E388" i="3"/>
  <c r="D300" i="3"/>
  <c r="E316" i="3"/>
  <c r="E351" i="3"/>
  <c r="E315" i="3"/>
  <c r="D373" i="3"/>
  <c r="D400" i="3"/>
  <c r="D304" i="3"/>
  <c r="D404" i="3"/>
  <c r="D386" i="3"/>
  <c r="D395" i="3"/>
  <c r="E413" i="3"/>
  <c r="E317" i="3"/>
  <c r="E312" i="3"/>
  <c r="E391" i="2"/>
  <c r="E355" i="2"/>
  <c r="E351" i="2"/>
  <c r="E347" i="2"/>
  <c r="E406" i="2"/>
  <c r="E374" i="2"/>
  <c r="E342" i="2"/>
  <c r="E310" i="2"/>
  <c r="D405" i="2"/>
  <c r="D373" i="2"/>
  <c r="D341" i="2"/>
  <c r="D309" i="2"/>
  <c r="E404" i="2"/>
  <c r="E372" i="2"/>
  <c r="E340" i="2"/>
  <c r="E308" i="2"/>
  <c r="D419" i="2"/>
  <c r="D415" i="2"/>
  <c r="D411" i="2"/>
  <c r="D307" i="2"/>
  <c r="D390" i="2"/>
  <c r="D358" i="2"/>
  <c r="D326" i="2"/>
  <c r="E421" i="2"/>
  <c r="E389" i="2"/>
  <c r="E357" i="2"/>
  <c r="E325" i="2"/>
  <c r="D420" i="2"/>
  <c r="D388" i="2"/>
  <c r="D356" i="2"/>
  <c r="D324" i="2"/>
  <c r="E359" i="2"/>
  <c r="E339" i="2"/>
  <c r="E335" i="2"/>
  <c r="E331" i="2"/>
  <c r="E402" i="2"/>
  <c r="E370" i="2"/>
  <c r="E338" i="2"/>
  <c r="E306" i="2"/>
  <c r="D401" i="2"/>
  <c r="D369" i="2"/>
  <c r="D337" i="2"/>
  <c r="D305" i="2"/>
  <c r="E400" i="2"/>
  <c r="E368" i="2"/>
  <c r="E336" i="2"/>
  <c r="E304" i="2"/>
  <c r="D371" i="2"/>
  <c r="D367" i="2"/>
  <c r="D363" i="2"/>
  <c r="D410" i="2"/>
  <c r="D378" i="2"/>
  <c r="D346" i="2"/>
  <c r="D314" i="2"/>
  <c r="E409" i="2"/>
  <c r="E377" i="2"/>
  <c r="E345" i="2"/>
  <c r="E313" i="2"/>
  <c r="D408" i="2"/>
  <c r="D376" i="2"/>
  <c r="D344" i="2"/>
  <c r="D312" i="2"/>
  <c r="E343" i="2"/>
  <c r="E323" i="2"/>
  <c r="E319" i="2"/>
  <c r="E315" i="2"/>
  <c r="E398" i="2"/>
  <c r="E366" i="2"/>
  <c r="E334" i="2"/>
  <c r="E302" i="2"/>
  <c r="D397" i="2"/>
  <c r="D365" i="2"/>
  <c r="D333" i="2"/>
  <c r="D301" i="2"/>
  <c r="E396" i="2"/>
  <c r="E364" i="2"/>
  <c r="E332" i="2"/>
  <c r="E300" i="2"/>
  <c r="D387" i="2"/>
  <c r="D383" i="2"/>
  <c r="D379" i="2"/>
  <c r="D414" i="2"/>
  <c r="D382" i="2"/>
  <c r="D350" i="2"/>
  <c r="D318" i="2"/>
  <c r="E413" i="2"/>
  <c r="E381" i="2"/>
  <c r="E349" i="2"/>
  <c r="E317" i="2"/>
  <c r="D412" i="2"/>
  <c r="D380" i="2"/>
  <c r="D348" i="2"/>
  <c r="D316" i="2"/>
  <c r="E327" i="2"/>
  <c r="E375" i="2"/>
  <c r="E407" i="2"/>
  <c r="E311" i="2"/>
  <c r="E394" i="2"/>
  <c r="E362" i="2"/>
  <c r="E330" i="2"/>
  <c r="E303" i="2"/>
  <c r="D393" i="2"/>
  <c r="D361" i="2"/>
  <c r="D329" i="2"/>
  <c r="E299" i="2"/>
  <c r="E392" i="2"/>
  <c r="E360" i="2"/>
  <c r="E328" i="2"/>
  <c r="D359" i="2"/>
  <c r="D339" i="2"/>
  <c r="D335" i="2"/>
  <c r="D331" i="2"/>
  <c r="D402" i="2"/>
  <c r="D370" i="2"/>
  <c r="D338" i="2"/>
  <c r="D306" i="2"/>
  <c r="E401" i="2"/>
  <c r="E369" i="2"/>
  <c r="E337" i="2"/>
  <c r="E305" i="2"/>
  <c r="D400" i="2"/>
  <c r="D368" i="2"/>
  <c r="D336" i="2"/>
  <c r="D304" i="2"/>
  <c r="E318" i="2"/>
  <c r="E412" i="2"/>
  <c r="E348" i="2"/>
  <c r="E419" i="2"/>
  <c r="E415" i="2"/>
  <c r="E411" i="2"/>
  <c r="E307" i="2"/>
  <c r="E390" i="2"/>
  <c r="E358" i="2"/>
  <c r="E326" i="2"/>
  <c r="D421" i="2"/>
  <c r="D389" i="2"/>
  <c r="D357" i="2"/>
  <c r="D325" i="2"/>
  <c r="E420" i="2"/>
  <c r="E388" i="2"/>
  <c r="E356" i="2"/>
  <c r="E324" i="2"/>
  <c r="D391" i="2"/>
  <c r="D355" i="2"/>
  <c r="D351" i="2"/>
  <c r="D347" i="2"/>
  <c r="D406" i="2"/>
  <c r="D374" i="2"/>
  <c r="D342" i="2"/>
  <c r="D310" i="2"/>
  <c r="E405" i="2"/>
  <c r="E373" i="2"/>
  <c r="E341" i="2"/>
  <c r="E309" i="2"/>
  <c r="D404" i="2"/>
  <c r="D372" i="2"/>
  <c r="D340" i="2"/>
  <c r="D308" i="2"/>
  <c r="E403" i="2"/>
  <c r="E399" i="2"/>
  <c r="E395" i="2"/>
  <c r="E418" i="2"/>
  <c r="E386" i="2"/>
  <c r="E354" i="2"/>
  <c r="E322" i="2"/>
  <c r="D417" i="2"/>
  <c r="D385" i="2"/>
  <c r="D353" i="2"/>
  <c r="D321" i="2"/>
  <c r="E416" i="2"/>
  <c r="E384" i="2"/>
  <c r="E352" i="2"/>
  <c r="E320" i="2"/>
  <c r="D327" i="2"/>
  <c r="D375" i="2"/>
  <c r="D407" i="2"/>
  <c r="D311" i="2"/>
  <c r="D394" i="2"/>
  <c r="D362" i="2"/>
  <c r="D330" i="2"/>
  <c r="D303" i="2"/>
  <c r="E393" i="2"/>
  <c r="E361" i="2"/>
  <c r="E329" i="2"/>
  <c r="D299" i="2"/>
  <c r="D392" i="2"/>
  <c r="D360" i="2"/>
  <c r="D328" i="2"/>
  <c r="E387" i="2"/>
  <c r="E383" i="2"/>
  <c r="E379" i="2"/>
  <c r="E414" i="2"/>
  <c r="E382" i="2"/>
  <c r="E350" i="2"/>
  <c r="D413" i="2"/>
  <c r="D381" i="2"/>
  <c r="D349" i="2"/>
  <c r="D317" i="2"/>
  <c r="E380" i="2"/>
  <c r="E316" i="2"/>
  <c r="D323" i="2"/>
  <c r="D366" i="2"/>
  <c r="E365" i="2"/>
  <c r="D364" i="2"/>
  <c r="E367" i="2"/>
  <c r="E346" i="2"/>
  <c r="D345" i="2"/>
  <c r="E344" i="2"/>
  <c r="D395" i="2"/>
  <c r="D322" i="2"/>
  <c r="E321" i="2"/>
  <c r="D320" i="2"/>
  <c r="D319" i="2"/>
  <c r="D334" i="2"/>
  <c r="E333" i="2"/>
  <c r="D332" i="2"/>
  <c r="E363" i="2"/>
  <c r="E314" i="2"/>
  <c r="D313" i="2"/>
  <c r="D418" i="2"/>
  <c r="D416" i="2"/>
  <c r="D315" i="2"/>
  <c r="D302" i="2"/>
  <c r="E301" i="2"/>
  <c r="D300" i="2"/>
  <c r="E410" i="2"/>
  <c r="D409" i="2"/>
  <c r="E408" i="2"/>
  <c r="D403" i="2"/>
  <c r="D386" i="2"/>
  <c r="E385" i="2"/>
  <c r="D384" i="2"/>
  <c r="D343" i="2"/>
  <c r="D398" i="2"/>
  <c r="E397" i="2"/>
  <c r="D396" i="2"/>
  <c r="E371" i="2"/>
  <c r="E378" i="2"/>
  <c r="D377" i="2"/>
  <c r="E376" i="2"/>
  <c r="D399" i="2"/>
  <c r="D354" i="2"/>
  <c r="E353" i="2"/>
  <c r="D352" i="2"/>
  <c r="E312" i="2"/>
  <c r="E417" i="2"/>
</calcChain>
</file>

<file path=xl/sharedStrings.xml><?xml version="1.0" encoding="utf-8"?>
<sst xmlns="http://schemas.openxmlformats.org/spreadsheetml/2006/main" count="126" uniqueCount="46">
  <si>
    <t>Date</t>
  </si>
  <si>
    <t>Density, g/cm-3</t>
  </si>
  <si>
    <t>Temperature, K</t>
  </si>
  <si>
    <t>O, cm-3</t>
  </si>
  <si>
    <t>N2, cm-3</t>
  </si>
  <si>
    <t>O2, cm-3</t>
  </si>
  <si>
    <t>He, cm-3</t>
  </si>
  <si>
    <t>Ar, cm-3</t>
  </si>
  <si>
    <t>H, cm-3</t>
  </si>
  <si>
    <t>N, cm-3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</si>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</sst>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7.8140000000000001E-10</c:v>
                </c:pt>
                <c:pt idx="1">
                  <c:v>7.6830000000000002E-10</c:v>
                </c:pt>
                <c:pt idx="2">
                  <c:v>7.8040000000000001E-10</c:v>
                </c:pt>
                <c:pt idx="3">
                  <c:v>7.2329999999999997E-10</c:v>
                </c:pt>
                <c:pt idx="4">
                  <c:v>6.9110000000000002E-10</c:v>
                </c:pt>
                <c:pt idx="5">
                  <c:v>6.5209999999999995E-10</c:v>
                </c:pt>
                <c:pt idx="6">
                  <c:v>6.0410000000000001E-10</c:v>
                </c:pt>
                <c:pt idx="7">
                  <c:v>5.8609999999999997E-10</c:v>
                </c:pt>
                <c:pt idx="8">
                  <c:v>6.5279999999999996E-10</c:v>
                </c:pt>
                <c:pt idx="9">
                  <c:v>7.0870000000000004E-10</c:v>
                </c:pt>
                <c:pt idx="10">
                  <c:v>7.6700000000000004E-10</c:v>
                </c:pt>
                <c:pt idx="11">
                  <c:v>7.898E-10</c:v>
                </c:pt>
                <c:pt idx="12">
                  <c:v>7.8229999999999998E-10</c:v>
                </c:pt>
                <c:pt idx="13">
                  <c:v>7.8420000000000004E-10</c:v>
                </c:pt>
                <c:pt idx="14">
                  <c:v>7.3039999999999998E-10</c:v>
                </c:pt>
                <c:pt idx="15">
                  <c:v>7.1340000000000004E-10</c:v>
                </c:pt>
                <c:pt idx="16">
                  <c:v>6.1150000000000001E-10</c:v>
                </c:pt>
                <c:pt idx="17">
                  <c:v>6.3839999999999999E-10</c:v>
                </c:pt>
                <c:pt idx="18">
                  <c:v>6.2049999999999998E-10</c:v>
                </c:pt>
                <c:pt idx="19">
                  <c:v>6.0999999999999996E-10</c:v>
                </c:pt>
                <c:pt idx="20">
                  <c:v>6.5859999999999998E-10</c:v>
                </c:pt>
                <c:pt idx="21">
                  <c:v>5.8430000000000004E-10</c:v>
                </c:pt>
                <c:pt idx="22">
                  <c:v>7.2080000000000003E-10</c:v>
                </c:pt>
                <c:pt idx="23">
                  <c:v>7.7489999999999998E-10</c:v>
                </c:pt>
                <c:pt idx="24">
                  <c:v>7.8129999999999998E-10</c:v>
                </c:pt>
                <c:pt idx="25">
                  <c:v>7.5350000000000003E-10</c:v>
                </c:pt>
                <c:pt idx="26">
                  <c:v>7.126E-10</c:v>
                </c:pt>
                <c:pt idx="27">
                  <c:v>7.5780000000000001E-10</c:v>
                </c:pt>
                <c:pt idx="28">
                  <c:v>6.671E-10</c:v>
                </c:pt>
                <c:pt idx="29">
                  <c:v>6.4339999999999997E-10</c:v>
                </c:pt>
                <c:pt idx="30">
                  <c:v>6.0459999999999996E-10</c:v>
                </c:pt>
                <c:pt idx="31">
                  <c:v>5.4790000000000004E-10</c:v>
                </c:pt>
                <c:pt idx="32">
                  <c:v>5.8949999999999998E-10</c:v>
                </c:pt>
                <c:pt idx="33">
                  <c:v>6.1369999999999996E-10</c:v>
                </c:pt>
                <c:pt idx="34">
                  <c:v>7.453E-10</c:v>
                </c:pt>
                <c:pt idx="35">
                  <c:v>7.217E-10</c:v>
                </c:pt>
                <c:pt idx="36">
                  <c:v>7.581E-10</c:v>
                </c:pt>
                <c:pt idx="37">
                  <c:v>8.0600000000000001E-10</c:v>
                </c:pt>
                <c:pt idx="38">
                  <c:v>8.0600000000000001E-10</c:v>
                </c:pt>
                <c:pt idx="39">
                  <c:v>6.9420000000000004E-10</c:v>
                </c:pt>
                <c:pt idx="40">
                  <c:v>6.1739999999999996E-10</c:v>
                </c:pt>
                <c:pt idx="41">
                  <c:v>6.2430000000000001E-10</c:v>
                </c:pt>
                <c:pt idx="42">
                  <c:v>5.9249999999999997E-10</c:v>
                </c:pt>
                <c:pt idx="43">
                  <c:v>5.8590000000000001E-10</c:v>
                </c:pt>
                <c:pt idx="44">
                  <c:v>5.7860000000000005E-10</c:v>
                </c:pt>
                <c:pt idx="45">
                  <c:v>6.5700000000000001E-10</c:v>
                </c:pt>
                <c:pt idx="46">
                  <c:v>6.9650000000000002E-10</c:v>
                </c:pt>
                <c:pt idx="47">
                  <c:v>7.4829999999999999E-10</c:v>
                </c:pt>
                <c:pt idx="48">
                  <c:v>6.6469999999999999E-10</c:v>
                </c:pt>
                <c:pt idx="49">
                  <c:v>7.3560000000000002E-10</c:v>
                </c:pt>
                <c:pt idx="50">
                  <c:v>6.8300000000000002E-10</c:v>
                </c:pt>
                <c:pt idx="51">
                  <c:v>6.8079999999999997E-10</c:v>
                </c:pt>
                <c:pt idx="52">
                  <c:v>6.2270000000000003E-10</c:v>
                </c:pt>
                <c:pt idx="53">
                  <c:v>6.007E-10</c:v>
                </c:pt>
                <c:pt idx="54">
                  <c:v>5.781E-10</c:v>
                </c:pt>
                <c:pt idx="55">
                  <c:v>5.6449999999999996E-10</c:v>
                </c:pt>
                <c:pt idx="56">
                  <c:v>5.8500000000000005E-10</c:v>
                </c:pt>
                <c:pt idx="57">
                  <c:v>6.4509999999999997E-10</c:v>
                </c:pt>
                <c:pt idx="58">
                  <c:v>7.1300000000000002E-10</c:v>
                </c:pt>
                <c:pt idx="59">
                  <c:v>7.4559999999999999E-10</c:v>
                </c:pt>
                <c:pt idx="60">
                  <c:v>7.7700000000000001E-10</c:v>
                </c:pt>
                <c:pt idx="61">
                  <c:v>7.4100000000000003E-10</c:v>
                </c:pt>
                <c:pt idx="62">
                  <c:v>7.4649999999999996E-10</c:v>
                </c:pt>
                <c:pt idx="63">
                  <c:v>6.28E-10</c:v>
                </c:pt>
                <c:pt idx="64">
                  <c:v>6.9220000000000005E-10</c:v>
                </c:pt>
                <c:pt idx="65">
                  <c:v>6.0280000000000003E-10</c:v>
                </c:pt>
                <c:pt idx="66">
                  <c:v>5.8479999999999999E-10</c:v>
                </c:pt>
                <c:pt idx="67">
                  <c:v>5.7499999999999998E-10</c:v>
                </c:pt>
                <c:pt idx="68">
                  <c:v>6.3790000000000004E-10</c:v>
                </c:pt>
                <c:pt idx="69">
                  <c:v>5.6179999999999996E-10</c:v>
                </c:pt>
                <c:pt idx="70">
                  <c:v>6.3820000000000003E-10</c:v>
                </c:pt>
                <c:pt idx="71">
                  <c:v>7.2739999999999999E-10</c:v>
                </c:pt>
                <c:pt idx="72">
                  <c:v>7.3109999999999999E-10</c:v>
                </c:pt>
                <c:pt idx="73">
                  <c:v>7.062E-10</c:v>
                </c:pt>
                <c:pt idx="74">
                  <c:v>7.1710000000000004E-10</c:v>
                </c:pt>
                <c:pt idx="75">
                  <c:v>6.6159999999999997E-10</c:v>
                </c:pt>
                <c:pt idx="76">
                  <c:v>6.8470000000000002E-10</c:v>
                </c:pt>
                <c:pt idx="77">
                  <c:v>6.3899999999999996E-10</c:v>
                </c:pt>
                <c:pt idx="78">
                  <c:v>5.5739999999999996E-10</c:v>
                </c:pt>
                <c:pt idx="79">
                  <c:v>5.3389999999999999E-10</c:v>
                </c:pt>
                <c:pt idx="80">
                  <c:v>6.0099999999999999E-10</c:v>
                </c:pt>
                <c:pt idx="81">
                  <c:v>5.4010000000000003E-10</c:v>
                </c:pt>
                <c:pt idx="82">
                  <c:v>7.1649999999999996E-10</c:v>
                </c:pt>
                <c:pt idx="83">
                  <c:v>6.8700000000000001E-10</c:v>
                </c:pt>
                <c:pt idx="84">
                  <c:v>7.4540000000000003E-10</c:v>
                </c:pt>
                <c:pt idx="85">
                  <c:v>7.163E-10</c:v>
                </c:pt>
                <c:pt idx="86">
                  <c:v>7.126E-10</c:v>
                </c:pt>
                <c:pt idx="87">
                  <c:v>6.7669999999999995E-10</c:v>
                </c:pt>
                <c:pt idx="88">
                  <c:v>5.8299999999999995E-10</c:v>
                </c:pt>
                <c:pt idx="89">
                  <c:v>5.6950000000000005E-10</c:v>
                </c:pt>
                <c:pt idx="90">
                  <c:v>5.8939999999999995E-10</c:v>
                </c:pt>
                <c:pt idx="91">
                  <c:v>5.1890000000000004E-10</c:v>
                </c:pt>
                <c:pt idx="92">
                  <c:v>6.0450000000000003E-10</c:v>
                </c:pt>
                <c:pt idx="93">
                  <c:v>6.6210000000000002E-10</c:v>
                </c:pt>
                <c:pt idx="94">
                  <c:v>6.6119999999999995E-10</c:v>
                </c:pt>
                <c:pt idx="95">
                  <c:v>7.281E-10</c:v>
                </c:pt>
                <c:pt idx="96">
                  <c:v>5.845E-10</c:v>
                </c:pt>
                <c:pt idx="97">
                  <c:v>7.4200000000000002E-10</c:v>
                </c:pt>
                <c:pt idx="98">
                  <c:v>6.9610000000000001E-10</c:v>
                </c:pt>
                <c:pt idx="99">
                  <c:v>7.5180000000000003E-10</c:v>
                </c:pt>
                <c:pt idx="100">
                  <c:v>6.6380000000000002E-10</c:v>
                </c:pt>
                <c:pt idx="101">
                  <c:v>5.8949999999999998E-10</c:v>
                </c:pt>
                <c:pt idx="102">
                  <c:v>5.862E-10</c:v>
                </c:pt>
                <c:pt idx="103">
                  <c:v>5.936E-10</c:v>
                </c:pt>
                <c:pt idx="104">
                  <c:v>6.3590000000000005E-10</c:v>
                </c:pt>
                <c:pt idx="105">
                  <c:v>7.1030000000000002E-10</c:v>
                </c:pt>
                <c:pt idx="106">
                  <c:v>7.4289999999999999E-10</c:v>
                </c:pt>
                <c:pt idx="107">
                  <c:v>7.2629999999999996E-10</c:v>
                </c:pt>
                <c:pt idx="108">
                  <c:v>6.0420000000000004E-10</c:v>
                </c:pt>
                <c:pt idx="109">
                  <c:v>7.7289999999999999E-10</c:v>
                </c:pt>
                <c:pt idx="110">
                  <c:v>7.3320000000000001E-10</c:v>
                </c:pt>
                <c:pt idx="111">
                  <c:v>7.4270000000000003E-10</c:v>
                </c:pt>
                <c:pt idx="112">
                  <c:v>6.2349999999999997E-10</c:v>
                </c:pt>
                <c:pt idx="113">
                  <c:v>6.3240000000000001E-10</c:v>
                </c:pt>
                <c:pt idx="114">
                  <c:v>5.69E-10</c:v>
                </c:pt>
                <c:pt idx="115">
                  <c:v>5.7350000000000004E-10</c:v>
                </c:pt>
                <c:pt idx="116">
                  <c:v>6.0759999999999995E-10</c:v>
                </c:pt>
                <c:pt idx="117">
                  <c:v>6.5559999999999999E-10</c:v>
                </c:pt>
                <c:pt idx="118">
                  <c:v>7.1610000000000004E-10</c:v>
                </c:pt>
                <c:pt idx="119">
                  <c:v>7.0830000000000003E-10</c:v>
                </c:pt>
                <c:pt idx="120">
                  <c:v>6.4730000000000003E-10</c:v>
                </c:pt>
                <c:pt idx="121">
                  <c:v>7.935E-10</c:v>
                </c:pt>
                <c:pt idx="122">
                  <c:v>7.5590000000000005E-10</c:v>
                </c:pt>
                <c:pt idx="123">
                  <c:v>7.8380000000000002E-10</c:v>
                </c:pt>
                <c:pt idx="124">
                  <c:v>7.2820000000000003E-10</c:v>
                </c:pt>
                <c:pt idx="125">
                  <c:v>6.1900000000000003E-10</c:v>
                </c:pt>
                <c:pt idx="126">
                  <c:v>6.2170000000000003E-10</c:v>
                </c:pt>
                <c:pt idx="127">
                  <c:v>5.8330000000000004E-10</c:v>
                </c:pt>
                <c:pt idx="128">
                  <c:v>6.0960000000000005E-10</c:v>
                </c:pt>
                <c:pt idx="129">
                  <c:v>6.2670000000000002E-10</c:v>
                </c:pt>
                <c:pt idx="130">
                  <c:v>7.3960000000000001E-10</c:v>
                </c:pt>
                <c:pt idx="131">
                  <c:v>7.7009999999999996E-10</c:v>
                </c:pt>
                <c:pt idx="132">
                  <c:v>7.5099999999999999E-10</c:v>
                </c:pt>
                <c:pt idx="133">
                  <c:v>7.6020000000000002E-10</c:v>
                </c:pt>
                <c:pt idx="134">
                  <c:v>7.3960000000000001E-10</c:v>
                </c:pt>
                <c:pt idx="135">
                  <c:v>6.5510000000000004E-10</c:v>
                </c:pt>
                <c:pt idx="136">
                  <c:v>6.8859999999999998E-10</c:v>
                </c:pt>
                <c:pt idx="137">
                  <c:v>6.3790000000000004E-10</c:v>
                </c:pt>
                <c:pt idx="138">
                  <c:v>6.1960000000000001E-10</c:v>
                </c:pt>
                <c:pt idx="139">
                  <c:v>5.7380000000000002E-10</c:v>
                </c:pt>
                <c:pt idx="140">
                  <c:v>6.2670000000000002E-10</c:v>
                </c:pt>
                <c:pt idx="141">
                  <c:v>6.8950000000000005E-10</c:v>
                </c:pt>
                <c:pt idx="142">
                  <c:v>7.5099999999999999E-10</c:v>
                </c:pt>
                <c:pt idx="143">
                  <c:v>7.8520000000000004E-10</c:v>
                </c:pt>
                <c:pt idx="144">
                  <c:v>7.8769999999999998E-10</c:v>
                </c:pt>
                <c:pt idx="145">
                  <c:v>7.1959999999999998E-10</c:v>
                </c:pt>
                <c:pt idx="146">
                  <c:v>7.0169999999999997E-10</c:v>
                </c:pt>
                <c:pt idx="147">
                  <c:v>7.5280000000000003E-10</c:v>
                </c:pt>
                <c:pt idx="148">
                  <c:v>6.3150000000000004E-10</c:v>
                </c:pt>
                <c:pt idx="149">
                  <c:v>6.7879999999999997E-10</c:v>
                </c:pt>
                <c:pt idx="150">
                  <c:v>6.1930000000000002E-10</c:v>
                </c:pt>
                <c:pt idx="151">
                  <c:v>6.2770000000000001E-10</c:v>
                </c:pt>
                <c:pt idx="152">
                  <c:v>6.7209999999999998E-10</c:v>
                </c:pt>
                <c:pt idx="153">
                  <c:v>6.8689999999999998E-10</c:v>
                </c:pt>
                <c:pt idx="154">
                  <c:v>7.6860000000000001E-10</c:v>
                </c:pt>
                <c:pt idx="155">
                  <c:v>8.1850000000000002E-10</c:v>
                </c:pt>
                <c:pt idx="156">
                  <c:v>7.6590000000000001E-10</c:v>
                </c:pt>
                <c:pt idx="157">
                  <c:v>7.9760000000000002E-10</c:v>
                </c:pt>
                <c:pt idx="158">
                  <c:v>7.9900000000000003E-10</c:v>
                </c:pt>
                <c:pt idx="159">
                  <c:v>7.618E-10</c:v>
                </c:pt>
                <c:pt idx="160">
                  <c:v>7.1389999999999999E-10</c:v>
                </c:pt>
                <c:pt idx="161">
                  <c:v>6.6690000000000004E-10</c:v>
                </c:pt>
                <c:pt idx="162">
                  <c:v>6.2759999999999998E-10</c:v>
                </c:pt>
                <c:pt idx="163">
                  <c:v>6.3010000000000003E-10</c:v>
                </c:pt>
                <c:pt idx="164">
                  <c:v>6.691E-10</c:v>
                </c:pt>
                <c:pt idx="165">
                  <c:v>7.2620000000000004E-10</c:v>
                </c:pt>
                <c:pt idx="166">
                  <c:v>7.6779999999999997E-10</c:v>
                </c:pt>
                <c:pt idx="167">
                  <c:v>8.1590000000000005E-10</c:v>
                </c:pt>
                <c:pt idx="168">
                  <c:v>6.89E-10</c:v>
                </c:pt>
                <c:pt idx="169">
                  <c:v>5.3119999999999999E-10</c:v>
                </c:pt>
                <c:pt idx="170">
                  <c:v>5.3119999999999999E-10</c:v>
                </c:pt>
                <c:pt idx="171">
                  <c:v>6.1630000000000003E-10</c:v>
                </c:pt>
                <c:pt idx="172">
                  <c:v>5.6980000000000004E-10</c:v>
                </c:pt>
                <c:pt idx="173">
                  <c:v>4.3239999999999998E-10</c:v>
                </c:pt>
                <c:pt idx="174">
                  <c:v>3.7529999999999999E-10</c:v>
                </c:pt>
                <c:pt idx="175">
                  <c:v>4.1269999999999998E-10</c:v>
                </c:pt>
                <c:pt idx="176">
                  <c:v>5.0600000000000001E-10</c:v>
                </c:pt>
                <c:pt idx="177">
                  <c:v>6.1060000000000004E-10</c:v>
                </c:pt>
                <c:pt idx="178">
                  <c:v>6.108E-10</c:v>
                </c:pt>
                <c:pt idx="179">
                  <c:v>5.545E-10</c:v>
                </c:pt>
                <c:pt idx="180">
                  <c:v>5.1310000000000002E-10</c:v>
                </c:pt>
                <c:pt idx="181">
                  <c:v>7.4400000000000002E-10</c:v>
                </c:pt>
                <c:pt idx="182">
                  <c:v>6.6480000000000002E-10</c:v>
                </c:pt>
                <c:pt idx="183">
                  <c:v>6.0119999999999995E-10</c:v>
                </c:pt>
                <c:pt idx="184">
                  <c:v>5.4639999999999999E-10</c:v>
                </c:pt>
                <c:pt idx="185">
                  <c:v>5.2400000000000005E-10</c:v>
                </c:pt>
                <c:pt idx="186">
                  <c:v>4.8499999999999998E-10</c:v>
                </c:pt>
                <c:pt idx="187">
                  <c:v>5.154E-10</c:v>
                </c:pt>
                <c:pt idx="188">
                  <c:v>5.6300000000000002E-10</c:v>
                </c:pt>
                <c:pt idx="189">
                  <c:v>5.4739999999999999E-10</c:v>
                </c:pt>
                <c:pt idx="190">
                  <c:v>5.6959999999999998E-10</c:v>
                </c:pt>
                <c:pt idx="191">
                  <c:v>6.3080000000000003E-10</c:v>
                </c:pt>
                <c:pt idx="192">
                  <c:v>7.6970000000000004E-10</c:v>
                </c:pt>
                <c:pt idx="193">
                  <c:v>6.4860000000000001E-10</c:v>
                </c:pt>
                <c:pt idx="194">
                  <c:v>6.0229999999999998E-10</c:v>
                </c:pt>
                <c:pt idx="195">
                  <c:v>6.2519999999999997E-10</c:v>
                </c:pt>
                <c:pt idx="196">
                  <c:v>5.9810000000000003E-10</c:v>
                </c:pt>
                <c:pt idx="197">
                  <c:v>5.3519999999999997E-10</c:v>
                </c:pt>
                <c:pt idx="198">
                  <c:v>4.6960000000000001E-10</c:v>
                </c:pt>
                <c:pt idx="199">
                  <c:v>5.1699999999999997E-10</c:v>
                </c:pt>
                <c:pt idx="200">
                  <c:v>5.4990000000000003E-10</c:v>
                </c:pt>
                <c:pt idx="201">
                  <c:v>5.2120000000000002E-10</c:v>
                </c:pt>
                <c:pt idx="202">
                  <c:v>5.6870000000000001E-10</c:v>
                </c:pt>
                <c:pt idx="203">
                  <c:v>6.4669999999999995E-10</c:v>
                </c:pt>
                <c:pt idx="204">
                  <c:v>6.7560000000000002E-10</c:v>
                </c:pt>
                <c:pt idx="205">
                  <c:v>6.5640000000000003E-10</c:v>
                </c:pt>
                <c:pt idx="206">
                  <c:v>5.7099999999999999E-10</c:v>
                </c:pt>
                <c:pt idx="207">
                  <c:v>6.3010000000000003E-10</c:v>
                </c:pt>
                <c:pt idx="208">
                  <c:v>5.2199999999999996E-10</c:v>
                </c:pt>
                <c:pt idx="209">
                  <c:v>4.4689999999999998E-10</c:v>
                </c:pt>
                <c:pt idx="210">
                  <c:v>5.0559999999999999E-10</c:v>
                </c:pt>
                <c:pt idx="211">
                  <c:v>5.2050000000000001E-10</c:v>
                </c:pt>
                <c:pt idx="212">
                  <c:v>5.3049999999999998E-10</c:v>
                </c:pt>
                <c:pt idx="213">
                  <c:v>5.9510000000000004E-10</c:v>
                </c:pt>
                <c:pt idx="214">
                  <c:v>6.2710000000000004E-10</c:v>
                </c:pt>
                <c:pt idx="215">
                  <c:v>6.1460000000000003E-10</c:v>
                </c:pt>
                <c:pt idx="216">
                  <c:v>7.2469999999999999E-10</c:v>
                </c:pt>
                <c:pt idx="217">
                  <c:v>7.7610000000000004E-10</c:v>
                </c:pt>
                <c:pt idx="218">
                  <c:v>7.5410000000000001E-10</c:v>
                </c:pt>
                <c:pt idx="219">
                  <c:v>7.5410000000000001E-10</c:v>
                </c:pt>
                <c:pt idx="220">
                  <c:v>6.8710000000000004E-10</c:v>
                </c:pt>
                <c:pt idx="221">
                  <c:v>6.4660000000000002E-10</c:v>
                </c:pt>
                <c:pt idx="222">
                  <c:v>6.1779999999999998E-10</c:v>
                </c:pt>
                <c:pt idx="223">
                  <c:v>5.9009999999999996E-10</c:v>
                </c:pt>
                <c:pt idx="224">
                  <c:v>6.1479999999999999E-10</c:v>
                </c:pt>
                <c:pt idx="225">
                  <c:v>6.5749999999999995E-10</c:v>
                </c:pt>
                <c:pt idx="226">
                  <c:v>7.163E-10</c:v>
                </c:pt>
                <c:pt idx="227">
                  <c:v>7.2820000000000003E-10</c:v>
                </c:pt>
                <c:pt idx="228">
                  <c:v>6.3750000000000002E-10</c:v>
                </c:pt>
                <c:pt idx="229">
                  <c:v>6.9999999999999996E-10</c:v>
                </c:pt>
                <c:pt idx="230">
                  <c:v>6.7900000000000003E-10</c:v>
                </c:pt>
                <c:pt idx="231">
                  <c:v>7.2429999999999997E-10</c:v>
                </c:pt>
                <c:pt idx="232">
                  <c:v>6.8749999999999995E-10</c:v>
                </c:pt>
                <c:pt idx="233">
                  <c:v>6.2340000000000004E-10</c:v>
                </c:pt>
                <c:pt idx="234">
                  <c:v>6.0939999999999998E-10</c:v>
                </c:pt>
                <c:pt idx="235">
                  <c:v>5.9070000000000004E-10</c:v>
                </c:pt>
                <c:pt idx="236">
                  <c:v>6.516E-10</c:v>
                </c:pt>
                <c:pt idx="237">
                  <c:v>6.6680000000000001E-10</c:v>
                </c:pt>
                <c:pt idx="238">
                  <c:v>7.1389999999999999E-10</c:v>
                </c:pt>
                <c:pt idx="239">
                  <c:v>7.1519999999999997E-10</c:v>
                </c:pt>
                <c:pt idx="240">
                  <c:v>5.8020000000000002E-10</c:v>
                </c:pt>
                <c:pt idx="241">
                  <c:v>7.6239999999999997E-10</c:v>
                </c:pt>
                <c:pt idx="242">
                  <c:v>7.5150000000000004E-10</c:v>
                </c:pt>
                <c:pt idx="243">
                  <c:v>7.6700000000000004E-10</c:v>
                </c:pt>
                <c:pt idx="244">
                  <c:v>6.4609999999999997E-10</c:v>
                </c:pt>
                <c:pt idx="245">
                  <c:v>6.4130000000000005E-10</c:v>
                </c:pt>
                <c:pt idx="246">
                  <c:v>6.0119999999999995E-10</c:v>
                </c:pt>
                <c:pt idx="247">
                  <c:v>6.3029999999999998E-10</c:v>
                </c:pt>
                <c:pt idx="248">
                  <c:v>5.7450000000000003E-10</c:v>
                </c:pt>
                <c:pt idx="249">
                  <c:v>6.4230000000000005E-10</c:v>
                </c:pt>
                <c:pt idx="250">
                  <c:v>7.1240000000000004E-10</c:v>
                </c:pt>
                <c:pt idx="251">
                  <c:v>7.9600000000000004E-10</c:v>
                </c:pt>
                <c:pt idx="252">
                  <c:v>7.3749999999999999E-10</c:v>
                </c:pt>
                <c:pt idx="253">
                  <c:v>6.934E-10</c:v>
                </c:pt>
                <c:pt idx="254">
                  <c:v>6.7190000000000003E-10</c:v>
                </c:pt>
                <c:pt idx="255">
                  <c:v>6.9410000000000001E-10</c:v>
                </c:pt>
                <c:pt idx="256">
                  <c:v>7.0290000000000002E-10</c:v>
                </c:pt>
                <c:pt idx="257">
                  <c:v>6.3790000000000004E-10</c:v>
                </c:pt>
                <c:pt idx="258">
                  <c:v>5.8060000000000004E-10</c:v>
                </c:pt>
                <c:pt idx="259">
                  <c:v>6.1809999999999996E-10</c:v>
                </c:pt>
                <c:pt idx="260">
                  <c:v>6.0280000000000003E-10</c:v>
                </c:pt>
                <c:pt idx="261">
                  <c:v>6.0280000000000003E-10</c:v>
                </c:pt>
                <c:pt idx="262">
                  <c:v>7.6939999999999995E-10</c:v>
                </c:pt>
                <c:pt idx="263">
                  <c:v>7.5869999999999998E-10</c:v>
                </c:pt>
                <c:pt idx="264">
                  <c:v>6.327E-10</c:v>
                </c:pt>
                <c:pt idx="265">
                  <c:v>7.9409999999999998E-10</c:v>
                </c:pt>
                <c:pt idx="266">
                  <c:v>7.7440000000000003E-10</c:v>
                </c:pt>
                <c:pt idx="267">
                  <c:v>7.5469999999999999E-10</c:v>
                </c:pt>
                <c:pt idx="268">
                  <c:v>7.2240000000000001E-10</c:v>
                </c:pt>
                <c:pt idx="269">
                  <c:v>5.7799999999999997E-10</c:v>
                </c:pt>
                <c:pt idx="270">
                  <c:v>6.3399999999999998E-10</c:v>
                </c:pt>
                <c:pt idx="271">
                  <c:v>6.1590000000000001E-10</c:v>
                </c:pt>
                <c:pt idx="272">
                  <c:v>6.6350000000000004E-10</c:v>
                </c:pt>
                <c:pt idx="273">
                  <c:v>6.8370000000000003E-10</c:v>
                </c:pt>
                <c:pt idx="274">
                  <c:v>7.5259999999999997E-10</c:v>
                </c:pt>
                <c:pt idx="275">
                  <c:v>7.6420000000000001E-10</c:v>
                </c:pt>
                <c:pt idx="276">
                  <c:v>6.5989999999999996E-10</c:v>
                </c:pt>
                <c:pt idx="277">
                  <c:v>7.3009999999999999E-10</c:v>
                </c:pt>
                <c:pt idx="278">
                  <c:v>6.9820000000000003E-10</c:v>
                </c:pt>
                <c:pt idx="279">
                  <c:v>7.3900000000000003E-10</c:v>
                </c:pt>
                <c:pt idx="280">
                  <c:v>6.6599999999999997E-10</c:v>
                </c:pt>
                <c:pt idx="281">
                  <c:v>6.6119999999999995E-10</c:v>
                </c:pt>
                <c:pt idx="282">
                  <c:v>6E-10</c:v>
                </c:pt>
                <c:pt idx="283">
                  <c:v>6.0690000000000004E-10</c:v>
                </c:pt>
                <c:pt idx="284">
                  <c:v>5.5209999999999999E-10</c:v>
                </c:pt>
                <c:pt idx="285">
                  <c:v>6.7199999999999995E-10</c:v>
                </c:pt>
                <c:pt idx="286">
                  <c:v>7.6770000000000005E-10</c:v>
                </c:pt>
                <c:pt idx="287">
                  <c:v>7.8629999999999996E-10</c:v>
                </c:pt>
                <c:pt idx="288">
                  <c:v>6.7520000000000001E-10</c:v>
                </c:pt>
                <c:pt idx="289">
                  <c:v>7.8280000000000003E-10</c:v>
                </c:pt>
                <c:pt idx="290">
                  <c:v>7.7100000000000003E-10</c:v>
                </c:pt>
                <c:pt idx="291">
                  <c:v>7.4740000000000002E-10</c:v>
                </c:pt>
                <c:pt idx="292">
                  <c:v>7.035E-10</c:v>
                </c:pt>
                <c:pt idx="293">
                  <c:v>6.4209999999999999E-10</c:v>
                </c:pt>
                <c:pt idx="294">
                  <c:v>6.1760000000000002E-10</c:v>
                </c:pt>
                <c:pt idx="295">
                  <c:v>6.3410000000000001E-10</c:v>
                </c:pt>
                <c:pt idx="296">
                  <c:v>6.0059999999999997E-10</c:v>
                </c:pt>
                <c:pt idx="297" formatCode="General">
                  <c:v>6.3060513395296956E-10</c:v>
                </c:pt>
                <c:pt idx="298" formatCode="General">
                  <c:v>6.9202754494088126E-10</c:v>
                </c:pt>
                <c:pt idx="299" formatCode="General">
                  <c:v>7.5227225861398275E-10</c:v>
                </c:pt>
                <c:pt idx="300" formatCode="General">
                  <c:v>7.8533818647584301E-10</c:v>
                </c:pt>
                <c:pt idx="301" formatCode="General">
                  <c:v>7.8681275473554805E-10</c:v>
                </c:pt>
                <c:pt idx="302" formatCode="General">
                  <c:v>7.1779174343641945E-10</c:v>
                </c:pt>
                <c:pt idx="303" formatCode="General">
                  <c:v>6.9906243745815129E-10</c:v>
                </c:pt>
                <c:pt idx="304" formatCode="General">
                  <c:v>7.4943830085020573E-10</c:v>
                </c:pt>
                <c:pt idx="305" formatCode="General">
                  <c:v>6.2749924481384207E-10</c:v>
                </c:pt>
                <c:pt idx="306" formatCode="General">
                  <c:v>6.7420875960439958E-10</c:v>
                </c:pt>
                <c:pt idx="307" formatCode="General">
                  <c:v>6.1417222482353192E-10</c:v>
                </c:pt>
                <c:pt idx="308" formatCode="General">
                  <c:v>6.2208531223873182E-10</c:v>
                </c:pt>
                <c:pt idx="309" formatCode="General">
                  <c:v>6.6604907570389679E-10</c:v>
                </c:pt>
                <c:pt idx="310" formatCode="General">
                  <c:v>6.804618942216762E-10</c:v>
                </c:pt>
                <c:pt idx="311" formatCode="General">
                  <c:v>7.6180528292857355E-10</c:v>
                </c:pt>
                <c:pt idx="312" formatCode="General">
                  <c:v>8.1138172710655179E-10</c:v>
                </c:pt>
                <c:pt idx="313" formatCode="General">
                  <c:v>7.5896070342745611E-10</c:v>
                </c:pt>
                <c:pt idx="314" formatCode="General">
                  <c:v>7.908203569943766E-10</c:v>
                </c:pt>
                <c:pt idx="315" formatCode="General">
                  <c:v>7.9104965878971814E-10</c:v>
                </c:pt>
                <c:pt idx="316" formatCode="General">
                  <c:v>7.5740886611076706E-10</c:v>
                </c:pt>
                <c:pt idx="317" formatCode="General">
                  <c:v>7.1153250585211464E-10</c:v>
                </c:pt>
                <c:pt idx="318" formatCode="General">
                  <c:v>6.6751153517571779E-10</c:v>
                </c:pt>
                <c:pt idx="319" formatCode="General">
                  <c:v>6.3060340667387291E-10</c:v>
                </c:pt>
                <c:pt idx="320" formatCode="General">
                  <c:v>6.3039067605923997E-10</c:v>
                </c:pt>
                <c:pt idx="321" formatCode="General">
                  <c:v>6.6198434485295359E-10</c:v>
                </c:pt>
                <c:pt idx="322" formatCode="General">
                  <c:v>7.1396592480575557E-10</c:v>
                </c:pt>
                <c:pt idx="323" formatCode="General">
                  <c:v>7.5273816964964852E-10</c:v>
                </c:pt>
                <c:pt idx="324" formatCode="General">
                  <c:v>7.9953769742270301E-10</c:v>
                </c:pt>
                <c:pt idx="325" formatCode="General">
                  <c:v>6.8527138103906385E-10</c:v>
                </c:pt>
                <c:pt idx="326" formatCode="General">
                  <c:v>5.5130618454125483E-10</c:v>
                </c:pt>
                <c:pt idx="327" formatCode="General">
                  <c:v>5.7058776926226355E-10</c:v>
                </c:pt>
                <c:pt idx="328" formatCode="General">
                  <c:v>6.5839558165541844E-10</c:v>
                </c:pt>
                <c:pt idx="329" formatCode="General">
                  <c:v>6.1642959953609508E-10</c:v>
                </c:pt>
                <c:pt idx="330" formatCode="General">
                  <c:v>4.8539896744563779E-10</c:v>
                </c:pt>
                <c:pt idx="331" formatCode="General">
                  <c:v>4.4049846137365412E-10</c:v>
                </c:pt>
                <c:pt idx="332" formatCode="General">
                  <c:v>4.8204590074143604E-10</c:v>
                </c:pt>
                <c:pt idx="333" formatCode="General">
                  <c:v>5.68578987002029E-10</c:v>
                </c:pt>
                <c:pt idx="334" formatCode="General">
                  <c:v>6.6192804221007343E-10</c:v>
                </c:pt>
                <c:pt idx="335" formatCode="General">
                  <c:v>6.4559314869022352E-10</c:v>
                </c:pt>
                <c:pt idx="336" formatCode="General">
                  <c:v>5.9288530326494439E-10</c:v>
                </c:pt>
                <c:pt idx="337" formatCode="General">
                  <c:v>5.6242721157253742E-10</c:v>
                </c:pt>
                <c:pt idx="338" formatCode="General">
                  <c:v>7.8119967423253981E-10</c:v>
                </c:pt>
                <c:pt idx="339" formatCode="General">
                  <c:v>6.9645738430904045E-10</c:v>
                </c:pt>
                <c:pt idx="340" formatCode="General">
                  <c:v>6.2989895065595437E-10</c:v>
                </c:pt>
                <c:pt idx="341" formatCode="General">
                  <c:v>5.8132604261335517E-10</c:v>
                </c:pt>
                <c:pt idx="342" formatCode="General">
                  <c:v>5.5725031088004495E-10</c:v>
                </c:pt>
                <c:pt idx="343" formatCode="General">
                  <c:v>5.1786550442463594E-10</c:v>
                </c:pt>
                <c:pt idx="344" formatCode="General">
                  <c:v>5.4118875467697522E-10</c:v>
                </c:pt>
                <c:pt idx="345" formatCode="General">
                  <c:v>5.7319491009294213E-10</c:v>
                </c:pt>
                <c:pt idx="346" formatCode="General">
                  <c:v>5.498843081132813E-10</c:v>
                </c:pt>
                <c:pt idx="347" formatCode="General">
                  <c:v>5.6574203112984114E-10</c:v>
                </c:pt>
                <c:pt idx="348" formatCode="General">
                  <c:v>6.2804405812808461E-10</c:v>
                </c:pt>
                <c:pt idx="349" formatCode="General">
                  <c:v>7.5291650687359404E-10</c:v>
                </c:pt>
                <c:pt idx="350" formatCode="General">
                  <c:v>6.3482012637767999E-10</c:v>
                </c:pt>
                <c:pt idx="351" formatCode="General">
                  <c:v>5.9939093542559917E-10</c:v>
                </c:pt>
                <c:pt idx="352" formatCode="General">
                  <c:v>6.2891380746615085E-10</c:v>
                </c:pt>
                <c:pt idx="353" formatCode="General">
                  <c:v>5.9938856964534143E-10</c:v>
                </c:pt>
                <c:pt idx="354" formatCode="General">
                  <c:v>5.3316900315253247E-10</c:v>
                </c:pt>
                <c:pt idx="355" formatCode="General">
                  <c:v>4.7133179033498258E-10</c:v>
                </c:pt>
                <c:pt idx="356" formatCode="General">
                  <c:v>5.1439812658482018E-10</c:v>
                </c:pt>
                <c:pt idx="357" formatCode="General">
                  <c:v>5.401261831921326E-10</c:v>
                </c:pt>
                <c:pt idx="358" formatCode="General">
                  <c:v>5.0749856580256224E-10</c:v>
                </c:pt>
                <c:pt idx="359" formatCode="General">
                  <c:v>5.5457331665971749E-10</c:v>
                </c:pt>
                <c:pt idx="360" formatCode="General">
                  <c:v>6.2870892651689173E-10</c:v>
                </c:pt>
                <c:pt idx="361" formatCode="General">
                  <c:v>6.5660918919262579E-10</c:v>
                </c:pt>
                <c:pt idx="362" formatCode="General">
                  <c:v>6.307823885649177E-10</c:v>
                </c:pt>
                <c:pt idx="363" formatCode="General">
                  <c:v>5.5433926663240527E-10</c:v>
                </c:pt>
                <c:pt idx="364" formatCode="General">
                  <c:v>6.1052291501676234E-10</c:v>
                </c:pt>
                <c:pt idx="365" formatCode="General">
                  <c:v>5.0982434345208505E-10</c:v>
                </c:pt>
                <c:pt idx="366" formatCode="General">
                  <c:v>4.4222423159885242E-10</c:v>
                </c:pt>
                <c:pt idx="367" formatCode="General">
                  <c:v>4.9963886935438892E-10</c:v>
                </c:pt>
                <c:pt idx="368" formatCode="General">
                  <c:v>5.1009003504710638E-10</c:v>
                </c:pt>
                <c:pt idx="369" formatCode="General">
                  <c:v>5.143213486399378E-10</c:v>
                </c:pt>
                <c:pt idx="370" formatCode="General">
                  <c:v>5.70258229733311E-10</c:v>
                </c:pt>
                <c:pt idx="371" formatCode="General">
                  <c:v>5.9789073254776533E-10</c:v>
                </c:pt>
                <c:pt idx="372" formatCode="General">
                  <c:v>5.8926767925494485E-10</c:v>
                </c:pt>
                <c:pt idx="373" formatCode="General">
                  <c:v>6.955685410538214E-10</c:v>
                </c:pt>
                <c:pt idx="374" formatCode="General">
                  <c:v>7.4229417274523078E-10</c:v>
                </c:pt>
                <c:pt idx="375" formatCode="General">
                  <c:v>7.1544645571586834E-10</c:v>
                </c:pt>
                <c:pt idx="376" formatCode="General">
                  <c:v>7.1227443964056623E-10</c:v>
                </c:pt>
                <c:pt idx="377" formatCode="General">
                  <c:v>6.3831602293875163E-10</c:v>
                </c:pt>
                <c:pt idx="378" formatCode="General">
                  <c:v>6.0206889157360512E-10</c:v>
                </c:pt>
                <c:pt idx="379" formatCode="General">
                  <c:v>5.715049526355741E-10</c:v>
                </c:pt>
                <c:pt idx="380" formatCode="General">
                  <c:v>5.4367351264300953E-10</c:v>
                </c:pt>
                <c:pt idx="381" formatCode="General">
                  <c:v>5.6550622670793924E-10</c:v>
                </c:pt>
                <c:pt idx="382" formatCode="General">
                  <c:v>6.0814085708341641E-10</c:v>
                </c:pt>
                <c:pt idx="383" formatCode="General">
                  <c:v>6.5504062290600297E-10</c:v>
                </c:pt>
                <c:pt idx="384" formatCode="General">
                  <c:v>6.6372923125021228E-10</c:v>
                </c:pt>
                <c:pt idx="385" formatCode="General">
                  <c:v>5.8726250711839041E-10</c:v>
                </c:pt>
                <c:pt idx="386" formatCode="General">
                  <c:v>6.5635137218712666E-10</c:v>
                </c:pt>
                <c:pt idx="387" formatCode="General">
                  <c:v>6.4082493852208927E-10</c:v>
                </c:pt>
                <c:pt idx="388" formatCode="General">
                  <c:v>6.8781506846244709E-10</c:v>
                </c:pt>
                <c:pt idx="389" formatCode="General">
                  <c:v>6.5104918211685601E-10</c:v>
                </c:pt>
                <c:pt idx="390" formatCode="General">
                  <c:v>5.9523270875294219E-10</c:v>
                </c:pt>
                <c:pt idx="391" formatCode="General">
                  <c:v>5.8532709435111183E-10</c:v>
                </c:pt>
                <c:pt idx="392" formatCode="General">
                  <c:v>5.6420932387819104E-10</c:v>
                </c:pt>
                <c:pt idx="393" formatCode="General">
                  <c:v>6.1504022171812912E-10</c:v>
                </c:pt>
                <c:pt idx="394" formatCode="General">
                  <c:v>6.2667747010579718E-10</c:v>
                </c:pt>
                <c:pt idx="395" formatCode="General">
                  <c:v>6.603748472936142E-10</c:v>
                </c:pt>
                <c:pt idx="396" formatCode="General">
                  <c:v>6.6710615997904508E-10</c:v>
                </c:pt>
                <c:pt idx="397" formatCode="General">
                  <c:v>5.4683938563349761E-10</c:v>
                </c:pt>
                <c:pt idx="398" formatCode="General">
                  <c:v>7.2984374573970995E-10</c:v>
                </c:pt>
                <c:pt idx="399" formatCode="General">
                  <c:v>7.1806265112431828E-10</c:v>
                </c:pt>
                <c:pt idx="400" formatCode="General">
                  <c:v>7.3103029059684385E-10</c:v>
                </c:pt>
                <c:pt idx="401" formatCode="General">
                  <c:v>6.1617084708578833E-10</c:v>
                </c:pt>
                <c:pt idx="402" formatCode="General">
                  <c:v>6.0802240289501518E-10</c:v>
                </c:pt>
                <c:pt idx="403" formatCode="General">
                  <c:v>5.6771345790304318E-10</c:v>
                </c:pt>
                <c:pt idx="404" formatCode="General">
                  <c:v>5.9576686615990843E-10</c:v>
                </c:pt>
                <c:pt idx="405" formatCode="General">
                  <c:v>5.3770089134825368E-10</c:v>
                </c:pt>
                <c:pt idx="406" formatCode="General">
                  <c:v>6.053063595972297E-10</c:v>
                </c:pt>
                <c:pt idx="407" formatCode="General">
                  <c:v>6.7406073959385167E-10</c:v>
                </c:pt>
                <c:pt idx="408" formatCode="General">
                  <c:v>7.4844449159128022E-10</c:v>
                </c:pt>
                <c:pt idx="409" formatCode="General">
                  <c:v>6.9414642988988463E-10</c:v>
                </c:pt>
                <c:pt idx="410" formatCode="General">
                  <c:v>6.4405241222197499E-10</c:v>
                </c:pt>
                <c:pt idx="411" formatCode="General">
                  <c:v>6.3468817923225941E-10</c:v>
                </c:pt>
                <c:pt idx="412" formatCode="General">
                  <c:v>6.6068551797500915E-10</c:v>
                </c:pt>
                <c:pt idx="413" formatCode="General">
                  <c:v>6.7733733823120082E-10</c:v>
                </c:pt>
                <c:pt idx="414" formatCode="General">
                  <c:v>6.1685502726698064E-10</c:v>
                </c:pt>
                <c:pt idx="415" formatCode="General">
                  <c:v>5.6182112761538884E-10</c:v>
                </c:pt>
                <c:pt idx="416" formatCode="General">
                  <c:v>5.9734985704007191E-10</c:v>
                </c:pt>
                <c:pt idx="417" formatCode="General">
                  <c:v>5.825365555325094E-10</c:v>
                </c:pt>
                <c:pt idx="418" formatCode="General">
                  <c:v>5.8696336938965427E-10</c:v>
                </c:pt>
                <c:pt idx="419" formatCode="General">
                  <c:v>7.4846305849337241E-10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2-4531-8E90-F088B787E818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6.0059999999999997E-10</c:v>
                </c:pt>
                <c:pt idx="297" formatCode="0.00E+00">
                  <c:v>6.3060513395296956E-10</c:v>
                </c:pt>
                <c:pt idx="298" formatCode="0.00E+00">
                  <c:v>6.9202754494088126E-10</c:v>
                </c:pt>
                <c:pt idx="299" formatCode="0.00E+00">
                  <c:v>7.5227225861398275E-10</c:v>
                </c:pt>
                <c:pt idx="300" formatCode="0.00E+00">
                  <c:v>7.8533818647584301E-10</c:v>
                </c:pt>
                <c:pt idx="301" formatCode="0.00E+00">
                  <c:v>7.8681275473554805E-10</c:v>
                </c:pt>
                <c:pt idx="302" formatCode="0.00E+00">
                  <c:v>7.1779174343641945E-10</c:v>
                </c:pt>
                <c:pt idx="303" formatCode="0.00E+00">
                  <c:v>6.9906243745815129E-10</c:v>
                </c:pt>
                <c:pt idx="304" formatCode="0.00E+00">
                  <c:v>7.4943830085020573E-10</c:v>
                </c:pt>
                <c:pt idx="305" formatCode="0.00E+00">
                  <c:v>6.2749924481384207E-10</c:v>
                </c:pt>
                <c:pt idx="306" formatCode="0.00E+00">
                  <c:v>6.7420875960439958E-10</c:v>
                </c:pt>
                <c:pt idx="307" formatCode="0.00E+00">
                  <c:v>6.1417222482353192E-10</c:v>
                </c:pt>
                <c:pt idx="308" formatCode="0.00E+00">
                  <c:v>6.2208531223873182E-10</c:v>
                </c:pt>
                <c:pt idx="309" formatCode="0.00E+00">
                  <c:v>6.6604907570389679E-10</c:v>
                </c:pt>
                <c:pt idx="310" formatCode="0.00E+00">
                  <c:v>6.804618942216762E-10</c:v>
                </c:pt>
                <c:pt idx="311" formatCode="0.00E+00">
                  <c:v>7.6180528292857355E-10</c:v>
                </c:pt>
                <c:pt idx="312" formatCode="0.00E+00">
                  <c:v>8.1138172710655179E-10</c:v>
                </c:pt>
                <c:pt idx="313" formatCode="0.00E+00">
                  <c:v>7.5896070342745611E-10</c:v>
                </c:pt>
                <c:pt idx="314" formatCode="0.00E+00">
                  <c:v>7.908203569943766E-10</c:v>
                </c:pt>
                <c:pt idx="315" formatCode="0.00E+00">
                  <c:v>7.9104965878971814E-10</c:v>
                </c:pt>
                <c:pt idx="316" formatCode="0.00E+00">
                  <c:v>7.5740886611076706E-10</c:v>
                </c:pt>
                <c:pt idx="317" formatCode="0.00E+00">
                  <c:v>7.1153250585211464E-10</c:v>
                </c:pt>
                <c:pt idx="318" formatCode="0.00E+00">
                  <c:v>6.6751153517571779E-10</c:v>
                </c:pt>
                <c:pt idx="319" formatCode="0.00E+00">
                  <c:v>6.3060340667387291E-10</c:v>
                </c:pt>
                <c:pt idx="320" formatCode="0.00E+00">
                  <c:v>6.3039067605923997E-10</c:v>
                </c:pt>
                <c:pt idx="321" formatCode="0.00E+00">
                  <c:v>6.6198434485295359E-10</c:v>
                </c:pt>
                <c:pt idx="322" formatCode="0.00E+00">
                  <c:v>7.1396592480575557E-10</c:v>
                </c:pt>
                <c:pt idx="323" formatCode="0.00E+00">
                  <c:v>7.5273816964964852E-10</c:v>
                </c:pt>
                <c:pt idx="324" formatCode="0.00E+00">
                  <c:v>7.9953769742270301E-10</c:v>
                </c:pt>
                <c:pt idx="325" formatCode="0.00E+00">
                  <c:v>6.8527138103906385E-10</c:v>
                </c:pt>
                <c:pt idx="326" formatCode="0.00E+00">
                  <c:v>5.5130618454125483E-10</c:v>
                </c:pt>
                <c:pt idx="327" formatCode="0.00E+00">
                  <c:v>5.7058776926226355E-10</c:v>
                </c:pt>
                <c:pt idx="328" formatCode="0.00E+00">
                  <c:v>6.5839558165541844E-10</c:v>
                </c:pt>
                <c:pt idx="329" formatCode="0.00E+00">
                  <c:v>6.1642959953609508E-10</c:v>
                </c:pt>
                <c:pt idx="330" formatCode="0.00E+00">
                  <c:v>4.8539896744563779E-10</c:v>
                </c:pt>
                <c:pt idx="331" formatCode="0.00E+00">
                  <c:v>4.4049846137365412E-10</c:v>
                </c:pt>
                <c:pt idx="332" formatCode="0.00E+00">
                  <c:v>4.8204590074143604E-10</c:v>
                </c:pt>
                <c:pt idx="333" formatCode="0.00E+00">
                  <c:v>5.68578987002029E-10</c:v>
                </c:pt>
                <c:pt idx="334" formatCode="0.00E+00">
                  <c:v>6.6192804221007343E-10</c:v>
                </c:pt>
                <c:pt idx="335" formatCode="0.00E+00">
                  <c:v>6.4559314869022352E-10</c:v>
                </c:pt>
                <c:pt idx="336" formatCode="0.00E+00">
                  <c:v>5.9288530326494439E-10</c:v>
                </c:pt>
                <c:pt idx="337" formatCode="0.00E+00">
                  <c:v>5.6242721157253742E-10</c:v>
                </c:pt>
                <c:pt idx="338" formatCode="0.00E+00">
                  <c:v>7.8119967423253981E-10</c:v>
                </c:pt>
                <c:pt idx="339" formatCode="0.00E+00">
                  <c:v>6.9645738430904045E-10</c:v>
                </c:pt>
                <c:pt idx="340" formatCode="0.00E+00">
                  <c:v>6.2989895065595437E-10</c:v>
                </c:pt>
                <c:pt idx="341" formatCode="0.00E+00">
                  <c:v>5.8132604261335517E-10</c:v>
                </c:pt>
                <c:pt idx="342" formatCode="0.00E+00">
                  <c:v>5.5725031088004495E-10</c:v>
                </c:pt>
                <c:pt idx="343" formatCode="0.00E+00">
                  <c:v>5.1786550442463594E-10</c:v>
                </c:pt>
                <c:pt idx="344" formatCode="0.00E+00">
                  <c:v>5.4118875467697522E-10</c:v>
                </c:pt>
                <c:pt idx="345" formatCode="0.00E+00">
                  <c:v>5.7319491009294213E-10</c:v>
                </c:pt>
                <c:pt idx="346" formatCode="0.00E+00">
                  <c:v>5.498843081132813E-10</c:v>
                </c:pt>
                <c:pt idx="347" formatCode="0.00E+00">
                  <c:v>5.6574203112984114E-10</c:v>
                </c:pt>
                <c:pt idx="348" formatCode="0.00E+00">
                  <c:v>6.2804405812808461E-10</c:v>
                </c:pt>
                <c:pt idx="349" formatCode="0.00E+00">
                  <c:v>7.5291650687359404E-10</c:v>
                </c:pt>
                <c:pt idx="350" formatCode="0.00E+00">
                  <c:v>6.3482012637767999E-10</c:v>
                </c:pt>
                <c:pt idx="351" formatCode="0.00E+00">
                  <c:v>5.9939093542559917E-10</c:v>
                </c:pt>
                <c:pt idx="352" formatCode="0.00E+00">
                  <c:v>6.2891380746615085E-10</c:v>
                </c:pt>
                <c:pt idx="353" formatCode="0.00E+00">
                  <c:v>5.9938856964534143E-10</c:v>
                </c:pt>
                <c:pt idx="354" formatCode="0.00E+00">
                  <c:v>5.3316900315253247E-10</c:v>
                </c:pt>
                <c:pt idx="355" formatCode="0.00E+00">
                  <c:v>4.7133179033498258E-10</c:v>
                </c:pt>
                <c:pt idx="356" formatCode="0.00E+00">
                  <c:v>5.1439812658482018E-10</c:v>
                </c:pt>
                <c:pt idx="357" formatCode="0.00E+00">
                  <c:v>5.401261831921326E-10</c:v>
                </c:pt>
                <c:pt idx="358" formatCode="0.00E+00">
                  <c:v>5.0749856580256224E-10</c:v>
                </c:pt>
                <c:pt idx="359" formatCode="0.00E+00">
                  <c:v>5.5457331665971749E-10</c:v>
                </c:pt>
                <c:pt idx="360" formatCode="0.00E+00">
                  <c:v>6.2870892651689173E-10</c:v>
                </c:pt>
                <c:pt idx="361" formatCode="0.00E+00">
                  <c:v>6.5660918919262579E-10</c:v>
                </c:pt>
                <c:pt idx="362" formatCode="0.00E+00">
                  <c:v>6.307823885649177E-10</c:v>
                </c:pt>
                <c:pt idx="363" formatCode="0.00E+00">
                  <c:v>5.5433926663240527E-10</c:v>
                </c:pt>
                <c:pt idx="364" formatCode="0.00E+00">
                  <c:v>6.1052291501676234E-10</c:v>
                </c:pt>
                <c:pt idx="365" formatCode="0.00E+00">
                  <c:v>5.0982434345208505E-10</c:v>
                </c:pt>
                <c:pt idx="366" formatCode="0.00E+00">
                  <c:v>4.4222423159885242E-10</c:v>
                </c:pt>
                <c:pt idx="367" formatCode="0.00E+00">
                  <c:v>4.9963886935438892E-10</c:v>
                </c:pt>
                <c:pt idx="368" formatCode="0.00E+00">
                  <c:v>5.1009003504710638E-10</c:v>
                </c:pt>
                <c:pt idx="369" formatCode="0.00E+00">
                  <c:v>5.143213486399378E-10</c:v>
                </c:pt>
                <c:pt idx="370" formatCode="0.00E+00">
                  <c:v>5.70258229733311E-10</c:v>
                </c:pt>
                <c:pt idx="371" formatCode="0.00E+00">
                  <c:v>5.9789073254776533E-10</c:v>
                </c:pt>
                <c:pt idx="372" formatCode="0.00E+00">
                  <c:v>5.8926767925494485E-10</c:v>
                </c:pt>
                <c:pt idx="373" formatCode="0.00E+00">
                  <c:v>6.955685410538214E-10</c:v>
                </c:pt>
                <c:pt idx="374" formatCode="0.00E+00">
                  <c:v>7.4229417274523078E-10</c:v>
                </c:pt>
                <c:pt idx="375" formatCode="0.00E+00">
                  <c:v>7.1544645571586834E-10</c:v>
                </c:pt>
                <c:pt idx="376" formatCode="0.00E+00">
                  <c:v>7.1227443964056623E-10</c:v>
                </c:pt>
                <c:pt idx="377" formatCode="0.00E+00">
                  <c:v>6.3831602293875163E-10</c:v>
                </c:pt>
                <c:pt idx="378" formatCode="0.00E+00">
                  <c:v>6.0206889157360512E-10</c:v>
                </c:pt>
                <c:pt idx="379" formatCode="0.00E+00">
                  <c:v>5.715049526355741E-10</c:v>
                </c:pt>
                <c:pt idx="380" formatCode="0.00E+00">
                  <c:v>5.4367351264300953E-10</c:v>
                </c:pt>
                <c:pt idx="381" formatCode="0.00E+00">
                  <c:v>5.6550622670793924E-10</c:v>
                </c:pt>
                <c:pt idx="382" formatCode="0.00E+00">
                  <c:v>6.0814085708341641E-10</c:v>
                </c:pt>
                <c:pt idx="383" formatCode="0.00E+00">
                  <c:v>6.5504062290600297E-10</c:v>
                </c:pt>
                <c:pt idx="384" formatCode="0.00E+00">
                  <c:v>6.6372923125021228E-10</c:v>
                </c:pt>
                <c:pt idx="385" formatCode="0.00E+00">
                  <c:v>5.8726250711839041E-10</c:v>
                </c:pt>
                <c:pt idx="386" formatCode="0.00E+00">
                  <c:v>6.5635137218712666E-10</c:v>
                </c:pt>
                <c:pt idx="387" formatCode="0.00E+00">
                  <c:v>6.4082493852208927E-10</c:v>
                </c:pt>
                <c:pt idx="388" formatCode="0.00E+00">
                  <c:v>6.8781506846244709E-10</c:v>
                </c:pt>
                <c:pt idx="389" formatCode="0.00E+00">
                  <c:v>6.5104918211685601E-10</c:v>
                </c:pt>
                <c:pt idx="390" formatCode="0.00E+00">
                  <c:v>5.9523270875294219E-10</c:v>
                </c:pt>
                <c:pt idx="391" formatCode="0.00E+00">
                  <c:v>5.8532709435111183E-10</c:v>
                </c:pt>
                <c:pt idx="392" formatCode="0.00E+00">
                  <c:v>5.6420932387819104E-10</c:v>
                </c:pt>
                <c:pt idx="393" formatCode="0.00E+00">
                  <c:v>6.1504022171812912E-10</c:v>
                </c:pt>
                <c:pt idx="394" formatCode="0.00E+00">
                  <c:v>6.2667747010579718E-10</c:v>
                </c:pt>
                <c:pt idx="395" formatCode="0.00E+00">
                  <c:v>6.603748472936142E-10</c:v>
                </c:pt>
                <c:pt idx="396" formatCode="0.00E+00">
                  <c:v>6.6710615997904508E-10</c:v>
                </c:pt>
                <c:pt idx="397" formatCode="0.00E+00">
                  <c:v>5.4683938563349761E-10</c:v>
                </c:pt>
                <c:pt idx="398" formatCode="0.00E+00">
                  <c:v>7.2984374573970995E-10</c:v>
                </c:pt>
                <c:pt idx="399" formatCode="0.00E+00">
                  <c:v>7.1806265112431828E-10</c:v>
                </c:pt>
                <c:pt idx="400" formatCode="0.00E+00">
                  <c:v>7.3103029059684385E-10</c:v>
                </c:pt>
                <c:pt idx="401" formatCode="0.00E+00">
                  <c:v>6.1617084708578833E-10</c:v>
                </c:pt>
                <c:pt idx="402" formatCode="0.00E+00">
                  <c:v>6.0802240289501518E-10</c:v>
                </c:pt>
                <c:pt idx="403" formatCode="0.00E+00">
                  <c:v>5.6771345790304318E-10</c:v>
                </c:pt>
                <c:pt idx="404" formatCode="0.00E+00">
                  <c:v>5.9576686615990843E-10</c:v>
                </c:pt>
                <c:pt idx="405" formatCode="0.00E+00">
                  <c:v>5.3770089134825368E-10</c:v>
                </c:pt>
                <c:pt idx="406" formatCode="0.00E+00">
                  <c:v>6.053063595972297E-10</c:v>
                </c:pt>
                <c:pt idx="407" formatCode="0.00E+00">
                  <c:v>6.7406073959385167E-10</c:v>
                </c:pt>
                <c:pt idx="408" formatCode="0.00E+00">
                  <c:v>7.4844449159128022E-10</c:v>
                </c:pt>
                <c:pt idx="409" formatCode="0.00E+00">
                  <c:v>6.9414642988988463E-10</c:v>
                </c:pt>
                <c:pt idx="410" formatCode="0.00E+00">
                  <c:v>6.4405241222197499E-10</c:v>
                </c:pt>
                <c:pt idx="411" formatCode="0.00E+00">
                  <c:v>6.3468817923225941E-10</c:v>
                </c:pt>
                <c:pt idx="412" formatCode="0.00E+00">
                  <c:v>6.6068551797500915E-10</c:v>
                </c:pt>
                <c:pt idx="413" formatCode="0.00E+00">
                  <c:v>6.7733733823120082E-10</c:v>
                </c:pt>
                <c:pt idx="414" formatCode="0.00E+00">
                  <c:v>6.1685502726698064E-10</c:v>
                </c:pt>
                <c:pt idx="415" formatCode="0.00E+00">
                  <c:v>5.6182112761538884E-10</c:v>
                </c:pt>
                <c:pt idx="416" formatCode="0.00E+00">
                  <c:v>5.9734985704007191E-10</c:v>
                </c:pt>
                <c:pt idx="417" formatCode="0.00E+00">
                  <c:v>5.825365555325094E-10</c:v>
                </c:pt>
                <c:pt idx="418" formatCode="0.00E+00">
                  <c:v>5.8696336938965427E-10</c:v>
                </c:pt>
                <c:pt idx="419" formatCode="0.00E+00">
                  <c:v>7.4846305849337241E-10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2-4531-8E90-F088B787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63408"/>
        <c:axId val="406259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6.0059999999999997E-10</c:v>
                      </c:pt>
                      <c:pt idx="297" formatCode="0.00E+00">
                        <c:v>5.0051899516561615E-10</c:v>
                      </c:pt>
                      <c:pt idx="298" formatCode="0.00E+00">
                        <c:v>5.6127958532868307E-10</c:v>
                      </c:pt>
                      <c:pt idx="299" formatCode="0.00E+00">
                        <c:v>6.2085274092800544E-10</c:v>
                      </c:pt>
                      <c:pt idx="300" formatCode="0.00E+00">
                        <c:v>6.5323739386809514E-10</c:v>
                      </c:pt>
                      <c:pt idx="301" formatCode="0.00E+00">
                        <c:v>6.5402099247635888E-10</c:v>
                      </c:pt>
                      <c:pt idx="302" formatCode="0.00E+00">
                        <c:v>5.8429934057191464E-10</c:v>
                      </c:pt>
                      <c:pt idx="303" formatCode="0.00E+00">
                        <c:v>5.6485974840790549E-10</c:v>
                      </c:pt>
                      <c:pt idx="304" formatCode="0.00E+00">
                        <c:v>6.1451570694525165E-10</c:v>
                      </c:pt>
                      <c:pt idx="305" formatCode="0.00E+00">
                        <c:v>4.9184715577530621E-10</c:v>
                      </c:pt>
                      <c:pt idx="306" formatCode="0.00E+00">
                        <c:v>5.3781761496312515E-10</c:v>
                      </c:pt>
                      <c:pt idx="307" formatCode="0.00E+00">
                        <c:v>4.770324952811315E-10</c:v>
                      </c:pt>
                      <c:pt idx="308" formatCode="0.00E+00">
                        <c:v>4.8418750097059407E-10</c:v>
                      </c:pt>
                      <c:pt idx="309" formatCode="0.00E+00">
                        <c:v>5.2738371960474469E-10</c:v>
                      </c:pt>
                      <c:pt idx="310" formatCode="0.00E+00">
                        <c:v>5.410195650943451E-10</c:v>
                      </c:pt>
                      <c:pt idx="311" formatCode="0.00E+00">
                        <c:v>6.2157658861674324E-10</c:v>
                      </c:pt>
                      <c:pt idx="312" formatCode="0.00E+00">
                        <c:v>6.7035731257222685E-10</c:v>
                      </c:pt>
                      <c:pt idx="313" formatCode="0.00E+00">
                        <c:v>6.1713125177404578E-10</c:v>
                      </c:pt>
                      <c:pt idx="314" formatCode="0.00E+00">
                        <c:v>6.4817659043627722E-10</c:v>
                      </c:pt>
                      <c:pt idx="315" formatCode="0.00E+00">
                        <c:v>6.4758233956934778E-10</c:v>
                      </c:pt>
                      <c:pt idx="316" formatCode="0.00E+00">
                        <c:v>6.1310879736404639E-10</c:v>
                      </c:pt>
                      <c:pt idx="317" formatCode="0.00E+00">
                        <c:v>5.6639053242342447E-10</c:v>
                      </c:pt>
                      <c:pt idx="318" formatCode="0.00E+00">
                        <c:v>5.2151854438340107E-10</c:v>
                      </c:pt>
                      <c:pt idx="319" formatCode="0.00E+00">
                        <c:v>4.8375032902737615E-10</c:v>
                      </c:pt>
                      <c:pt idx="320" formatCode="0.00E+00">
                        <c:v>4.8266848592901908E-10</c:v>
                      </c:pt>
                      <c:pt idx="321" formatCode="0.00E+00">
                        <c:v>5.1338406109428812E-10</c:v>
                      </c:pt>
                      <c:pt idx="322" formatCode="0.00E+00">
                        <c:v>5.6447861133763781E-10</c:v>
                      </c:pt>
                      <c:pt idx="323" formatCode="0.00E+00">
                        <c:v>6.0235493598992711E-10</c:v>
                      </c:pt>
                      <c:pt idx="324" formatCode="0.00E+00">
                        <c:v>6.4824969918067421E-10</c:v>
                      </c:pt>
                      <c:pt idx="325" formatCode="0.00E+00">
                        <c:v>5.3306982036671225E-10</c:v>
                      </c:pt>
                      <c:pt idx="326" formatCode="0.00E+00">
                        <c:v>3.9818231054435124E-10</c:v>
                      </c:pt>
                      <c:pt idx="327" formatCode="0.00E+00">
                        <c:v>4.1653287837253105E-10</c:v>
                      </c:pt>
                      <c:pt idx="328" formatCode="0.00E+00">
                        <c:v>5.0340101796497846E-10</c:v>
                      </c:pt>
                      <c:pt idx="329" formatCode="0.00E+00">
                        <c:v>4.6048675509540241E-10</c:v>
                      </c:pt>
                      <c:pt idx="330" formatCode="0.00E+00">
                        <c:v>3.2849928252611038E-10</c:v>
                      </c:pt>
                      <c:pt idx="331" formatCode="0.00E+00">
                        <c:v>2.8263342469619459E-10</c:v>
                      </c:pt>
                      <c:pt idx="332" formatCode="0.00E+00">
                        <c:v>3.2320704967203607E-10</c:v>
                      </c:pt>
                      <c:pt idx="333" formatCode="0.00E+00">
                        <c:v>4.0875790771563407E-10</c:v>
                      </c:pt>
                      <c:pt idx="334" formatCode="0.00E+00">
                        <c:v>5.0111636982387493E-10</c:v>
                      </c:pt>
                      <c:pt idx="335" formatCode="0.00E+00">
                        <c:v>4.8378256736753103E-10</c:v>
                      </c:pt>
                      <c:pt idx="336" formatCode="0.00E+00">
                        <c:v>4.300675462907737E-10</c:v>
                      </c:pt>
                      <c:pt idx="337" formatCode="0.00E+00">
                        <c:v>3.9859406140203522E-10</c:v>
                      </c:pt>
                      <c:pt idx="338" formatCode="0.00E+00">
                        <c:v>6.1634296251334623E-10</c:v>
                      </c:pt>
                      <c:pt idx="339" formatCode="0.00E+00">
                        <c:v>5.3056899187867142E-10</c:v>
                      </c:pt>
                      <c:pt idx="340" formatCode="0.00E+00">
                        <c:v>4.629708075152672E-10</c:v>
                      </c:pt>
                      <c:pt idx="341" formatCode="0.00E+00">
                        <c:v>4.1335012787713721E-10</c:v>
                      </c:pt>
                      <c:pt idx="342" formatCode="0.00E+00">
                        <c:v>3.8821865270574481E-10</c:v>
                      </c:pt>
                      <c:pt idx="343" formatCode="0.00E+00">
                        <c:v>3.4777017992023467E-10</c:v>
                      </c:pt>
                      <c:pt idx="344" formatCode="0.00E+00">
                        <c:v>3.7002188978897033E-10</c:v>
                      </c:pt>
                      <c:pt idx="345" formatCode="0.00E+00">
                        <c:v>4.0094867947539472E-10</c:v>
                      </c:pt>
                      <c:pt idx="346" formatCode="0.00E+00">
                        <c:v>3.765509349788528E-10</c:v>
                      </c:pt>
                      <c:pt idx="347" formatCode="0.00E+00">
                        <c:v>3.9131378708372181E-10</c:v>
                      </c:pt>
                      <c:pt idx="348" formatCode="0.00E+00">
                        <c:v>4.5251326298569081E-10</c:v>
                      </c:pt>
                      <c:pt idx="349" formatCode="0.00E+00">
                        <c:v>5.7627552846288846E-10</c:v>
                      </c:pt>
                      <c:pt idx="350" formatCode="0.00E+00">
                        <c:v>4.5706138032694248E-10</c:v>
                      </c:pt>
                      <c:pt idx="351" formatCode="0.00E+00">
                        <c:v>4.2050688493745264E-10</c:v>
                      </c:pt>
                      <c:pt idx="352" formatCode="0.00E+00">
                        <c:v>4.4889696307862187E-10</c:v>
                      </c:pt>
                      <c:pt idx="353" formatCode="0.00E+00">
                        <c:v>4.1823148898070982E-10</c:v>
                      </c:pt>
                      <c:pt idx="354" formatCode="0.00E+00">
                        <c:v>3.5086429065470161E-10</c:v>
                      </c:pt>
                      <c:pt idx="355" formatCode="0.00E+00">
                        <c:v>2.8787209699607588E-10</c:v>
                      </c:pt>
                      <c:pt idx="356" formatCode="0.00E+00">
                        <c:v>3.2977614966168808E-10</c:v>
                      </c:pt>
                      <c:pt idx="357" formatCode="0.00E+00">
                        <c:v>3.5433466591342753E-10</c:v>
                      </c:pt>
                      <c:pt idx="358" formatCode="0.00E+00">
                        <c:v>3.205302970670194E-10</c:v>
                      </c:pt>
                      <c:pt idx="359" formatCode="0.00E+00">
                        <c:v>3.6642113072625313E-10</c:v>
                      </c:pt>
                      <c:pt idx="360" formatCode="0.00E+00">
                        <c:v>4.3936570268711021E-10</c:v>
                      </c:pt>
                      <c:pt idx="361" formatCode="0.00E+00">
                        <c:v>4.6606785148630414E-10</c:v>
                      </c:pt>
                      <c:pt idx="362" formatCode="0.00E+00">
                        <c:v>4.3903590538901345E-10</c:v>
                      </c:pt>
                      <c:pt idx="363" formatCode="0.00E+00">
                        <c:v>3.6138065044411435E-10</c:v>
                      </c:pt>
                      <c:pt idx="364" formatCode="0.00E+00">
                        <c:v>4.1634522198113057E-10</c:v>
                      </c:pt>
                      <c:pt idx="365" formatCode="0.00E+00">
                        <c:v>3.1442067309465826E-10</c:v>
                      </c:pt>
                      <c:pt idx="366" formatCode="0.00E+00">
                        <c:v>2.4558772645382884E-10</c:v>
                      </c:pt>
                      <c:pt idx="367" formatCode="0.00E+00">
                        <c:v>3.0176271460872004E-10</c:v>
                      </c:pt>
                      <c:pt idx="368" formatCode="0.00E+00">
                        <c:v>3.1096745818097107E-10</c:v>
                      </c:pt>
                      <c:pt idx="369" formatCode="0.00E+00">
                        <c:v>3.13945619063998E-10</c:v>
                      </c:pt>
                      <c:pt idx="370" formatCode="0.00E+00">
                        <c:v>3.6862265842313916E-10</c:v>
                      </c:pt>
                      <c:pt idx="371" formatCode="0.00E+00">
                        <c:v>3.9498867167581474E-10</c:v>
                      </c:pt>
                      <c:pt idx="372" formatCode="0.00E+00">
                        <c:v>3.8509252182041951E-10</c:v>
                      </c:pt>
                      <c:pt idx="373" formatCode="0.00E+00">
                        <c:v>4.9011372051078382E-10</c:v>
                      </c:pt>
                      <c:pt idx="374" formatCode="0.00E+00">
                        <c:v>5.3555316262927081E-10</c:v>
                      </c:pt>
                      <c:pt idx="375" formatCode="0.00E+00">
                        <c:v>5.0741276926964082E-10</c:v>
                      </c:pt>
                      <c:pt idx="376" formatCode="0.00E+00">
                        <c:v>5.0294162943849051E-10</c:v>
                      </c:pt>
                      <c:pt idx="377" formatCode="0.00E+00">
                        <c:v>4.2767768051115044E-10</c:v>
                      </c:pt>
                      <c:pt idx="378" formatCode="0.00E+00">
                        <c:v>3.9011864703054814E-10</c:v>
                      </c:pt>
                      <c:pt idx="379" formatCode="0.00E+00">
                        <c:v>3.582364742906764E-10</c:v>
                      </c:pt>
                      <c:pt idx="380" formatCode="0.00E+00">
                        <c:v>3.2908050663742288E-10</c:v>
                      </c:pt>
                      <c:pt idx="381" formatCode="0.00E+00">
                        <c:v>3.4958243663476184E-10</c:v>
                      </c:pt>
                      <c:pt idx="382" formatCode="0.00E+00">
                        <c:v>3.9088006361273382E-10</c:v>
                      </c:pt>
                      <c:pt idx="383" formatCode="0.00E+00">
                        <c:v>4.3643664341076176E-10</c:v>
                      </c:pt>
                      <c:pt idx="384" formatCode="0.00E+00">
                        <c:v>4.4377591943311711E-10</c:v>
                      </c:pt>
                      <c:pt idx="385" formatCode="0.00E+00">
                        <c:v>3.6595375264000345E-10</c:v>
                      </c:pt>
                      <c:pt idx="386" formatCode="0.00E+00">
                        <c:v>4.3368110029533851E-10</c:v>
                      </c:pt>
                      <c:pt idx="387" formatCode="0.00E+00">
                        <c:v>4.1678710968312062E-10</c:v>
                      </c:pt>
                      <c:pt idx="388" formatCode="0.00E+00">
                        <c:v>4.624036779935304E-10</c:v>
                      </c:pt>
                      <c:pt idx="389" formatCode="0.00E+00">
                        <c:v>4.2425825982073744E-10</c:v>
                      </c:pt>
                      <c:pt idx="390" formatCode="0.00E+00">
                        <c:v>3.6705631855433501E-10</c:v>
                      </c:pt>
                      <c:pt idx="391" formatCode="0.00E+00">
                        <c:v>3.5575933393522448E-10</c:v>
                      </c:pt>
                      <c:pt idx="392" formatCode="0.00E+00">
                        <c:v>3.3324432433144421E-10</c:v>
                      </c:pt>
                      <c:pt idx="393" formatCode="0.00E+00">
                        <c:v>3.8267214717116907E-10</c:v>
                      </c:pt>
                      <c:pt idx="394" formatCode="0.00E+00">
                        <c:v>3.9290051737890478E-10</c:v>
                      </c:pt>
                      <c:pt idx="395" formatCode="0.00E+00">
                        <c:v>4.2518324554460161E-10</c:v>
                      </c:pt>
                      <c:pt idx="396" formatCode="0.00E+00">
                        <c:v>4.3049417035372641E-10</c:v>
                      </c:pt>
                      <c:pt idx="397" formatCode="0.00E+00">
                        <c:v>3.0880130091881166E-10</c:v>
                      </c:pt>
                      <c:pt idx="398" formatCode="0.00E+00">
                        <c:v>4.903738900195684E-10</c:v>
                      </c:pt>
                      <c:pt idx="399" formatCode="0.00E+00">
                        <c:v>4.7715537943824555E-10</c:v>
                      </c:pt>
                      <c:pt idx="400" formatCode="0.00E+00">
                        <c:v>4.8867998860147102E-10</c:v>
                      </c:pt>
                      <c:pt idx="401" formatCode="0.00E+00">
                        <c:v>3.7237193071925489E-10</c:v>
                      </c:pt>
                      <c:pt idx="402" formatCode="0.00E+00">
                        <c:v>3.62769318044331E-10</c:v>
                      </c:pt>
                      <c:pt idx="403" formatCode="0.00E+00">
                        <c:v>3.2100068007445521E-10</c:v>
                      </c:pt>
                      <c:pt idx="404" formatCode="0.00E+00">
                        <c:v>3.4758890015231357E-10</c:v>
                      </c:pt>
                      <c:pt idx="405" formatCode="0.00E+00">
                        <c:v>2.8805227092969412E-10</c:v>
                      </c:pt>
                      <c:pt idx="406" formatCode="0.00E+00">
                        <c:v>3.5418164718450319E-10</c:v>
                      </c:pt>
                      <c:pt idx="407" formatCode="0.00E+00">
                        <c:v>4.2145452593526491E-10</c:v>
                      </c:pt>
                      <c:pt idx="408" formatCode="0.00E+00">
                        <c:v>4.9435139545256971E-10</c:v>
                      </c:pt>
                      <c:pt idx="409" formatCode="0.00E+00">
                        <c:v>4.3856109774332568E-10</c:v>
                      </c:pt>
                      <c:pt idx="410" formatCode="0.00E+00">
                        <c:v>3.8696951793869687E-10</c:v>
                      </c:pt>
                      <c:pt idx="411" formatCode="0.00E+00">
                        <c:v>3.7610242377777982E-10</c:v>
                      </c:pt>
                      <c:pt idx="412" formatCode="0.00E+00">
                        <c:v>4.0059162910799984E-10</c:v>
                      </c:pt>
                      <c:pt idx="413" formatCode="0.00E+00">
                        <c:v>4.1573007020549226E-10</c:v>
                      </c:pt>
                      <c:pt idx="414" formatCode="0.00E+00">
                        <c:v>3.5372916053681071E-10</c:v>
                      </c:pt>
                      <c:pt idx="415" formatCode="0.00E+00">
                        <c:v>2.9717146854389887E-10</c:v>
                      </c:pt>
                      <c:pt idx="416" formatCode="0.00E+00">
                        <c:v>3.3117123761104997E-10</c:v>
                      </c:pt>
                      <c:pt idx="417" formatCode="0.00E+00">
                        <c:v>3.1482383306537879E-10</c:v>
                      </c:pt>
                      <c:pt idx="418" formatCode="0.00E+00">
                        <c:v>3.1771142625770364E-10</c:v>
                      </c:pt>
                      <c:pt idx="419" formatCode="0.00E+00">
                        <c:v>4.7766680184522E-10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F2-4531-8E90-F088B787E8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6.0059999999999997E-10</c:v>
                      </c:pt>
                      <c:pt idx="297" formatCode="0.00E+00">
                        <c:v>7.6069127274032297E-10</c:v>
                      </c:pt>
                      <c:pt idx="298" formatCode="0.00E+00">
                        <c:v>8.2277550455307944E-10</c:v>
                      </c:pt>
                      <c:pt idx="299" formatCode="0.00E+00">
                        <c:v>8.8369177629996006E-10</c:v>
                      </c:pt>
                      <c:pt idx="300" formatCode="0.00E+00">
                        <c:v>9.1743897908359089E-10</c:v>
                      </c:pt>
                      <c:pt idx="301" formatCode="0.00E+00">
                        <c:v>9.1960451699473722E-10</c:v>
                      </c:pt>
                      <c:pt idx="302" formatCode="0.00E+00">
                        <c:v>8.5128414630092426E-10</c:v>
                      </c:pt>
                      <c:pt idx="303" formatCode="0.00E+00">
                        <c:v>8.3326512650839709E-10</c:v>
                      </c:pt>
                      <c:pt idx="304" formatCode="0.00E+00">
                        <c:v>8.843608947551598E-10</c:v>
                      </c:pt>
                      <c:pt idx="305" formatCode="0.00E+00">
                        <c:v>7.6315133385237794E-10</c:v>
                      </c:pt>
                      <c:pt idx="306" formatCode="0.00E+00">
                        <c:v>8.1059990424567401E-10</c:v>
                      </c:pt>
                      <c:pt idx="307" formatCode="0.00E+00">
                        <c:v>7.5131195436593234E-10</c:v>
                      </c:pt>
                      <c:pt idx="308" formatCode="0.00E+00">
                        <c:v>7.5998312350686957E-10</c:v>
                      </c:pt>
                      <c:pt idx="309" formatCode="0.00E+00">
                        <c:v>8.047144318030489E-10</c:v>
                      </c:pt>
                      <c:pt idx="310" formatCode="0.00E+00">
                        <c:v>8.199042233490073E-10</c:v>
                      </c:pt>
                      <c:pt idx="311" formatCode="0.00E+00">
                        <c:v>9.0203397724040386E-10</c:v>
                      </c:pt>
                      <c:pt idx="312" formatCode="0.00E+00">
                        <c:v>9.5240614164087673E-10</c:v>
                      </c:pt>
                      <c:pt idx="313" formatCode="0.00E+00">
                        <c:v>9.0079015508086643E-10</c:v>
                      </c:pt>
                      <c:pt idx="314" formatCode="0.00E+00">
                        <c:v>9.3346412355247598E-10</c:v>
                      </c:pt>
                      <c:pt idx="315" formatCode="0.00E+00">
                        <c:v>9.3451697801008839E-10</c:v>
                      </c:pt>
                      <c:pt idx="316" formatCode="0.00E+00">
                        <c:v>9.0170893485748773E-10</c:v>
                      </c:pt>
                      <c:pt idx="317" formatCode="0.00E+00">
                        <c:v>8.5667447928080482E-10</c:v>
                      </c:pt>
                      <c:pt idx="318" formatCode="0.00E+00">
                        <c:v>8.1350452596803451E-10</c:v>
                      </c:pt>
                      <c:pt idx="319" formatCode="0.00E+00">
                        <c:v>7.7745648432036967E-10</c:v>
                      </c:pt>
                      <c:pt idx="320" formatCode="0.00E+00">
                        <c:v>7.7811286618946086E-10</c:v>
                      </c:pt>
                      <c:pt idx="321" formatCode="0.00E+00">
                        <c:v>8.1058462861161907E-10</c:v>
                      </c:pt>
                      <c:pt idx="322" formatCode="0.00E+00">
                        <c:v>8.6345323827387332E-10</c:v>
                      </c:pt>
                      <c:pt idx="323" formatCode="0.00E+00">
                        <c:v>9.0312140330936994E-10</c:v>
                      </c:pt>
                      <c:pt idx="324" formatCode="0.00E+00">
                        <c:v>9.5082569566473192E-10</c:v>
                      </c:pt>
                      <c:pt idx="325" formatCode="0.00E+00">
                        <c:v>8.3747294171141546E-10</c:v>
                      </c:pt>
                      <c:pt idx="326" formatCode="0.00E+00">
                        <c:v>7.0443005853815842E-10</c:v>
                      </c:pt>
                      <c:pt idx="327" formatCode="0.00E+00">
                        <c:v>7.2464266015199604E-10</c:v>
                      </c:pt>
                      <c:pt idx="328" formatCode="0.00E+00">
                        <c:v>8.1339014534585843E-10</c:v>
                      </c:pt>
                      <c:pt idx="329" formatCode="0.00E+00">
                        <c:v>7.7237244397678774E-10</c:v>
                      </c:pt>
                      <c:pt idx="330" formatCode="0.00E+00">
                        <c:v>6.4229865236516521E-10</c:v>
                      </c:pt>
                      <c:pt idx="331" formatCode="0.00E+00">
                        <c:v>5.9836349805111364E-10</c:v>
                      </c:pt>
                      <c:pt idx="332" formatCode="0.00E+00">
                        <c:v>6.4088475181083601E-10</c:v>
                      </c:pt>
                      <c:pt idx="333" formatCode="0.00E+00">
                        <c:v>7.2840006628842393E-10</c:v>
                      </c:pt>
                      <c:pt idx="334" formatCode="0.00E+00">
                        <c:v>8.2273971459627193E-10</c:v>
                      </c:pt>
                      <c:pt idx="335" formatCode="0.00E+00">
                        <c:v>8.07403730012916E-10</c:v>
                      </c:pt>
                      <c:pt idx="336" formatCode="0.00E+00">
                        <c:v>7.5570306023911514E-10</c:v>
                      </c:pt>
                      <c:pt idx="337" formatCode="0.00E+00">
                        <c:v>7.2626036174303962E-10</c:v>
                      </c:pt>
                      <c:pt idx="338" formatCode="0.00E+00">
                        <c:v>9.460563859517334E-10</c:v>
                      </c:pt>
                      <c:pt idx="339" formatCode="0.00E+00">
                        <c:v>8.6234577673940948E-10</c:v>
                      </c:pt>
                      <c:pt idx="340" formatCode="0.00E+00">
                        <c:v>7.9682709379664154E-10</c:v>
                      </c:pt>
                      <c:pt idx="341" formatCode="0.00E+00">
                        <c:v>7.4930195734957314E-10</c:v>
                      </c:pt>
                      <c:pt idx="342" formatCode="0.00E+00">
                        <c:v>7.2628196905434509E-10</c:v>
                      </c:pt>
                      <c:pt idx="343" formatCode="0.00E+00">
                        <c:v>6.8796082892903721E-10</c:v>
                      </c:pt>
                      <c:pt idx="344" formatCode="0.00E+00">
                        <c:v>7.1235561956498007E-10</c:v>
                      </c:pt>
                      <c:pt idx="345" formatCode="0.00E+00">
                        <c:v>7.454411407104896E-10</c:v>
                      </c:pt>
                      <c:pt idx="346" formatCode="0.00E+00">
                        <c:v>7.2321768124770984E-10</c:v>
                      </c:pt>
                      <c:pt idx="347" formatCode="0.00E+00">
                        <c:v>7.4017027517596047E-10</c:v>
                      </c:pt>
                      <c:pt idx="348" formatCode="0.00E+00">
                        <c:v>8.0357485327047842E-10</c:v>
                      </c:pt>
                      <c:pt idx="349" formatCode="0.00E+00">
                        <c:v>9.2955748528429961E-10</c:v>
                      </c:pt>
                      <c:pt idx="350" formatCode="0.00E+00">
                        <c:v>8.1257887242841744E-10</c:v>
                      </c:pt>
                      <c:pt idx="351" formatCode="0.00E+00">
                        <c:v>7.782749859137457E-10</c:v>
                      </c:pt>
                      <c:pt idx="352" formatCode="0.00E+00">
                        <c:v>8.0893065185367982E-10</c:v>
                      </c:pt>
                      <c:pt idx="353" formatCode="0.00E+00">
                        <c:v>7.8054565030997303E-10</c:v>
                      </c:pt>
                      <c:pt idx="354" formatCode="0.00E+00">
                        <c:v>7.1547371565036333E-10</c:v>
                      </c:pt>
                      <c:pt idx="355" formatCode="0.00E+00">
                        <c:v>6.5479148367388934E-10</c:v>
                      </c:pt>
                      <c:pt idx="356" formatCode="0.00E+00">
                        <c:v>6.9902010350795227E-10</c:v>
                      </c:pt>
                      <c:pt idx="357" formatCode="0.00E+00">
                        <c:v>7.2591770047083762E-10</c:v>
                      </c:pt>
                      <c:pt idx="358" formatCode="0.00E+00">
                        <c:v>6.9446683453810508E-10</c:v>
                      </c:pt>
                      <c:pt idx="359" formatCode="0.00E+00">
                        <c:v>7.4272550259318185E-10</c:v>
                      </c:pt>
                      <c:pt idx="360" formatCode="0.00E+00">
                        <c:v>8.180521503466732E-10</c:v>
                      </c:pt>
                      <c:pt idx="361" formatCode="0.00E+00">
                        <c:v>8.4715052689894745E-10</c:v>
                      </c:pt>
                      <c:pt idx="362" formatCode="0.00E+00">
                        <c:v>8.2252887174082195E-10</c:v>
                      </c:pt>
                      <c:pt idx="363" formatCode="0.00E+00">
                        <c:v>7.4729788282069619E-10</c:v>
                      </c:pt>
                      <c:pt idx="364" formatCode="0.00E+00">
                        <c:v>8.047006080523941E-10</c:v>
                      </c:pt>
                      <c:pt idx="365" formatCode="0.00E+00">
                        <c:v>7.0522801380951184E-10</c:v>
                      </c:pt>
                      <c:pt idx="366" formatCode="0.00E+00">
                        <c:v>6.3886073674387599E-10</c:v>
                      </c:pt>
                      <c:pt idx="367" formatCode="0.00E+00">
                        <c:v>6.9751502410005784E-10</c:v>
                      </c:pt>
                      <c:pt idx="368" formatCode="0.00E+00">
                        <c:v>7.0921261191324169E-10</c:v>
                      </c:pt>
                      <c:pt idx="369" formatCode="0.00E+00">
                        <c:v>7.1469707821587755E-10</c:v>
                      </c:pt>
                      <c:pt idx="370" formatCode="0.00E+00">
                        <c:v>7.7189380104348284E-10</c:v>
                      </c:pt>
                      <c:pt idx="371" formatCode="0.00E+00">
                        <c:v>8.0079279341971593E-10</c:v>
                      </c:pt>
                      <c:pt idx="372" formatCode="0.00E+00">
                        <c:v>7.934428366894702E-10</c:v>
                      </c:pt>
                      <c:pt idx="373" formatCode="0.00E+00">
                        <c:v>9.0102336159685897E-10</c:v>
                      </c:pt>
                      <c:pt idx="374" formatCode="0.00E+00">
                        <c:v>9.4903518286119075E-10</c:v>
                      </c:pt>
                      <c:pt idx="375" formatCode="0.00E+00">
                        <c:v>9.2348014216209586E-10</c:v>
                      </c:pt>
                      <c:pt idx="376" formatCode="0.00E+00">
                        <c:v>9.2160724984264196E-10</c:v>
                      </c:pt>
                      <c:pt idx="377" formatCode="0.00E+00">
                        <c:v>8.4895436536635287E-10</c:v>
                      </c:pt>
                      <c:pt idx="378" formatCode="0.00E+00">
                        <c:v>8.1401913611666211E-10</c:v>
                      </c:pt>
                      <c:pt idx="379" formatCode="0.00E+00">
                        <c:v>7.8477343098047181E-10</c:v>
                      </c:pt>
                      <c:pt idx="380" formatCode="0.00E+00">
                        <c:v>7.5826651864859617E-10</c:v>
                      </c:pt>
                      <c:pt idx="381" formatCode="0.00E+00">
                        <c:v>7.8143001678111665E-10</c:v>
                      </c:pt>
                      <c:pt idx="382" formatCode="0.00E+00">
                        <c:v>8.25401650554099E-10</c:v>
                      </c:pt>
                      <c:pt idx="383" formatCode="0.00E+00">
                        <c:v>8.7364460240124422E-10</c:v>
                      </c:pt>
                      <c:pt idx="384" formatCode="0.00E+00">
                        <c:v>8.8368254306730745E-10</c:v>
                      </c:pt>
                      <c:pt idx="385" formatCode="0.00E+00">
                        <c:v>8.0857126159677731E-10</c:v>
                      </c:pt>
                      <c:pt idx="386" formatCode="0.00E+00">
                        <c:v>8.7902164407891486E-10</c:v>
                      </c:pt>
                      <c:pt idx="387" formatCode="0.00E+00">
                        <c:v>8.6486276736105788E-10</c:v>
                      </c:pt>
                      <c:pt idx="388" formatCode="0.00E+00">
                        <c:v>9.1322645893136382E-10</c:v>
                      </c:pt>
                      <c:pt idx="389" formatCode="0.00E+00">
                        <c:v>8.7784010441297462E-10</c:v>
                      </c:pt>
                      <c:pt idx="390" formatCode="0.00E+00">
                        <c:v>8.2340909895154938E-10</c:v>
                      </c:pt>
                      <c:pt idx="391" formatCode="0.00E+00">
                        <c:v>8.1489485476699923E-10</c:v>
                      </c:pt>
                      <c:pt idx="392" formatCode="0.00E+00">
                        <c:v>7.9517432342493788E-10</c:v>
                      </c:pt>
                      <c:pt idx="393" formatCode="0.00E+00">
                        <c:v>8.4740829626508923E-10</c:v>
                      </c:pt>
                      <c:pt idx="394" formatCode="0.00E+00">
                        <c:v>8.6045442283268963E-10</c:v>
                      </c:pt>
                      <c:pt idx="395" formatCode="0.00E+00">
                        <c:v>8.9556644904262679E-10</c:v>
                      </c:pt>
                      <c:pt idx="396" formatCode="0.00E+00">
                        <c:v>9.0371814960436374E-10</c:v>
                      </c:pt>
                      <c:pt idx="397" formatCode="0.00E+00">
                        <c:v>7.8487747034818357E-10</c:v>
                      </c:pt>
                      <c:pt idx="398" formatCode="0.00E+00">
                        <c:v>9.6931360145985151E-10</c:v>
                      </c:pt>
                      <c:pt idx="399" formatCode="0.00E+00">
                        <c:v>9.5896992281039091E-10</c:v>
                      </c:pt>
                      <c:pt idx="400" formatCode="0.00E+00">
                        <c:v>9.7338059259221669E-10</c:v>
                      </c:pt>
                      <c:pt idx="401" formatCode="0.00E+00">
                        <c:v>8.5996976345232177E-10</c:v>
                      </c:pt>
                      <c:pt idx="402" formatCode="0.00E+00">
                        <c:v>8.532754877456993E-10</c:v>
                      </c:pt>
                      <c:pt idx="403" formatCode="0.00E+00">
                        <c:v>8.1442623573163115E-10</c:v>
                      </c:pt>
                      <c:pt idx="404" formatCode="0.00E+00">
                        <c:v>8.4394483216750323E-10</c:v>
                      </c:pt>
                      <c:pt idx="405" formatCode="0.00E+00">
                        <c:v>7.8734951176681319E-10</c:v>
                      </c:pt>
                      <c:pt idx="406" formatCode="0.00E+00">
                        <c:v>8.5643107200995616E-10</c:v>
                      </c:pt>
                      <c:pt idx="407" formatCode="0.00E+00">
                        <c:v>9.2666695325243842E-10</c:v>
                      </c:pt>
                      <c:pt idx="408" formatCode="0.00E+00">
                        <c:v>1.0025375877299907E-9</c:v>
                      </c:pt>
                      <c:pt idx="409" formatCode="0.00E+00">
                        <c:v>9.4973176203644357E-10</c:v>
                      </c:pt>
                      <c:pt idx="410" formatCode="0.00E+00">
                        <c:v>9.0113530650525316E-10</c:v>
                      </c:pt>
                      <c:pt idx="411" formatCode="0.00E+00">
                        <c:v>8.9327393468673906E-10</c:v>
                      </c:pt>
                      <c:pt idx="412" formatCode="0.00E+00">
                        <c:v>9.2077940684201845E-10</c:v>
                      </c:pt>
                      <c:pt idx="413" formatCode="0.00E+00">
                        <c:v>9.3894460625690943E-10</c:v>
                      </c:pt>
                      <c:pt idx="414" formatCode="0.00E+00">
                        <c:v>8.7998089399715058E-10</c:v>
                      </c:pt>
                      <c:pt idx="415" formatCode="0.00E+00">
                        <c:v>8.2647078668687875E-10</c:v>
                      </c:pt>
                      <c:pt idx="416" formatCode="0.00E+00">
                        <c:v>8.635284764690938E-10</c:v>
                      </c:pt>
                      <c:pt idx="417" formatCode="0.00E+00">
                        <c:v>8.5024927799964002E-10</c:v>
                      </c:pt>
                      <c:pt idx="418" formatCode="0.00E+00">
                        <c:v>8.5621531252160484E-10</c:v>
                      </c:pt>
                      <c:pt idx="419" formatCode="0.00E+00">
                        <c:v>1.0192593151415248E-9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F2-4531-8E90-F088B787E818}"/>
                  </c:ext>
                </c:extLst>
              </c15:ser>
            </c15:filteredLineSeries>
          </c:ext>
        </c:extLst>
      </c:lineChart>
      <c:catAx>
        <c:axId val="403163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59072"/>
        <c:crosses val="autoZero"/>
        <c:auto val="1"/>
        <c:lblAlgn val="ctr"/>
        <c:lblOffset val="100"/>
        <c:noMultiLvlLbl val="0"/>
      </c:catAx>
      <c:valAx>
        <c:axId val="406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174.1</c:v>
                </c:pt>
                <c:pt idx="1">
                  <c:v>178.4</c:v>
                </c:pt>
                <c:pt idx="2">
                  <c:v>183.5</c:v>
                </c:pt>
                <c:pt idx="3">
                  <c:v>197</c:v>
                </c:pt>
                <c:pt idx="4">
                  <c:v>193.1</c:v>
                </c:pt>
                <c:pt idx="5">
                  <c:v>182.7</c:v>
                </c:pt>
                <c:pt idx="6">
                  <c:v>181.2</c:v>
                </c:pt>
                <c:pt idx="7">
                  <c:v>189.2</c:v>
                </c:pt>
                <c:pt idx="8">
                  <c:v>191</c:v>
                </c:pt>
                <c:pt idx="9">
                  <c:v>195.4</c:v>
                </c:pt>
                <c:pt idx="10">
                  <c:v>188.2</c:v>
                </c:pt>
                <c:pt idx="11">
                  <c:v>178.4</c:v>
                </c:pt>
                <c:pt idx="12">
                  <c:v>173.6</c:v>
                </c:pt>
                <c:pt idx="13">
                  <c:v>175.5</c:v>
                </c:pt>
                <c:pt idx="14">
                  <c:v>192.4</c:v>
                </c:pt>
                <c:pt idx="15">
                  <c:v>199.1</c:v>
                </c:pt>
                <c:pt idx="16">
                  <c:v>212.5</c:v>
                </c:pt>
                <c:pt idx="17">
                  <c:v>186.2</c:v>
                </c:pt>
                <c:pt idx="18">
                  <c:v>177.7</c:v>
                </c:pt>
                <c:pt idx="19">
                  <c:v>182.6</c:v>
                </c:pt>
                <c:pt idx="20">
                  <c:v>188.6</c:v>
                </c:pt>
                <c:pt idx="21">
                  <c:v>225.1</c:v>
                </c:pt>
                <c:pt idx="22">
                  <c:v>196.5</c:v>
                </c:pt>
                <c:pt idx="23">
                  <c:v>180.5</c:v>
                </c:pt>
                <c:pt idx="24">
                  <c:v>173.3</c:v>
                </c:pt>
                <c:pt idx="25">
                  <c:v>179.8</c:v>
                </c:pt>
                <c:pt idx="26">
                  <c:v>194.5</c:v>
                </c:pt>
                <c:pt idx="27">
                  <c:v>188.6</c:v>
                </c:pt>
                <c:pt idx="28">
                  <c:v>197</c:v>
                </c:pt>
                <c:pt idx="29">
                  <c:v>183.3</c:v>
                </c:pt>
                <c:pt idx="30">
                  <c:v>179.6</c:v>
                </c:pt>
                <c:pt idx="31">
                  <c:v>195.5</c:v>
                </c:pt>
                <c:pt idx="32">
                  <c:v>203.7</c:v>
                </c:pt>
                <c:pt idx="33">
                  <c:v>214.4</c:v>
                </c:pt>
                <c:pt idx="34">
                  <c:v>189.7</c:v>
                </c:pt>
                <c:pt idx="35">
                  <c:v>188.7</c:v>
                </c:pt>
                <c:pt idx="36">
                  <c:v>175.7</c:v>
                </c:pt>
                <c:pt idx="37">
                  <c:v>169.1</c:v>
                </c:pt>
                <c:pt idx="38">
                  <c:v>169.1</c:v>
                </c:pt>
                <c:pt idx="39">
                  <c:v>200</c:v>
                </c:pt>
                <c:pt idx="40">
                  <c:v>207.6</c:v>
                </c:pt>
                <c:pt idx="41">
                  <c:v>186</c:v>
                </c:pt>
                <c:pt idx="42">
                  <c:v>180.9</c:v>
                </c:pt>
                <c:pt idx="43">
                  <c:v>185.2</c:v>
                </c:pt>
                <c:pt idx="44">
                  <c:v>204.8</c:v>
                </c:pt>
                <c:pt idx="45">
                  <c:v>201.5</c:v>
                </c:pt>
                <c:pt idx="46">
                  <c:v>198.2</c:v>
                </c:pt>
                <c:pt idx="47">
                  <c:v>181.5</c:v>
                </c:pt>
                <c:pt idx="48">
                  <c:v>191.5</c:v>
                </c:pt>
                <c:pt idx="49">
                  <c:v>179.5</c:v>
                </c:pt>
                <c:pt idx="50">
                  <c:v>198.3</c:v>
                </c:pt>
                <c:pt idx="51">
                  <c:v>201.5</c:v>
                </c:pt>
                <c:pt idx="52">
                  <c:v>203.1</c:v>
                </c:pt>
                <c:pt idx="53">
                  <c:v>188.6</c:v>
                </c:pt>
                <c:pt idx="54">
                  <c:v>181.5</c:v>
                </c:pt>
                <c:pt idx="55">
                  <c:v>188.9</c:v>
                </c:pt>
                <c:pt idx="56">
                  <c:v>202.1</c:v>
                </c:pt>
                <c:pt idx="57">
                  <c:v>205.6</c:v>
                </c:pt>
                <c:pt idx="58">
                  <c:v>194.8</c:v>
                </c:pt>
                <c:pt idx="59">
                  <c:v>182.3</c:v>
                </c:pt>
                <c:pt idx="60">
                  <c:v>171</c:v>
                </c:pt>
                <c:pt idx="61">
                  <c:v>179.5</c:v>
                </c:pt>
                <c:pt idx="62">
                  <c:v>184.8</c:v>
                </c:pt>
                <c:pt idx="63">
                  <c:v>216.8</c:v>
                </c:pt>
                <c:pt idx="64">
                  <c:v>189.4</c:v>
                </c:pt>
                <c:pt idx="65">
                  <c:v>189.9</c:v>
                </c:pt>
                <c:pt idx="66">
                  <c:v>182</c:v>
                </c:pt>
                <c:pt idx="67">
                  <c:v>186.3</c:v>
                </c:pt>
                <c:pt idx="68">
                  <c:v>188.6</c:v>
                </c:pt>
                <c:pt idx="69">
                  <c:v>226.1</c:v>
                </c:pt>
                <c:pt idx="70">
                  <c:v>209.9</c:v>
                </c:pt>
                <c:pt idx="71">
                  <c:v>183.7</c:v>
                </c:pt>
                <c:pt idx="72">
                  <c:v>177.3</c:v>
                </c:pt>
                <c:pt idx="73">
                  <c:v>184.4</c:v>
                </c:pt>
                <c:pt idx="74">
                  <c:v>189.6</c:v>
                </c:pt>
                <c:pt idx="75">
                  <c:v>205.9</c:v>
                </c:pt>
                <c:pt idx="76">
                  <c:v>189.8</c:v>
                </c:pt>
                <c:pt idx="77">
                  <c:v>182.6</c:v>
                </c:pt>
                <c:pt idx="78">
                  <c:v>188</c:v>
                </c:pt>
                <c:pt idx="79">
                  <c:v>198</c:v>
                </c:pt>
                <c:pt idx="80">
                  <c:v>197.3</c:v>
                </c:pt>
                <c:pt idx="81">
                  <c:v>233.9</c:v>
                </c:pt>
                <c:pt idx="82">
                  <c:v>194.4</c:v>
                </c:pt>
                <c:pt idx="83">
                  <c:v>194</c:v>
                </c:pt>
                <c:pt idx="84">
                  <c:v>176.6</c:v>
                </c:pt>
                <c:pt idx="85">
                  <c:v>184.8</c:v>
                </c:pt>
                <c:pt idx="86">
                  <c:v>193.5</c:v>
                </c:pt>
                <c:pt idx="87">
                  <c:v>205.6</c:v>
                </c:pt>
                <c:pt idx="88">
                  <c:v>218.6</c:v>
                </c:pt>
                <c:pt idx="89">
                  <c:v>200.1</c:v>
                </c:pt>
                <c:pt idx="90">
                  <c:v>182.3</c:v>
                </c:pt>
                <c:pt idx="91">
                  <c:v>203.9</c:v>
                </c:pt>
                <c:pt idx="92">
                  <c:v>199.3</c:v>
                </c:pt>
                <c:pt idx="93">
                  <c:v>202.7</c:v>
                </c:pt>
                <c:pt idx="94">
                  <c:v>210.7</c:v>
                </c:pt>
                <c:pt idx="95">
                  <c:v>187.3</c:v>
                </c:pt>
                <c:pt idx="96">
                  <c:v>171.9</c:v>
                </c:pt>
                <c:pt idx="97">
                  <c:v>181</c:v>
                </c:pt>
                <c:pt idx="98">
                  <c:v>198.3</c:v>
                </c:pt>
                <c:pt idx="99">
                  <c:v>190.1</c:v>
                </c:pt>
                <c:pt idx="100">
                  <c:v>197.4</c:v>
                </c:pt>
                <c:pt idx="101">
                  <c:v>195.7</c:v>
                </c:pt>
                <c:pt idx="102">
                  <c:v>183.2</c:v>
                </c:pt>
                <c:pt idx="103">
                  <c:v>184.8</c:v>
                </c:pt>
                <c:pt idx="104">
                  <c:v>192.5</c:v>
                </c:pt>
                <c:pt idx="105">
                  <c:v>192.9</c:v>
                </c:pt>
                <c:pt idx="106">
                  <c:v>192.2</c:v>
                </c:pt>
                <c:pt idx="107">
                  <c:v>188.5</c:v>
                </c:pt>
                <c:pt idx="108">
                  <c:v>168.8</c:v>
                </c:pt>
                <c:pt idx="109">
                  <c:v>176.3</c:v>
                </c:pt>
                <c:pt idx="110">
                  <c:v>190.5</c:v>
                </c:pt>
                <c:pt idx="111">
                  <c:v>191.9</c:v>
                </c:pt>
                <c:pt idx="112">
                  <c:v>208.7</c:v>
                </c:pt>
                <c:pt idx="113">
                  <c:v>186.3</c:v>
                </c:pt>
                <c:pt idx="114">
                  <c:v>188.8</c:v>
                </c:pt>
                <c:pt idx="115">
                  <c:v>191.1</c:v>
                </c:pt>
                <c:pt idx="116">
                  <c:v>200</c:v>
                </c:pt>
                <c:pt idx="117">
                  <c:v>205.9</c:v>
                </c:pt>
                <c:pt idx="118">
                  <c:v>197.8</c:v>
                </c:pt>
                <c:pt idx="119">
                  <c:v>193.4</c:v>
                </c:pt>
                <c:pt idx="120">
                  <c:v>161.19999999999999</c:v>
                </c:pt>
                <c:pt idx="121">
                  <c:v>173.8</c:v>
                </c:pt>
                <c:pt idx="122">
                  <c:v>187.2</c:v>
                </c:pt>
                <c:pt idx="123">
                  <c:v>185.1</c:v>
                </c:pt>
                <c:pt idx="124">
                  <c:v>186</c:v>
                </c:pt>
                <c:pt idx="125">
                  <c:v>190.1</c:v>
                </c:pt>
                <c:pt idx="126">
                  <c:v>177.5</c:v>
                </c:pt>
                <c:pt idx="127">
                  <c:v>188.8</c:v>
                </c:pt>
                <c:pt idx="128">
                  <c:v>200.2</c:v>
                </c:pt>
                <c:pt idx="129">
                  <c:v>213.8</c:v>
                </c:pt>
                <c:pt idx="130">
                  <c:v>193.2</c:v>
                </c:pt>
                <c:pt idx="131">
                  <c:v>181.5</c:v>
                </c:pt>
                <c:pt idx="132">
                  <c:v>178.8</c:v>
                </c:pt>
                <c:pt idx="133">
                  <c:v>179.7</c:v>
                </c:pt>
                <c:pt idx="134">
                  <c:v>190.5</c:v>
                </c:pt>
                <c:pt idx="135">
                  <c:v>212.5</c:v>
                </c:pt>
                <c:pt idx="136">
                  <c:v>194.3</c:v>
                </c:pt>
                <c:pt idx="137">
                  <c:v>186.2</c:v>
                </c:pt>
                <c:pt idx="138">
                  <c:v>178</c:v>
                </c:pt>
                <c:pt idx="139">
                  <c:v>191.6</c:v>
                </c:pt>
                <c:pt idx="140">
                  <c:v>196.4</c:v>
                </c:pt>
                <c:pt idx="141">
                  <c:v>199.1</c:v>
                </c:pt>
                <c:pt idx="142">
                  <c:v>191.4</c:v>
                </c:pt>
                <c:pt idx="143">
                  <c:v>179.3</c:v>
                </c:pt>
                <c:pt idx="144">
                  <c:v>173</c:v>
                </c:pt>
                <c:pt idx="145">
                  <c:v>187.2</c:v>
                </c:pt>
                <c:pt idx="146">
                  <c:v>198.6</c:v>
                </c:pt>
                <c:pt idx="147">
                  <c:v>191.3</c:v>
                </c:pt>
                <c:pt idx="148">
                  <c:v>187.3</c:v>
                </c:pt>
                <c:pt idx="149">
                  <c:v>195.8</c:v>
                </c:pt>
                <c:pt idx="150">
                  <c:v>178.1</c:v>
                </c:pt>
                <c:pt idx="151">
                  <c:v>179.8</c:v>
                </c:pt>
                <c:pt idx="152">
                  <c:v>186.9</c:v>
                </c:pt>
                <c:pt idx="153">
                  <c:v>200.1</c:v>
                </c:pt>
                <c:pt idx="154">
                  <c:v>188.2</c:v>
                </c:pt>
                <c:pt idx="155">
                  <c:v>173.9</c:v>
                </c:pt>
                <c:pt idx="156">
                  <c:v>176.8</c:v>
                </c:pt>
                <c:pt idx="157">
                  <c:v>173.6</c:v>
                </c:pt>
                <c:pt idx="158">
                  <c:v>180.1</c:v>
                </c:pt>
                <c:pt idx="159">
                  <c:v>189.6</c:v>
                </c:pt>
                <c:pt idx="160">
                  <c:v>189</c:v>
                </c:pt>
                <c:pt idx="161">
                  <c:v>180.3</c:v>
                </c:pt>
                <c:pt idx="162">
                  <c:v>176.5</c:v>
                </c:pt>
                <c:pt idx="163">
                  <c:v>178.9</c:v>
                </c:pt>
                <c:pt idx="164">
                  <c:v>186.9</c:v>
                </c:pt>
                <c:pt idx="165">
                  <c:v>191.4</c:v>
                </c:pt>
                <c:pt idx="166">
                  <c:v>188.3</c:v>
                </c:pt>
                <c:pt idx="167">
                  <c:v>174.2</c:v>
                </c:pt>
                <c:pt idx="168">
                  <c:v>154.5</c:v>
                </c:pt>
                <c:pt idx="169">
                  <c:v>183.4</c:v>
                </c:pt>
                <c:pt idx="170">
                  <c:v>183.4</c:v>
                </c:pt>
                <c:pt idx="171">
                  <c:v>180.5</c:v>
                </c:pt>
                <c:pt idx="172">
                  <c:v>187.5</c:v>
                </c:pt>
                <c:pt idx="173">
                  <c:v>194.6</c:v>
                </c:pt>
                <c:pt idx="174">
                  <c:v>201.7</c:v>
                </c:pt>
                <c:pt idx="175">
                  <c:v>202.8</c:v>
                </c:pt>
                <c:pt idx="176">
                  <c:v>195.2</c:v>
                </c:pt>
                <c:pt idx="177">
                  <c:v>188.6</c:v>
                </c:pt>
                <c:pt idx="178">
                  <c:v>184.7</c:v>
                </c:pt>
                <c:pt idx="179">
                  <c:v>185.3</c:v>
                </c:pt>
                <c:pt idx="180">
                  <c:v>185.9</c:v>
                </c:pt>
                <c:pt idx="181">
                  <c:v>181.5</c:v>
                </c:pt>
                <c:pt idx="182">
                  <c:v>158.30000000000001</c:v>
                </c:pt>
                <c:pt idx="183">
                  <c:v>180.9</c:v>
                </c:pt>
                <c:pt idx="184">
                  <c:v>184.8</c:v>
                </c:pt>
                <c:pt idx="185">
                  <c:v>173.1</c:v>
                </c:pt>
                <c:pt idx="186">
                  <c:v>171</c:v>
                </c:pt>
                <c:pt idx="187">
                  <c:v>166.6</c:v>
                </c:pt>
                <c:pt idx="188">
                  <c:v>169.5</c:v>
                </c:pt>
                <c:pt idx="189">
                  <c:v>187.9</c:v>
                </c:pt>
                <c:pt idx="190">
                  <c:v>186.5</c:v>
                </c:pt>
                <c:pt idx="191">
                  <c:v>167.7</c:v>
                </c:pt>
                <c:pt idx="192">
                  <c:v>173.6</c:v>
                </c:pt>
                <c:pt idx="193">
                  <c:v>161.4</c:v>
                </c:pt>
                <c:pt idx="194">
                  <c:v>177.5</c:v>
                </c:pt>
                <c:pt idx="195">
                  <c:v>175.3</c:v>
                </c:pt>
                <c:pt idx="196">
                  <c:v>171.6</c:v>
                </c:pt>
                <c:pt idx="197">
                  <c:v>168.3</c:v>
                </c:pt>
                <c:pt idx="198">
                  <c:v>173.7</c:v>
                </c:pt>
                <c:pt idx="199">
                  <c:v>165.7</c:v>
                </c:pt>
                <c:pt idx="200">
                  <c:v>173.3</c:v>
                </c:pt>
                <c:pt idx="201">
                  <c:v>196.4</c:v>
                </c:pt>
                <c:pt idx="202">
                  <c:v>187.6</c:v>
                </c:pt>
                <c:pt idx="203">
                  <c:v>165</c:v>
                </c:pt>
                <c:pt idx="204">
                  <c:v>155.30000000000001</c:v>
                </c:pt>
                <c:pt idx="205">
                  <c:v>160.19999999999999</c:v>
                </c:pt>
                <c:pt idx="206">
                  <c:v>184.6</c:v>
                </c:pt>
                <c:pt idx="207">
                  <c:v>174.2</c:v>
                </c:pt>
                <c:pt idx="208">
                  <c:v>191</c:v>
                </c:pt>
                <c:pt idx="209">
                  <c:v>193</c:v>
                </c:pt>
                <c:pt idx="210">
                  <c:v>165.2</c:v>
                </c:pt>
                <c:pt idx="211">
                  <c:v>164.5</c:v>
                </c:pt>
                <c:pt idx="212">
                  <c:v>177.4</c:v>
                </c:pt>
                <c:pt idx="213">
                  <c:v>176.6</c:v>
                </c:pt>
                <c:pt idx="214">
                  <c:v>174.3</c:v>
                </c:pt>
                <c:pt idx="215">
                  <c:v>170.2</c:v>
                </c:pt>
                <c:pt idx="216">
                  <c:v>180.5</c:v>
                </c:pt>
                <c:pt idx="217">
                  <c:v>173.8</c:v>
                </c:pt>
                <c:pt idx="218">
                  <c:v>184.8</c:v>
                </c:pt>
                <c:pt idx="219">
                  <c:v>184.8</c:v>
                </c:pt>
                <c:pt idx="220">
                  <c:v>191.1</c:v>
                </c:pt>
                <c:pt idx="221">
                  <c:v>181.1</c:v>
                </c:pt>
                <c:pt idx="222">
                  <c:v>176.3</c:v>
                </c:pt>
                <c:pt idx="223">
                  <c:v>185.5</c:v>
                </c:pt>
                <c:pt idx="224">
                  <c:v>196.1</c:v>
                </c:pt>
                <c:pt idx="225">
                  <c:v>203.3</c:v>
                </c:pt>
                <c:pt idx="226">
                  <c:v>194.3</c:v>
                </c:pt>
                <c:pt idx="227">
                  <c:v>186.4</c:v>
                </c:pt>
                <c:pt idx="228">
                  <c:v>160.4</c:v>
                </c:pt>
                <c:pt idx="229">
                  <c:v>188.6</c:v>
                </c:pt>
                <c:pt idx="230">
                  <c:v>200.7</c:v>
                </c:pt>
                <c:pt idx="231">
                  <c:v>194.3</c:v>
                </c:pt>
                <c:pt idx="232">
                  <c:v>191.5</c:v>
                </c:pt>
                <c:pt idx="233">
                  <c:v>186.6</c:v>
                </c:pt>
                <c:pt idx="234">
                  <c:v>178.2</c:v>
                </c:pt>
                <c:pt idx="235">
                  <c:v>185.7</c:v>
                </c:pt>
                <c:pt idx="236">
                  <c:v>189</c:v>
                </c:pt>
                <c:pt idx="237">
                  <c:v>203.1</c:v>
                </c:pt>
                <c:pt idx="238">
                  <c:v>197.5</c:v>
                </c:pt>
                <c:pt idx="239">
                  <c:v>190.4</c:v>
                </c:pt>
                <c:pt idx="240">
                  <c:v>173.3</c:v>
                </c:pt>
                <c:pt idx="241">
                  <c:v>178</c:v>
                </c:pt>
                <c:pt idx="242">
                  <c:v>187.4</c:v>
                </c:pt>
                <c:pt idx="243">
                  <c:v>187.3</c:v>
                </c:pt>
                <c:pt idx="244">
                  <c:v>202.4</c:v>
                </c:pt>
                <c:pt idx="245">
                  <c:v>184.3</c:v>
                </c:pt>
                <c:pt idx="246">
                  <c:v>180.9</c:v>
                </c:pt>
                <c:pt idx="247">
                  <c:v>178.2</c:v>
                </c:pt>
                <c:pt idx="248">
                  <c:v>209.8</c:v>
                </c:pt>
                <c:pt idx="249">
                  <c:v>209.8</c:v>
                </c:pt>
                <c:pt idx="250">
                  <c:v>198.6</c:v>
                </c:pt>
                <c:pt idx="251">
                  <c:v>177.3</c:v>
                </c:pt>
                <c:pt idx="252">
                  <c:v>181.4</c:v>
                </c:pt>
                <c:pt idx="253">
                  <c:v>192.4</c:v>
                </c:pt>
                <c:pt idx="254">
                  <c:v>204.9</c:v>
                </c:pt>
                <c:pt idx="255">
                  <c:v>203.4</c:v>
                </c:pt>
                <c:pt idx="256">
                  <c:v>191</c:v>
                </c:pt>
                <c:pt idx="257">
                  <c:v>186</c:v>
                </c:pt>
                <c:pt idx="258">
                  <c:v>186.5</c:v>
                </c:pt>
                <c:pt idx="259">
                  <c:v>180.6</c:v>
                </c:pt>
                <c:pt idx="260">
                  <c:v>201.8</c:v>
                </c:pt>
                <c:pt idx="261">
                  <c:v>201.8</c:v>
                </c:pt>
                <c:pt idx="262">
                  <c:v>187.9</c:v>
                </c:pt>
                <c:pt idx="263">
                  <c:v>184</c:v>
                </c:pt>
                <c:pt idx="264">
                  <c:v>164.3</c:v>
                </c:pt>
                <c:pt idx="265">
                  <c:v>174.1</c:v>
                </c:pt>
                <c:pt idx="266">
                  <c:v>184.3</c:v>
                </c:pt>
                <c:pt idx="267">
                  <c:v>190.9</c:v>
                </c:pt>
                <c:pt idx="268">
                  <c:v>187.4</c:v>
                </c:pt>
                <c:pt idx="269">
                  <c:v>200.8</c:v>
                </c:pt>
                <c:pt idx="270">
                  <c:v>175</c:v>
                </c:pt>
                <c:pt idx="271">
                  <c:v>181.8</c:v>
                </c:pt>
                <c:pt idx="272">
                  <c:v>188</c:v>
                </c:pt>
                <c:pt idx="273">
                  <c:v>200.4</c:v>
                </c:pt>
                <c:pt idx="274">
                  <c:v>191.2</c:v>
                </c:pt>
                <c:pt idx="275">
                  <c:v>183.1</c:v>
                </c:pt>
                <c:pt idx="276">
                  <c:v>159.5</c:v>
                </c:pt>
                <c:pt idx="277">
                  <c:v>185.3</c:v>
                </c:pt>
                <c:pt idx="278">
                  <c:v>199.1</c:v>
                </c:pt>
                <c:pt idx="279">
                  <c:v>193.8</c:v>
                </c:pt>
                <c:pt idx="280">
                  <c:v>199.1</c:v>
                </c:pt>
                <c:pt idx="281">
                  <c:v>181.5</c:v>
                </c:pt>
                <c:pt idx="282">
                  <c:v>182.4</c:v>
                </c:pt>
                <c:pt idx="283">
                  <c:v>183.9</c:v>
                </c:pt>
                <c:pt idx="284">
                  <c:v>216.4</c:v>
                </c:pt>
                <c:pt idx="285">
                  <c:v>203.1</c:v>
                </c:pt>
                <c:pt idx="286">
                  <c:v>188.5</c:v>
                </c:pt>
                <c:pt idx="287">
                  <c:v>179.3</c:v>
                </c:pt>
                <c:pt idx="288">
                  <c:v>156.9</c:v>
                </c:pt>
                <c:pt idx="289">
                  <c:v>176</c:v>
                </c:pt>
                <c:pt idx="290">
                  <c:v>185.1</c:v>
                </c:pt>
                <c:pt idx="291">
                  <c:v>192.2</c:v>
                </c:pt>
                <c:pt idx="292">
                  <c:v>190.6</c:v>
                </c:pt>
                <c:pt idx="293">
                  <c:v>184.9</c:v>
                </c:pt>
                <c:pt idx="294">
                  <c:v>178.3</c:v>
                </c:pt>
                <c:pt idx="295">
                  <c:v>178.3</c:v>
                </c:pt>
                <c:pt idx="296">
                  <c:v>203.3</c:v>
                </c:pt>
                <c:pt idx="297">
                  <c:v>193.73538432701466</c:v>
                </c:pt>
                <c:pt idx="298">
                  <c:v>196.2871957448416</c:v>
                </c:pt>
                <c:pt idx="299">
                  <c:v>188.49337192999232</c:v>
                </c:pt>
                <c:pt idx="300">
                  <c:v>176.32022076348491</c:v>
                </c:pt>
                <c:pt idx="301">
                  <c:v>169.98726643033044</c:v>
                </c:pt>
                <c:pt idx="302">
                  <c:v>184.17842276228171</c:v>
                </c:pt>
                <c:pt idx="303">
                  <c:v>195.58853669464369</c:v>
                </c:pt>
                <c:pt idx="304">
                  <c:v>188.25346449697091</c:v>
                </c:pt>
                <c:pt idx="305">
                  <c:v>184.23142123632155</c:v>
                </c:pt>
                <c:pt idx="306">
                  <c:v>192.71279330656478</c:v>
                </c:pt>
                <c:pt idx="307">
                  <c:v>175.03789596889357</c:v>
                </c:pt>
                <c:pt idx="308">
                  <c:v>176.77425264245784</c:v>
                </c:pt>
                <c:pt idx="309">
                  <c:v>183.90122998043148</c:v>
                </c:pt>
                <c:pt idx="310">
                  <c:v>197.10759763505899</c:v>
                </c:pt>
                <c:pt idx="311">
                  <c:v>185.22707997217893</c:v>
                </c:pt>
                <c:pt idx="312">
                  <c:v>170.94605638890548</c:v>
                </c:pt>
                <c:pt idx="313">
                  <c:v>174.18434290107174</c:v>
                </c:pt>
                <c:pt idx="314">
                  <c:v>171.02903974849215</c:v>
                </c:pt>
                <c:pt idx="315">
                  <c:v>177.15435743887204</c:v>
                </c:pt>
                <c:pt idx="316">
                  <c:v>185.93166166515891</c:v>
                </c:pt>
                <c:pt idx="317">
                  <c:v>188.2042474398863</c:v>
                </c:pt>
                <c:pt idx="318">
                  <c:v>180.16078361112898</c:v>
                </c:pt>
                <c:pt idx="319">
                  <c:v>174.75569364484357</c:v>
                </c:pt>
                <c:pt idx="320">
                  <c:v>176.31296945251373</c:v>
                </c:pt>
                <c:pt idx="321">
                  <c:v>184.34703337479104</c:v>
                </c:pt>
                <c:pt idx="322">
                  <c:v>188.37929190054817</c:v>
                </c:pt>
                <c:pt idx="323">
                  <c:v>186.8103879263997</c:v>
                </c:pt>
                <c:pt idx="324">
                  <c:v>173.88177795655383</c:v>
                </c:pt>
                <c:pt idx="325">
                  <c:v>155.71508782662772</c:v>
                </c:pt>
                <c:pt idx="326">
                  <c:v>177.70519446589338</c:v>
                </c:pt>
                <c:pt idx="327">
                  <c:v>178.61291774655169</c:v>
                </c:pt>
                <c:pt idx="328">
                  <c:v>179.86587246161815</c:v>
                </c:pt>
                <c:pt idx="329">
                  <c:v>186.57510879952855</c:v>
                </c:pt>
                <c:pt idx="330">
                  <c:v>194.6556122750379</c:v>
                </c:pt>
                <c:pt idx="331">
                  <c:v>195.12059080733229</c:v>
                </c:pt>
                <c:pt idx="332">
                  <c:v>195.15132671663113</c:v>
                </c:pt>
                <c:pt idx="333">
                  <c:v>190.84967224514037</c:v>
                </c:pt>
                <c:pt idx="334">
                  <c:v>187.05271786182209</c:v>
                </c:pt>
                <c:pt idx="335">
                  <c:v>190.70119217862572</c:v>
                </c:pt>
                <c:pt idx="336">
                  <c:v>184.51416816484598</c:v>
                </c:pt>
                <c:pt idx="337">
                  <c:v>181.76101025532</c:v>
                </c:pt>
                <c:pt idx="338">
                  <c:v>177.16426001538923</c:v>
                </c:pt>
                <c:pt idx="339">
                  <c:v>159.92478798035637</c:v>
                </c:pt>
                <c:pt idx="340">
                  <c:v>180.4575166289226</c:v>
                </c:pt>
                <c:pt idx="341">
                  <c:v>182.25275672234909</c:v>
                </c:pt>
                <c:pt idx="342">
                  <c:v>174.4050128750232</c:v>
                </c:pt>
                <c:pt idx="343">
                  <c:v>169.58148760519123</c:v>
                </c:pt>
                <c:pt idx="344">
                  <c:v>165.20344854114214</c:v>
                </c:pt>
                <c:pt idx="345">
                  <c:v>170.43712775914318</c:v>
                </c:pt>
                <c:pt idx="346">
                  <c:v>186.43573974700269</c:v>
                </c:pt>
                <c:pt idx="347">
                  <c:v>187.20672481969336</c:v>
                </c:pt>
                <c:pt idx="348">
                  <c:v>166.84877183116348</c:v>
                </c:pt>
                <c:pt idx="349">
                  <c:v>171.25656349899222</c:v>
                </c:pt>
                <c:pt idx="350">
                  <c:v>158.96568752627039</c:v>
                </c:pt>
                <c:pt idx="351">
                  <c:v>170.9008808244543</c:v>
                </c:pt>
                <c:pt idx="352">
                  <c:v>169.91790541657909</c:v>
                </c:pt>
                <c:pt idx="353">
                  <c:v>173.34790865356015</c:v>
                </c:pt>
                <c:pt idx="354">
                  <c:v>171.55764214383473</c:v>
                </c:pt>
                <c:pt idx="355">
                  <c:v>171.06874167181715</c:v>
                </c:pt>
                <c:pt idx="356">
                  <c:v>163.73818313607248</c:v>
                </c:pt>
                <c:pt idx="357">
                  <c:v>170.7531866057974</c:v>
                </c:pt>
                <c:pt idx="358">
                  <c:v>193.33891292983222</c:v>
                </c:pt>
                <c:pt idx="359">
                  <c:v>185.8109354233589</c:v>
                </c:pt>
                <c:pt idx="360">
                  <c:v>166.87040023441654</c:v>
                </c:pt>
                <c:pt idx="361">
                  <c:v>155.28463568086795</c:v>
                </c:pt>
                <c:pt idx="362">
                  <c:v>160.85791919901806</c:v>
                </c:pt>
                <c:pt idx="363">
                  <c:v>178.03399718932155</c:v>
                </c:pt>
                <c:pt idx="364">
                  <c:v>173.9173712238852</c:v>
                </c:pt>
                <c:pt idx="365">
                  <c:v>187.9723160197623</c:v>
                </c:pt>
                <c:pt idx="366">
                  <c:v>190.15217783970954</c:v>
                </c:pt>
                <c:pt idx="367">
                  <c:v>165.08511214728847</c:v>
                </c:pt>
                <c:pt idx="368">
                  <c:v>162.97503183951306</c:v>
                </c:pt>
                <c:pt idx="369">
                  <c:v>174.85758641026587</c:v>
                </c:pt>
                <c:pt idx="370">
                  <c:v>176.87035028516104</c:v>
                </c:pt>
                <c:pt idx="371">
                  <c:v>175.38413483642265</c:v>
                </c:pt>
                <c:pt idx="372">
                  <c:v>169.60456562720563</c:v>
                </c:pt>
                <c:pt idx="373">
                  <c:v>175.47426684168306</c:v>
                </c:pt>
                <c:pt idx="374">
                  <c:v>168.50482717446559</c:v>
                </c:pt>
                <c:pt idx="375">
                  <c:v>179.71230671777809</c:v>
                </c:pt>
                <c:pt idx="376">
                  <c:v>181.37690973697232</c:v>
                </c:pt>
                <c:pt idx="377">
                  <c:v>192.90710118277934</c:v>
                </c:pt>
                <c:pt idx="378">
                  <c:v>179.18014092632467</c:v>
                </c:pt>
                <c:pt idx="379">
                  <c:v>175.4987136518919</c:v>
                </c:pt>
                <c:pt idx="380">
                  <c:v>181.43393061780901</c:v>
                </c:pt>
                <c:pt idx="381">
                  <c:v>191.33837079832364</c:v>
                </c:pt>
                <c:pt idx="382">
                  <c:v>198.24558687973777</c:v>
                </c:pt>
                <c:pt idx="383">
                  <c:v>198.66238088761963</c:v>
                </c:pt>
                <c:pt idx="384">
                  <c:v>188.34175587941928</c:v>
                </c:pt>
                <c:pt idx="385">
                  <c:v>161.7890455795096</c:v>
                </c:pt>
                <c:pt idx="386">
                  <c:v>183.05926089477714</c:v>
                </c:pt>
                <c:pt idx="387">
                  <c:v>194.9350300952305</c:v>
                </c:pt>
                <c:pt idx="388">
                  <c:v>191.50924543864045</c:v>
                </c:pt>
                <c:pt idx="389">
                  <c:v>192.62629025519587</c:v>
                </c:pt>
                <c:pt idx="390">
                  <c:v>185.30759438166487</c:v>
                </c:pt>
                <c:pt idx="391">
                  <c:v>176.70796069667415</c:v>
                </c:pt>
                <c:pt idx="392">
                  <c:v>183.16199029894011</c:v>
                </c:pt>
                <c:pt idx="393">
                  <c:v>189.52524791234575</c:v>
                </c:pt>
                <c:pt idx="394">
                  <c:v>196.74576241651113</c:v>
                </c:pt>
                <c:pt idx="395">
                  <c:v>210.72022516012095</c:v>
                </c:pt>
                <c:pt idx="396">
                  <c:v>188.96052177866207</c:v>
                </c:pt>
                <c:pt idx="397">
                  <c:v>179.51382308310016</c:v>
                </c:pt>
                <c:pt idx="398">
                  <c:v>174.00611308765227</c:v>
                </c:pt>
                <c:pt idx="399">
                  <c:v>182.59152379154574</c:v>
                </c:pt>
                <c:pt idx="400">
                  <c:v>186.44227244390325</c:v>
                </c:pt>
                <c:pt idx="401">
                  <c:v>200.16569227180361</c:v>
                </c:pt>
                <c:pt idx="402">
                  <c:v>196.61590028937499</c:v>
                </c:pt>
                <c:pt idx="403">
                  <c:v>186.60457713945803</c:v>
                </c:pt>
                <c:pt idx="404">
                  <c:v>176.9099323753195</c:v>
                </c:pt>
                <c:pt idx="405">
                  <c:v>203.64254139145658</c:v>
                </c:pt>
                <c:pt idx="406">
                  <c:v>201.20539574396909</c:v>
                </c:pt>
                <c:pt idx="407">
                  <c:v>196.60300377039269</c:v>
                </c:pt>
                <c:pt idx="408">
                  <c:v>189.11443355994862</c:v>
                </c:pt>
                <c:pt idx="409">
                  <c:v>180.87088136809831</c:v>
                </c:pt>
                <c:pt idx="410">
                  <c:v>179.43531599433973</c:v>
                </c:pt>
                <c:pt idx="411">
                  <c:v>189.89478950368897</c:v>
                </c:pt>
                <c:pt idx="412">
                  <c:v>196.87782495089152</c:v>
                </c:pt>
                <c:pt idx="413">
                  <c:v>186.51743302412609</c:v>
                </c:pt>
                <c:pt idx="414">
                  <c:v>187.42216994469987</c:v>
                </c:pt>
                <c:pt idx="415">
                  <c:v>187.19955610239887</c:v>
                </c:pt>
                <c:pt idx="416">
                  <c:v>178.38473260402631</c:v>
                </c:pt>
                <c:pt idx="417">
                  <c:v>190.39310997565229</c:v>
                </c:pt>
                <c:pt idx="418">
                  <c:v>193.69624190722274</c:v>
                </c:pt>
                <c:pt idx="419">
                  <c:v>186.43945658827045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9DB-A24E-64639C5D1482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203.3</c:v>
                </c:pt>
                <c:pt idx="297">
                  <c:v>193.73538432701466</c:v>
                </c:pt>
                <c:pt idx="298">
                  <c:v>196.2871957448416</c:v>
                </c:pt>
                <c:pt idx="299">
                  <c:v>188.49337192999232</c:v>
                </c:pt>
                <c:pt idx="300">
                  <c:v>176.32022076348491</c:v>
                </c:pt>
                <c:pt idx="301">
                  <c:v>169.98726643033044</c:v>
                </c:pt>
                <c:pt idx="302">
                  <c:v>184.17842276228171</c:v>
                </c:pt>
                <c:pt idx="303">
                  <c:v>195.58853669464369</c:v>
                </c:pt>
                <c:pt idx="304">
                  <c:v>188.25346449697091</c:v>
                </c:pt>
                <c:pt idx="305">
                  <c:v>184.23142123632155</c:v>
                </c:pt>
                <c:pt idx="306">
                  <c:v>192.71279330656478</c:v>
                </c:pt>
                <c:pt idx="307">
                  <c:v>175.03789596889357</c:v>
                </c:pt>
                <c:pt idx="308">
                  <c:v>176.77425264245784</c:v>
                </c:pt>
                <c:pt idx="309">
                  <c:v>183.90122998043148</c:v>
                </c:pt>
                <c:pt idx="310">
                  <c:v>197.10759763505899</c:v>
                </c:pt>
                <c:pt idx="311">
                  <c:v>185.22707997217893</c:v>
                </c:pt>
                <c:pt idx="312">
                  <c:v>170.94605638890548</c:v>
                </c:pt>
                <c:pt idx="313">
                  <c:v>174.18434290107174</c:v>
                </c:pt>
                <c:pt idx="314">
                  <c:v>171.02903974849215</c:v>
                </c:pt>
                <c:pt idx="315">
                  <c:v>177.15435743887204</c:v>
                </c:pt>
                <c:pt idx="316">
                  <c:v>185.93166166515891</c:v>
                </c:pt>
                <c:pt idx="317">
                  <c:v>188.2042474398863</c:v>
                </c:pt>
                <c:pt idx="318">
                  <c:v>180.16078361112898</c:v>
                </c:pt>
                <c:pt idx="319">
                  <c:v>174.75569364484357</c:v>
                </c:pt>
                <c:pt idx="320">
                  <c:v>176.31296945251373</c:v>
                </c:pt>
                <c:pt idx="321">
                  <c:v>184.34703337479104</c:v>
                </c:pt>
                <c:pt idx="322">
                  <c:v>188.37929190054817</c:v>
                </c:pt>
                <c:pt idx="323">
                  <c:v>186.8103879263997</c:v>
                </c:pt>
                <c:pt idx="324">
                  <c:v>173.88177795655383</c:v>
                </c:pt>
                <c:pt idx="325">
                  <c:v>155.71508782662772</c:v>
                </c:pt>
                <c:pt idx="326">
                  <c:v>177.70519446589338</c:v>
                </c:pt>
                <c:pt idx="327">
                  <c:v>178.61291774655169</c:v>
                </c:pt>
                <c:pt idx="328">
                  <c:v>179.86587246161815</c:v>
                </c:pt>
                <c:pt idx="329">
                  <c:v>186.57510879952855</c:v>
                </c:pt>
                <c:pt idx="330">
                  <c:v>194.6556122750379</c:v>
                </c:pt>
                <c:pt idx="331">
                  <c:v>195.12059080733229</c:v>
                </c:pt>
                <c:pt idx="332">
                  <c:v>195.15132671663113</c:v>
                </c:pt>
                <c:pt idx="333">
                  <c:v>190.84967224514037</c:v>
                </c:pt>
                <c:pt idx="334">
                  <c:v>187.05271786182209</c:v>
                </c:pt>
                <c:pt idx="335">
                  <c:v>190.70119217862572</c:v>
                </c:pt>
                <c:pt idx="336">
                  <c:v>184.51416816484598</c:v>
                </c:pt>
                <c:pt idx="337">
                  <c:v>181.76101025532</c:v>
                </c:pt>
                <c:pt idx="338">
                  <c:v>177.16426001538923</c:v>
                </c:pt>
                <c:pt idx="339">
                  <c:v>159.92478798035637</c:v>
                </c:pt>
                <c:pt idx="340">
                  <c:v>180.4575166289226</c:v>
                </c:pt>
                <c:pt idx="341">
                  <c:v>182.25275672234909</c:v>
                </c:pt>
                <c:pt idx="342">
                  <c:v>174.4050128750232</c:v>
                </c:pt>
                <c:pt idx="343">
                  <c:v>169.58148760519123</c:v>
                </c:pt>
                <c:pt idx="344">
                  <c:v>165.20344854114214</c:v>
                </c:pt>
                <c:pt idx="345">
                  <c:v>170.43712775914318</c:v>
                </c:pt>
                <c:pt idx="346">
                  <c:v>186.43573974700269</c:v>
                </c:pt>
                <c:pt idx="347">
                  <c:v>187.20672481969336</c:v>
                </c:pt>
                <c:pt idx="348">
                  <c:v>166.84877183116348</c:v>
                </c:pt>
                <c:pt idx="349">
                  <c:v>171.25656349899222</c:v>
                </c:pt>
                <c:pt idx="350">
                  <c:v>158.96568752627039</c:v>
                </c:pt>
                <c:pt idx="351">
                  <c:v>170.9008808244543</c:v>
                </c:pt>
                <c:pt idx="352">
                  <c:v>169.91790541657909</c:v>
                </c:pt>
                <c:pt idx="353">
                  <c:v>173.34790865356015</c:v>
                </c:pt>
                <c:pt idx="354">
                  <c:v>171.55764214383473</c:v>
                </c:pt>
                <c:pt idx="355">
                  <c:v>171.06874167181715</c:v>
                </c:pt>
                <c:pt idx="356">
                  <c:v>163.73818313607248</c:v>
                </c:pt>
                <c:pt idx="357">
                  <c:v>170.7531866057974</c:v>
                </c:pt>
                <c:pt idx="358">
                  <c:v>193.33891292983222</c:v>
                </c:pt>
                <c:pt idx="359">
                  <c:v>185.8109354233589</c:v>
                </c:pt>
                <c:pt idx="360">
                  <c:v>166.87040023441654</c:v>
                </c:pt>
                <c:pt idx="361">
                  <c:v>155.28463568086795</c:v>
                </c:pt>
                <c:pt idx="362">
                  <c:v>160.85791919901806</c:v>
                </c:pt>
                <c:pt idx="363">
                  <c:v>178.03399718932155</c:v>
                </c:pt>
                <c:pt idx="364">
                  <c:v>173.9173712238852</c:v>
                </c:pt>
                <c:pt idx="365">
                  <c:v>187.9723160197623</c:v>
                </c:pt>
                <c:pt idx="366">
                  <c:v>190.15217783970954</c:v>
                </c:pt>
                <c:pt idx="367">
                  <c:v>165.08511214728847</c:v>
                </c:pt>
                <c:pt idx="368">
                  <c:v>162.97503183951306</c:v>
                </c:pt>
                <c:pt idx="369">
                  <c:v>174.85758641026587</c:v>
                </c:pt>
                <c:pt idx="370">
                  <c:v>176.87035028516104</c:v>
                </c:pt>
                <c:pt idx="371">
                  <c:v>175.38413483642265</c:v>
                </c:pt>
                <c:pt idx="372">
                  <c:v>169.60456562720563</c:v>
                </c:pt>
                <c:pt idx="373">
                  <c:v>175.47426684168306</c:v>
                </c:pt>
                <c:pt idx="374">
                  <c:v>168.50482717446559</c:v>
                </c:pt>
                <c:pt idx="375">
                  <c:v>179.71230671777809</c:v>
                </c:pt>
                <c:pt idx="376">
                  <c:v>181.37690973697232</c:v>
                </c:pt>
                <c:pt idx="377">
                  <c:v>192.90710118277934</c:v>
                </c:pt>
                <c:pt idx="378">
                  <c:v>179.18014092632467</c:v>
                </c:pt>
                <c:pt idx="379">
                  <c:v>175.4987136518919</c:v>
                </c:pt>
                <c:pt idx="380">
                  <c:v>181.43393061780901</c:v>
                </c:pt>
                <c:pt idx="381">
                  <c:v>191.33837079832364</c:v>
                </c:pt>
                <c:pt idx="382">
                  <c:v>198.24558687973777</c:v>
                </c:pt>
                <c:pt idx="383">
                  <c:v>198.66238088761963</c:v>
                </c:pt>
                <c:pt idx="384">
                  <c:v>188.34175587941928</c:v>
                </c:pt>
                <c:pt idx="385">
                  <c:v>161.7890455795096</c:v>
                </c:pt>
                <c:pt idx="386">
                  <c:v>183.05926089477714</c:v>
                </c:pt>
                <c:pt idx="387">
                  <c:v>194.9350300952305</c:v>
                </c:pt>
                <c:pt idx="388">
                  <c:v>191.50924543864045</c:v>
                </c:pt>
                <c:pt idx="389">
                  <c:v>192.62629025519587</c:v>
                </c:pt>
                <c:pt idx="390">
                  <c:v>185.30759438166487</c:v>
                </c:pt>
                <c:pt idx="391">
                  <c:v>176.70796069667415</c:v>
                </c:pt>
                <c:pt idx="392">
                  <c:v>183.16199029894011</c:v>
                </c:pt>
                <c:pt idx="393">
                  <c:v>189.52524791234575</c:v>
                </c:pt>
                <c:pt idx="394">
                  <c:v>196.74576241651113</c:v>
                </c:pt>
                <c:pt idx="395">
                  <c:v>210.72022516012095</c:v>
                </c:pt>
                <c:pt idx="396">
                  <c:v>188.96052177866207</c:v>
                </c:pt>
                <c:pt idx="397">
                  <c:v>179.51382308310016</c:v>
                </c:pt>
                <c:pt idx="398">
                  <c:v>174.00611308765227</c:v>
                </c:pt>
                <c:pt idx="399">
                  <c:v>182.59152379154574</c:v>
                </c:pt>
                <c:pt idx="400">
                  <c:v>186.44227244390325</c:v>
                </c:pt>
                <c:pt idx="401">
                  <c:v>200.16569227180361</c:v>
                </c:pt>
                <c:pt idx="402">
                  <c:v>196.61590028937499</c:v>
                </c:pt>
                <c:pt idx="403">
                  <c:v>186.60457713945803</c:v>
                </c:pt>
                <c:pt idx="404">
                  <c:v>176.9099323753195</c:v>
                </c:pt>
                <c:pt idx="405">
                  <c:v>203.64254139145658</c:v>
                </c:pt>
                <c:pt idx="406">
                  <c:v>201.20539574396909</c:v>
                </c:pt>
                <c:pt idx="407">
                  <c:v>196.60300377039269</c:v>
                </c:pt>
                <c:pt idx="408">
                  <c:v>189.11443355994862</c:v>
                </c:pt>
                <c:pt idx="409">
                  <c:v>180.87088136809831</c:v>
                </c:pt>
                <c:pt idx="410">
                  <c:v>179.43531599433973</c:v>
                </c:pt>
                <c:pt idx="411">
                  <c:v>189.89478950368897</c:v>
                </c:pt>
                <c:pt idx="412">
                  <c:v>196.87782495089152</c:v>
                </c:pt>
                <c:pt idx="413">
                  <c:v>186.51743302412609</c:v>
                </c:pt>
                <c:pt idx="414">
                  <c:v>187.42216994469987</c:v>
                </c:pt>
                <c:pt idx="415">
                  <c:v>187.19955610239887</c:v>
                </c:pt>
                <c:pt idx="416">
                  <c:v>178.38473260402631</c:v>
                </c:pt>
                <c:pt idx="417">
                  <c:v>190.39310997565229</c:v>
                </c:pt>
                <c:pt idx="418">
                  <c:v>193.69624190722274</c:v>
                </c:pt>
                <c:pt idx="419">
                  <c:v>186.43945658827045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9DB-A24E-64639C5D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09680"/>
        <c:axId val="4062611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203.3</c:v>
                      </c:pt>
                      <c:pt idx="297" formatCode="0.00">
                        <c:v>174.95254791943071</c:v>
                      </c:pt>
                      <c:pt idx="298" formatCode="0.00">
                        <c:v>176.91714583249038</c:v>
                      </c:pt>
                      <c:pt idx="299" formatCode="0.00">
                        <c:v>168.54892696036808</c:v>
                      </c:pt>
                      <c:pt idx="300" formatCode="0.00">
                        <c:v>155.81310483456593</c:v>
                      </c:pt>
                      <c:pt idx="301" formatCode="0.00">
                        <c:v>148.92824710548712</c:v>
                      </c:pt>
                      <c:pt idx="302" formatCode="0.00">
                        <c:v>162.57742592550906</c:v>
                      </c:pt>
                      <c:pt idx="303" formatCode="0.00">
                        <c:v>173.45474312990603</c:v>
                      </c:pt>
                      <c:pt idx="304" formatCode="0.00">
                        <c:v>165.59539175928001</c:v>
                      </c:pt>
                      <c:pt idx="305" formatCode="0.00">
                        <c:v>161.05699356717815</c:v>
                      </c:pt>
                      <c:pt idx="306" formatCode="0.00">
                        <c:v>169.02940174256133</c:v>
                      </c:pt>
                      <c:pt idx="307" formatCode="0.00">
                        <c:v>150.85245033890712</c:v>
                      </c:pt>
                      <c:pt idx="308" formatCode="0.00">
                        <c:v>152.09322680430415</c:v>
                      </c:pt>
                      <c:pt idx="309" formatCode="0.00">
                        <c:v>158.7307013830513</c:v>
                      </c:pt>
                      <c:pt idx="310" formatCode="0.00">
                        <c:v>171.45328208670165</c:v>
                      </c:pt>
                      <c:pt idx="311" formatCode="0.00">
                        <c:v>159.09436233388183</c:v>
                      </c:pt>
                      <c:pt idx="312" formatCode="0.00">
                        <c:v>144.34001778511771</c:v>
                      </c:pt>
                      <c:pt idx="313" formatCode="0.00">
                        <c:v>147.10978493765487</c:v>
                      </c:pt>
                      <c:pt idx="314" formatCode="0.00">
                        <c:v>143.49050614669386</c:v>
                      </c:pt>
                      <c:pt idx="315" formatCode="0.00">
                        <c:v>149.15615342781101</c:v>
                      </c:pt>
                      <c:pt idx="316" formatCode="0.00">
                        <c:v>157.47787142155218</c:v>
                      </c:pt>
                      <c:pt idx="317" formatCode="0.00">
                        <c:v>159.29874981964483</c:v>
                      </c:pt>
                      <c:pt idx="318" formatCode="0.00">
                        <c:v>150.80726638108089</c:v>
                      </c:pt>
                      <c:pt idx="319" formatCode="0.00">
                        <c:v>144.95766639269331</c:v>
                      </c:pt>
                      <c:pt idx="320" formatCode="0.00">
                        <c:v>146.07377532801445</c:v>
                      </c:pt>
                      <c:pt idx="321" formatCode="0.00">
                        <c:v>153.66985979405837</c:v>
                      </c:pt>
                      <c:pt idx="322" formatCode="0.00">
                        <c:v>157.26718032772931</c:v>
                      </c:pt>
                      <c:pt idx="323" formatCode="0.00">
                        <c:v>155.26624283193851</c:v>
                      </c:pt>
                      <c:pt idx="324" formatCode="0.00">
                        <c:v>141.90837503858216</c:v>
                      </c:pt>
                      <c:pt idx="325" formatCode="0.00">
                        <c:v>123.3150815711802</c:v>
                      </c:pt>
                      <c:pt idx="326" formatCode="0.00">
                        <c:v>144.88112511237568</c:v>
                      </c:pt>
                      <c:pt idx="327" formatCode="0.00">
                        <c:v>145.36721771693351</c:v>
                      </c:pt>
                      <c:pt idx="328" formatCode="0.00">
                        <c:v>146.20087230496634</c:v>
                      </c:pt>
                      <c:pt idx="329" formatCode="0.00">
                        <c:v>152.49304269756718</c:v>
                      </c:pt>
                      <c:pt idx="330" formatCode="0.00">
                        <c:v>160.15862314928179</c:v>
                      </c:pt>
                      <c:pt idx="331" formatCode="0.00">
                        <c:v>160.21073506386833</c:v>
                      </c:pt>
                      <c:pt idx="332" formatCode="0.00">
                        <c:v>159.83057866072014</c:v>
                      </c:pt>
                      <c:pt idx="333" formatCode="0.00">
                        <c:v>155.11992819439953</c:v>
                      </c:pt>
                      <c:pt idx="334" formatCode="0.00">
                        <c:v>150.9157999837534</c:v>
                      </c:pt>
                      <c:pt idx="335" formatCode="0.00">
                        <c:v>154.15885207562303</c:v>
                      </c:pt>
                      <c:pt idx="336" formatCode="0.00">
                        <c:v>147.56809022749178</c:v>
                      </c:pt>
                      <c:pt idx="337" formatCode="0.00">
                        <c:v>144.41281480273133</c:v>
                      </c:pt>
                      <c:pt idx="338" formatCode="0.00">
                        <c:v>139.41550623955516</c:v>
                      </c:pt>
                      <c:pt idx="339" formatCode="0.00">
                        <c:v>121.77697670979609</c:v>
                      </c:pt>
                      <c:pt idx="340" formatCode="0.00">
                        <c:v>141.91209292555845</c:v>
                      </c:pt>
                      <c:pt idx="341" formatCode="0.00">
                        <c:v>143.3111123242092</c:v>
                      </c:pt>
                      <c:pt idx="342" formatCode="0.00">
                        <c:v>135.06848849624635</c:v>
                      </c:pt>
                      <c:pt idx="343" formatCode="0.00">
                        <c:v>129.8513751037832</c:v>
                      </c:pt>
                      <c:pt idx="344" formatCode="0.00">
                        <c:v>125.08099296401724</c:v>
                      </c:pt>
                      <c:pt idx="345" formatCode="0.00">
                        <c:v>129.92352927315997</c:v>
                      </c:pt>
                      <c:pt idx="346" formatCode="0.00">
                        <c:v>145.53215546396305</c:v>
                      </c:pt>
                      <c:pt idx="347" formatCode="0.00">
                        <c:v>145.91427052260605</c:v>
                      </c:pt>
                      <c:pt idx="348" formatCode="0.00">
                        <c:v>125.16852360847051</c:v>
                      </c:pt>
                      <c:pt idx="349" formatCode="0.00">
                        <c:v>129.18955929291184</c:v>
                      </c:pt>
                      <c:pt idx="350" formatCode="0.00">
                        <c:v>116.51292860091692</c:v>
                      </c:pt>
                      <c:pt idx="351" formatCode="0.00">
                        <c:v>128.06333315894742</c:v>
                      </c:pt>
                      <c:pt idx="352" formatCode="0.00">
                        <c:v>126.69650102794941</c:v>
                      </c:pt>
                      <c:pt idx="353" formatCode="0.00">
                        <c:v>129.74354685388795</c:v>
                      </c:pt>
                      <c:pt idx="354" formatCode="0.00">
                        <c:v>127.57119073572235</c:v>
                      </c:pt>
                      <c:pt idx="355" formatCode="0.00">
                        <c:v>126.70103808598913</c:v>
                      </c:pt>
                      <c:pt idx="356" formatCode="0.00">
                        <c:v>118.99003551461669</c:v>
                      </c:pt>
                      <c:pt idx="357" formatCode="0.00">
                        <c:v>125.62537483430529</c:v>
                      </c:pt>
                      <c:pt idx="358" formatCode="0.00">
                        <c:v>147.83218962146103</c:v>
                      </c:pt>
                      <c:pt idx="359" formatCode="0.00">
                        <c:v>139.92602685762475</c:v>
                      </c:pt>
                      <c:pt idx="360" formatCode="0.00">
                        <c:v>120.60800725332987</c:v>
                      </c:pt>
                      <c:pt idx="361" formatCode="0.00">
                        <c:v>108.64543454484206</c:v>
                      </c:pt>
                      <c:pt idx="362" formatCode="0.00">
                        <c:v>113.84256240481497</c:v>
                      </c:pt>
                      <c:pt idx="363" formatCode="0.00">
                        <c:v>130.64311425214677</c:v>
                      </c:pt>
                      <c:pt idx="364" formatCode="0.00">
                        <c:v>126.15156942560154</c:v>
                      </c:pt>
                      <c:pt idx="365" formatCode="0.00">
                        <c:v>139.8321811250629</c:v>
                      </c:pt>
                      <c:pt idx="366" formatCode="0.00">
                        <c:v>141.63827478197058</c:v>
                      </c:pt>
                      <c:pt idx="367" formatCode="0.00">
                        <c:v>116.19798568571041</c:v>
                      </c:pt>
                      <c:pt idx="368" formatCode="0.00">
                        <c:v>113.71520718905742</c:v>
                      </c:pt>
                      <c:pt idx="369" formatCode="0.00">
                        <c:v>125.22556984579896</c:v>
                      </c:pt>
                      <c:pt idx="370" formatCode="0.00">
                        <c:v>126.86662972112852</c:v>
                      </c:pt>
                      <c:pt idx="371" formatCode="0.00">
                        <c:v>125.00918038329664</c:v>
                      </c:pt>
                      <c:pt idx="372" formatCode="0.00">
                        <c:v>118.85883012587092</c:v>
                      </c:pt>
                      <c:pt idx="373" formatCode="0.00">
                        <c:v>124.35818637685833</c:v>
                      </c:pt>
                      <c:pt idx="374" formatCode="0.00">
                        <c:v>117.01882156818988</c:v>
                      </c:pt>
                      <c:pt idx="375" formatCode="0.00">
                        <c:v>127.85678000393246</c:v>
                      </c:pt>
                      <c:pt idx="376" formatCode="0.00">
                        <c:v>129.15225061774936</c:v>
                      </c:pt>
                      <c:pt idx="377" formatCode="0.00">
                        <c:v>140.31368346796086</c:v>
                      </c:pt>
                      <c:pt idx="378" formatCode="0.00">
                        <c:v>126.21832395617835</c:v>
                      </c:pt>
                      <c:pt idx="379" formatCode="0.00">
                        <c:v>122.16884270445188</c:v>
                      </c:pt>
                      <c:pt idx="380" formatCode="0.00">
                        <c:v>127.73633730126211</c:v>
                      </c:pt>
                      <c:pt idx="381" formatCode="0.00">
                        <c:v>137.27337342918352</c:v>
                      </c:pt>
                      <c:pt idx="382" formatCode="0.00">
                        <c:v>143.81349084745096</c:v>
                      </c:pt>
                      <c:pt idx="383" formatCode="0.00">
                        <c:v>143.86347900621291</c:v>
                      </c:pt>
                      <c:pt idx="384" formatCode="0.00">
                        <c:v>133.1763287267645</c:v>
                      </c:pt>
                      <c:pt idx="385" formatCode="0.00">
                        <c:v>106.25736182475173</c:v>
                      </c:pt>
                      <c:pt idx="386" formatCode="0.00">
                        <c:v>127.16157761444194</c:v>
                      </c:pt>
                      <c:pt idx="387" formatCode="0.00">
                        <c:v>138.67159307850156</c:v>
                      </c:pt>
                      <c:pt idx="388" formatCode="0.00">
                        <c:v>134.88028948226949</c:v>
                      </c:pt>
                      <c:pt idx="389" formatCode="0.00">
                        <c:v>135.63203944848652</c:v>
                      </c:pt>
                      <c:pt idx="390" formatCode="0.00">
                        <c:v>127.94826238194779</c:v>
                      </c:pt>
                      <c:pt idx="391" formatCode="0.00">
                        <c:v>118.98375099566977</c:v>
                      </c:pt>
                      <c:pt idx="392" formatCode="0.00">
                        <c:v>125.07309648038597</c:v>
                      </c:pt>
                      <c:pt idx="393" formatCode="0.00">
                        <c:v>131.07185390124624</c:v>
                      </c:pt>
                      <c:pt idx="394" formatCode="0.00">
                        <c:v>137.92804272035011</c:v>
                      </c:pt>
                      <c:pt idx="395" formatCode="0.00">
                        <c:v>151.53834510236064</c:v>
                      </c:pt>
                      <c:pt idx="396" formatCode="0.00">
                        <c:v>129.41463772483684</c:v>
                      </c:pt>
                      <c:pt idx="397" formatCode="0.00">
                        <c:v>119.60408265979775</c:v>
                      </c:pt>
                      <c:pt idx="398" formatCode="0.00">
                        <c:v>113.73265539466239</c:v>
                      </c:pt>
                      <c:pt idx="399" formatCode="0.00">
                        <c:v>121.95447960744171</c:v>
                      </c:pt>
                      <c:pt idx="400" formatCode="0.00">
                        <c:v>125.44176442531054</c:v>
                      </c:pt>
                      <c:pt idx="401" formatCode="0.00">
                        <c:v>138.80183514659714</c:v>
                      </c:pt>
                      <c:pt idx="402" formatCode="0.00">
                        <c:v>134.88880104403583</c:v>
                      </c:pt>
                      <c:pt idx="403" formatCode="0.00">
                        <c:v>124.51433520080977</c:v>
                      </c:pt>
                      <c:pt idx="404" formatCode="0.00">
                        <c:v>114.45663978685457</c:v>
                      </c:pt>
                      <c:pt idx="405" formatCode="0.00">
                        <c:v>140.82628298445303</c:v>
                      </c:pt>
                      <c:pt idx="406" formatCode="0.00">
                        <c:v>138.02624930358999</c:v>
                      </c:pt>
                      <c:pt idx="407" formatCode="0.00">
                        <c:v>133.06104019695124</c:v>
                      </c:pt>
                      <c:pt idx="408" formatCode="0.00">
                        <c:v>125.20971702551417</c:v>
                      </c:pt>
                      <c:pt idx="409" formatCode="0.00">
                        <c:v>116.60346946861129</c:v>
                      </c:pt>
                      <c:pt idx="410" formatCode="0.00">
                        <c:v>114.80525989739546</c:v>
                      </c:pt>
                      <c:pt idx="411" formatCode="0.00">
                        <c:v>124.90213409214401</c:v>
                      </c:pt>
                      <c:pt idx="412" formatCode="0.00">
                        <c:v>131.52260896243968</c:v>
                      </c:pt>
                      <c:pt idx="413" formatCode="0.00">
                        <c:v>120.79968918698452</c:v>
                      </c:pt>
                      <c:pt idx="414" formatCode="0.00">
                        <c:v>121.34192510954051</c:v>
                      </c:pt>
                      <c:pt idx="415" formatCode="0.00">
                        <c:v>120.75683137065397</c:v>
                      </c:pt>
                      <c:pt idx="416" formatCode="0.00">
                        <c:v>111.57954345269241</c:v>
                      </c:pt>
                      <c:pt idx="417" formatCode="0.00">
                        <c:v>123.22546637871108</c:v>
                      </c:pt>
                      <c:pt idx="418" formatCode="0.00">
                        <c:v>126.16614845379289</c:v>
                      </c:pt>
                      <c:pt idx="419" formatCode="0.00">
                        <c:v>118.54691259759988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94-49DB-A24E-64639C5D14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203.3</c:v>
                      </c:pt>
                      <c:pt idx="297" formatCode="0.00">
                        <c:v>212.5182207345986</c:v>
                      </c:pt>
                      <c:pt idx="298" formatCode="0.00">
                        <c:v>215.65724565719282</c:v>
                      </c:pt>
                      <c:pt idx="299" formatCode="0.00">
                        <c:v>208.43781689961656</c:v>
                      </c:pt>
                      <c:pt idx="300" formatCode="0.00">
                        <c:v>196.82733669240389</c:v>
                      </c:pt>
                      <c:pt idx="301" formatCode="0.00">
                        <c:v>191.04628575517376</c:v>
                      </c:pt>
                      <c:pt idx="302" formatCode="0.00">
                        <c:v>205.77941959905436</c:v>
                      </c:pt>
                      <c:pt idx="303" formatCode="0.00">
                        <c:v>217.72233025938135</c:v>
                      </c:pt>
                      <c:pt idx="304" formatCode="0.00">
                        <c:v>210.91153723466181</c:v>
                      </c:pt>
                      <c:pt idx="305" formatCode="0.00">
                        <c:v>207.40584890546495</c:v>
                      </c:pt>
                      <c:pt idx="306" formatCode="0.00">
                        <c:v>216.39618487056822</c:v>
                      </c:pt>
                      <c:pt idx="307" formatCode="0.00">
                        <c:v>199.22334159888001</c:v>
                      </c:pt>
                      <c:pt idx="308" formatCode="0.00">
                        <c:v>201.45527848061153</c:v>
                      </c:pt>
                      <c:pt idx="309" formatCode="0.00">
                        <c:v>209.07175857781166</c:v>
                      </c:pt>
                      <c:pt idx="310" formatCode="0.00">
                        <c:v>222.76191318341634</c:v>
                      </c:pt>
                      <c:pt idx="311" formatCode="0.00">
                        <c:v>211.35979761047602</c:v>
                      </c:pt>
                      <c:pt idx="312" formatCode="0.00">
                        <c:v>197.55209499269324</c:v>
                      </c:pt>
                      <c:pt idx="313" formatCode="0.00">
                        <c:v>201.25890086448862</c:v>
                      </c:pt>
                      <c:pt idx="314" formatCode="0.00">
                        <c:v>198.56757335029044</c:v>
                      </c:pt>
                      <c:pt idx="315" formatCode="0.00">
                        <c:v>205.15256144993307</c:v>
                      </c:pt>
                      <c:pt idx="316" formatCode="0.00">
                        <c:v>214.38545190876565</c:v>
                      </c:pt>
                      <c:pt idx="317" formatCode="0.00">
                        <c:v>217.10974506012778</c:v>
                      </c:pt>
                      <c:pt idx="318" formatCode="0.00">
                        <c:v>209.51430084117706</c:v>
                      </c:pt>
                      <c:pt idx="319" formatCode="0.00">
                        <c:v>204.55372089699384</c:v>
                      </c:pt>
                      <c:pt idx="320" formatCode="0.00">
                        <c:v>206.552163577013</c:v>
                      </c:pt>
                      <c:pt idx="321" formatCode="0.00">
                        <c:v>215.02420695552371</c:v>
                      </c:pt>
                      <c:pt idx="322" formatCode="0.00">
                        <c:v>219.49140347336703</c:v>
                      </c:pt>
                      <c:pt idx="323" formatCode="0.00">
                        <c:v>218.35453302086088</c:v>
                      </c:pt>
                      <c:pt idx="324" formatCode="0.00">
                        <c:v>205.8551808745255</c:v>
                      </c:pt>
                      <c:pt idx="325" formatCode="0.00">
                        <c:v>188.11509408207525</c:v>
                      </c:pt>
                      <c:pt idx="326" formatCode="0.00">
                        <c:v>210.52926381941109</c:v>
                      </c:pt>
                      <c:pt idx="327" formatCode="0.00">
                        <c:v>211.85861777616987</c:v>
                      </c:pt>
                      <c:pt idx="328" formatCode="0.00">
                        <c:v>213.53087261826997</c:v>
                      </c:pt>
                      <c:pt idx="329" formatCode="0.00">
                        <c:v>220.65717490148992</c:v>
                      </c:pt>
                      <c:pt idx="330" formatCode="0.00">
                        <c:v>229.152601400794</c:v>
                      </c:pt>
                      <c:pt idx="331" formatCode="0.00">
                        <c:v>230.03044655079626</c:v>
                      </c:pt>
                      <c:pt idx="332" formatCode="0.00">
                        <c:v>230.47207477254213</c:v>
                      </c:pt>
                      <c:pt idx="333" formatCode="0.00">
                        <c:v>226.5794162958812</c:v>
                      </c:pt>
                      <c:pt idx="334" formatCode="0.00">
                        <c:v>223.18963573989078</c:v>
                      </c:pt>
                      <c:pt idx="335" formatCode="0.00">
                        <c:v>227.2435322816284</c:v>
                      </c:pt>
                      <c:pt idx="336" formatCode="0.00">
                        <c:v>221.46024610220019</c:v>
                      </c:pt>
                      <c:pt idx="337" formatCode="0.00">
                        <c:v>219.10920570790867</c:v>
                      </c:pt>
                      <c:pt idx="338" formatCode="0.00">
                        <c:v>214.91301379122331</c:v>
                      </c:pt>
                      <c:pt idx="339" formatCode="0.00">
                        <c:v>198.07259925091665</c:v>
                      </c:pt>
                      <c:pt idx="340" formatCode="0.00">
                        <c:v>219.00294033228676</c:v>
                      </c:pt>
                      <c:pt idx="341" formatCode="0.00">
                        <c:v>221.19440112048898</c:v>
                      </c:pt>
                      <c:pt idx="342" formatCode="0.00">
                        <c:v>213.74153725380006</c:v>
                      </c:pt>
                      <c:pt idx="343" formatCode="0.00">
                        <c:v>209.31160010659926</c:v>
                      </c:pt>
                      <c:pt idx="344" formatCode="0.00">
                        <c:v>205.32590411826703</c:v>
                      </c:pt>
                      <c:pt idx="345" formatCode="0.00">
                        <c:v>210.95072624512639</c:v>
                      </c:pt>
                      <c:pt idx="346" formatCode="0.00">
                        <c:v>227.33932403004232</c:v>
                      </c:pt>
                      <c:pt idx="347" formatCode="0.00">
                        <c:v>228.49917911678068</c:v>
                      </c:pt>
                      <c:pt idx="348" formatCode="0.00">
                        <c:v>208.52902005385644</c:v>
                      </c:pt>
                      <c:pt idx="349" formatCode="0.00">
                        <c:v>213.32356770507261</c:v>
                      </c:pt>
                      <c:pt idx="350" formatCode="0.00">
                        <c:v>201.41844645162385</c:v>
                      </c:pt>
                      <c:pt idx="351" formatCode="0.00">
                        <c:v>213.73842848996119</c:v>
                      </c:pt>
                      <c:pt idx="352" formatCode="0.00">
                        <c:v>213.13930980520877</c:v>
                      </c:pt>
                      <c:pt idx="353" formatCode="0.00">
                        <c:v>216.95227045323236</c:v>
                      </c:pt>
                      <c:pt idx="354" formatCode="0.00">
                        <c:v>215.5440935519471</c:v>
                      </c:pt>
                      <c:pt idx="355" formatCode="0.00">
                        <c:v>215.43644525764518</c:v>
                      </c:pt>
                      <c:pt idx="356" formatCode="0.00">
                        <c:v>208.48633075752826</c:v>
                      </c:pt>
                      <c:pt idx="357" formatCode="0.00">
                        <c:v>215.8809983772895</c:v>
                      </c:pt>
                      <c:pt idx="358" formatCode="0.00">
                        <c:v>238.84563623820341</c:v>
                      </c:pt>
                      <c:pt idx="359" formatCode="0.00">
                        <c:v>231.69584398909305</c:v>
                      </c:pt>
                      <c:pt idx="360" formatCode="0.00">
                        <c:v>213.1327932155032</c:v>
                      </c:pt>
                      <c:pt idx="361" formatCode="0.00">
                        <c:v>201.92383681689384</c:v>
                      </c:pt>
                      <c:pt idx="362" formatCode="0.00">
                        <c:v>207.87327599322114</c:v>
                      </c:pt>
                      <c:pt idx="363" formatCode="0.00">
                        <c:v>225.42488012649633</c:v>
                      </c:pt>
                      <c:pt idx="364" formatCode="0.00">
                        <c:v>221.68317302216886</c:v>
                      </c:pt>
                      <c:pt idx="365" formatCode="0.00">
                        <c:v>236.1124509144617</c:v>
                      </c:pt>
                      <c:pt idx="366" formatCode="0.00">
                        <c:v>238.6660808974485</c:v>
                      </c:pt>
                      <c:pt idx="367" formatCode="0.00">
                        <c:v>213.97223860886652</c:v>
                      </c:pt>
                      <c:pt idx="368" formatCode="0.00">
                        <c:v>212.23485648996871</c:v>
                      </c:pt>
                      <c:pt idx="369" formatCode="0.00">
                        <c:v>224.48960297473278</c:v>
                      </c:pt>
                      <c:pt idx="370" formatCode="0.00">
                        <c:v>226.87407084919357</c:v>
                      </c:pt>
                      <c:pt idx="371" formatCode="0.00">
                        <c:v>225.75908928954865</c:v>
                      </c:pt>
                      <c:pt idx="372" formatCode="0.00">
                        <c:v>220.35030112854034</c:v>
                      </c:pt>
                      <c:pt idx="373" formatCode="0.00">
                        <c:v>226.59034730650779</c:v>
                      </c:pt>
                      <c:pt idx="374" formatCode="0.00">
                        <c:v>219.9908327807413</c:v>
                      </c:pt>
                      <c:pt idx="375" formatCode="0.00">
                        <c:v>231.56783343162374</c:v>
                      </c:pt>
                      <c:pt idx="376" formatCode="0.00">
                        <c:v>233.60156885619529</c:v>
                      </c:pt>
                      <c:pt idx="377" formatCode="0.00">
                        <c:v>245.50051889759783</c:v>
                      </c:pt>
                      <c:pt idx="378" formatCode="0.00">
                        <c:v>232.14195789647098</c:v>
                      </c:pt>
                      <c:pt idx="379" formatCode="0.00">
                        <c:v>228.82858459933192</c:v>
                      </c:pt>
                      <c:pt idx="380" formatCode="0.00">
                        <c:v>235.13152393435593</c:v>
                      </c:pt>
                      <c:pt idx="381" formatCode="0.00">
                        <c:v>245.40336816746375</c:v>
                      </c:pt>
                      <c:pt idx="382" formatCode="0.00">
                        <c:v>252.67768291202458</c:v>
                      </c:pt>
                      <c:pt idx="383" formatCode="0.00">
                        <c:v>253.46128276902635</c:v>
                      </c:pt>
                      <c:pt idx="384" formatCode="0.00">
                        <c:v>243.50718303207407</c:v>
                      </c:pt>
                      <c:pt idx="385" formatCode="0.00">
                        <c:v>217.32072933426747</c:v>
                      </c:pt>
                      <c:pt idx="386" formatCode="0.00">
                        <c:v>238.95694417511234</c:v>
                      </c:pt>
                      <c:pt idx="387" formatCode="0.00">
                        <c:v>251.19846711195945</c:v>
                      </c:pt>
                      <c:pt idx="388" formatCode="0.00">
                        <c:v>248.13820139501141</c:v>
                      </c:pt>
                      <c:pt idx="389" formatCode="0.00">
                        <c:v>249.62054106190521</c:v>
                      </c:pt>
                      <c:pt idx="390" formatCode="0.00">
                        <c:v>242.66692638138196</c:v>
                      </c:pt>
                      <c:pt idx="391" formatCode="0.00">
                        <c:v>234.43217039767853</c:v>
                      </c:pt>
                      <c:pt idx="392" formatCode="0.00">
                        <c:v>241.25088411749425</c:v>
                      </c:pt>
                      <c:pt idx="393" formatCode="0.00">
                        <c:v>247.97864192344525</c:v>
                      </c:pt>
                      <c:pt idx="394" formatCode="0.00">
                        <c:v>255.56348211267215</c:v>
                      </c:pt>
                      <c:pt idx="395" formatCode="0.00">
                        <c:v>269.90210521788123</c:v>
                      </c:pt>
                      <c:pt idx="396" formatCode="0.00">
                        <c:v>248.5064058324873</c:v>
                      </c:pt>
                      <c:pt idx="397" formatCode="0.00">
                        <c:v>239.42356350640256</c:v>
                      </c:pt>
                      <c:pt idx="398" formatCode="0.00">
                        <c:v>234.27957078064213</c:v>
                      </c:pt>
                      <c:pt idx="399" formatCode="0.00">
                        <c:v>243.22856797564975</c:v>
                      </c:pt>
                      <c:pt idx="400" formatCode="0.00">
                        <c:v>247.44278046249596</c:v>
                      </c:pt>
                      <c:pt idx="401" formatCode="0.00">
                        <c:v>261.52954939701004</c:v>
                      </c:pt>
                      <c:pt idx="402" formatCode="0.00">
                        <c:v>258.34299953471412</c:v>
                      </c:pt>
                      <c:pt idx="403" formatCode="0.00">
                        <c:v>248.69481907810629</c:v>
                      </c:pt>
                      <c:pt idx="404" formatCode="0.00">
                        <c:v>239.36322496378443</c:v>
                      </c:pt>
                      <c:pt idx="405" formatCode="0.00">
                        <c:v>266.45879979846012</c:v>
                      </c:pt>
                      <c:pt idx="406" formatCode="0.00">
                        <c:v>264.38454218434822</c:v>
                      </c:pt>
                      <c:pt idx="407" formatCode="0.00">
                        <c:v>260.14496734383414</c:v>
                      </c:pt>
                      <c:pt idx="408" formatCode="0.00">
                        <c:v>253.01915009438306</c:v>
                      </c:pt>
                      <c:pt idx="409" formatCode="0.00">
                        <c:v>245.13829326758531</c:v>
                      </c:pt>
                      <c:pt idx="410" formatCode="0.00">
                        <c:v>244.06537209128402</c:v>
                      </c:pt>
                      <c:pt idx="411" formatCode="0.00">
                        <c:v>254.88744491523391</c:v>
                      </c:pt>
                      <c:pt idx="412" formatCode="0.00">
                        <c:v>262.23304093934337</c:v>
                      </c:pt>
                      <c:pt idx="413" formatCode="0.00">
                        <c:v>252.23517686126766</c:v>
                      </c:pt>
                      <c:pt idx="414" formatCode="0.00">
                        <c:v>253.50241477985924</c:v>
                      </c:pt>
                      <c:pt idx="415" formatCode="0.00">
                        <c:v>253.64228083414378</c:v>
                      </c:pt>
                      <c:pt idx="416" formatCode="0.00">
                        <c:v>245.18992175536022</c:v>
                      </c:pt>
                      <c:pt idx="417" formatCode="0.00">
                        <c:v>257.56075357259351</c:v>
                      </c:pt>
                      <c:pt idx="418" formatCode="0.00">
                        <c:v>261.22633536065257</c:v>
                      </c:pt>
                      <c:pt idx="419" formatCode="0.00">
                        <c:v>254.33200057894101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94-49DB-A24E-64639C5D1482}"/>
                  </c:ext>
                </c:extLst>
              </c15:ser>
            </c15:filteredLineSeries>
          </c:ext>
        </c:extLst>
      </c:lineChart>
      <c:catAx>
        <c:axId val="349809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1152"/>
        <c:crosses val="autoZero"/>
        <c:auto val="1"/>
        <c:lblAlgn val="ctr"/>
        <c:lblOffset val="100"/>
        <c:noMultiLvlLbl val="0"/>
      </c:catAx>
      <c:valAx>
        <c:axId val="406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525900000000</c:v>
                </c:pt>
                <c:pt idx="1">
                  <c:v>536700000000</c:v>
                </c:pt>
                <c:pt idx="2">
                  <c:v>572900000000</c:v>
                </c:pt>
                <c:pt idx="3">
                  <c:v>571100000000</c:v>
                </c:pt>
                <c:pt idx="4">
                  <c:v>526800000000</c:v>
                </c:pt>
                <c:pt idx="5">
                  <c:v>455400000000</c:v>
                </c:pt>
                <c:pt idx="6">
                  <c:v>406900000000</c:v>
                </c:pt>
                <c:pt idx="7">
                  <c:v>414300000000</c:v>
                </c:pt>
                <c:pt idx="8">
                  <c:v>478300000000</c:v>
                </c:pt>
                <c:pt idx="9">
                  <c:v>539600000000</c:v>
                </c:pt>
                <c:pt idx="10">
                  <c:v>569000000000</c:v>
                </c:pt>
                <c:pt idx="11">
                  <c:v>557200000000</c:v>
                </c:pt>
                <c:pt idx="12">
                  <c:v>527300000000</c:v>
                </c:pt>
                <c:pt idx="13">
                  <c:v>540200000000</c:v>
                </c:pt>
                <c:pt idx="14">
                  <c:v>559300000000</c:v>
                </c:pt>
                <c:pt idx="15">
                  <c:v>571800000000</c:v>
                </c:pt>
                <c:pt idx="16">
                  <c:v>507500000000</c:v>
                </c:pt>
                <c:pt idx="17">
                  <c:v>455700000000</c:v>
                </c:pt>
                <c:pt idx="18">
                  <c:v>412500000000</c:v>
                </c:pt>
                <c:pt idx="19">
                  <c:v>419200000000</c:v>
                </c:pt>
                <c:pt idx="20">
                  <c:v>491900000000</c:v>
                </c:pt>
                <c:pt idx="21">
                  <c:v>513400000000</c:v>
                </c:pt>
                <c:pt idx="22">
                  <c:v>573400000000</c:v>
                </c:pt>
                <c:pt idx="23">
                  <c:v>573000000000</c:v>
                </c:pt>
                <c:pt idx="24">
                  <c:v>547600000000</c:v>
                </c:pt>
                <c:pt idx="25">
                  <c:v>549200000000</c:v>
                </c:pt>
                <c:pt idx="26">
                  <c:v>577900000000</c:v>
                </c:pt>
                <c:pt idx="27">
                  <c:v>618100000000</c:v>
                </c:pt>
                <c:pt idx="28">
                  <c:v>552800000000</c:v>
                </c:pt>
                <c:pt idx="29">
                  <c:v>479600000000</c:v>
                </c:pt>
                <c:pt idx="30">
                  <c:v>436600000000</c:v>
                </c:pt>
                <c:pt idx="31">
                  <c:v>431900000000</c:v>
                </c:pt>
                <c:pt idx="32">
                  <c:v>515400000000</c:v>
                </c:pt>
                <c:pt idx="33">
                  <c:v>555000000000</c:v>
                </c:pt>
                <c:pt idx="34">
                  <c:v>612400000000</c:v>
                </c:pt>
                <c:pt idx="35">
                  <c:v>590600000000</c:v>
                </c:pt>
                <c:pt idx="36">
                  <c:v>582400000000</c:v>
                </c:pt>
                <c:pt idx="37">
                  <c:v>600300000000</c:v>
                </c:pt>
                <c:pt idx="38">
                  <c:v>600300000000</c:v>
                </c:pt>
                <c:pt idx="39">
                  <c:v>610700000000</c:v>
                </c:pt>
                <c:pt idx="40">
                  <c:v>554900000000</c:v>
                </c:pt>
                <c:pt idx="41">
                  <c:v>505500000000</c:v>
                </c:pt>
                <c:pt idx="42">
                  <c:v>467300000000</c:v>
                </c:pt>
                <c:pt idx="43">
                  <c:v>470100000000</c:v>
                </c:pt>
                <c:pt idx="44">
                  <c:v>513700000000</c:v>
                </c:pt>
                <c:pt idx="45">
                  <c:v>593700000000</c:v>
                </c:pt>
                <c:pt idx="46">
                  <c:v>621200000000</c:v>
                </c:pt>
                <c:pt idx="47">
                  <c:v>614800000000</c:v>
                </c:pt>
                <c:pt idx="48">
                  <c:v>563600000000</c:v>
                </c:pt>
                <c:pt idx="49">
                  <c:v>603200000000</c:v>
                </c:pt>
                <c:pt idx="50">
                  <c:v>633100000000</c:v>
                </c:pt>
                <c:pt idx="51">
                  <c:v>651000000000</c:v>
                </c:pt>
                <c:pt idx="52">
                  <c:v>586300000000</c:v>
                </c:pt>
                <c:pt idx="53">
                  <c:v>512700000000</c:v>
                </c:pt>
                <c:pt idx="54">
                  <c:v>465500000000</c:v>
                </c:pt>
                <c:pt idx="55">
                  <c:v>466100000000</c:v>
                </c:pt>
                <c:pt idx="56">
                  <c:v>522100000000</c:v>
                </c:pt>
                <c:pt idx="57">
                  <c:v>596700000000</c:v>
                </c:pt>
                <c:pt idx="58">
                  <c:v>634200000000</c:v>
                </c:pt>
                <c:pt idx="59">
                  <c:v>614600000000</c:v>
                </c:pt>
                <c:pt idx="60">
                  <c:v>595400000000</c:v>
                </c:pt>
                <c:pt idx="61">
                  <c:v>593200000000</c:v>
                </c:pt>
                <c:pt idx="62">
                  <c:v>638700000000</c:v>
                </c:pt>
                <c:pt idx="63">
                  <c:v>648800000000</c:v>
                </c:pt>
                <c:pt idx="64">
                  <c:v>606100000000</c:v>
                </c:pt>
                <c:pt idx="65">
                  <c:v>499700000000</c:v>
                </c:pt>
                <c:pt idx="66">
                  <c:v>448400000000</c:v>
                </c:pt>
                <c:pt idx="67">
                  <c:v>464900000000</c:v>
                </c:pt>
                <c:pt idx="68">
                  <c:v>541800000000</c:v>
                </c:pt>
                <c:pt idx="69">
                  <c:v>576300000000</c:v>
                </c:pt>
                <c:pt idx="70">
                  <c:v>623800000000</c:v>
                </c:pt>
                <c:pt idx="71">
                  <c:v>629500000000</c:v>
                </c:pt>
                <c:pt idx="72">
                  <c:v>603600000000</c:v>
                </c:pt>
                <c:pt idx="73">
                  <c:v>610000000000</c:v>
                </c:pt>
                <c:pt idx="74">
                  <c:v>645500000000</c:v>
                </c:pt>
                <c:pt idx="75">
                  <c:v>638500000000</c:v>
                </c:pt>
                <c:pt idx="76">
                  <c:v>607400000000</c:v>
                </c:pt>
                <c:pt idx="77">
                  <c:v>516000000000</c:v>
                </c:pt>
                <c:pt idx="78">
                  <c:v>446900000000</c:v>
                </c:pt>
                <c:pt idx="79">
                  <c:v>456400000000</c:v>
                </c:pt>
                <c:pt idx="80">
                  <c:v>527400000000</c:v>
                </c:pt>
                <c:pt idx="81">
                  <c:v>554100000000</c:v>
                </c:pt>
                <c:pt idx="82">
                  <c:v>627500000000</c:v>
                </c:pt>
                <c:pt idx="83">
                  <c:v>587800000000</c:v>
                </c:pt>
                <c:pt idx="84">
                  <c:v>571900000000</c:v>
                </c:pt>
                <c:pt idx="85">
                  <c:v>570400000000</c:v>
                </c:pt>
                <c:pt idx="86">
                  <c:v>599300000000</c:v>
                </c:pt>
                <c:pt idx="87">
                  <c:v>618100000000</c:v>
                </c:pt>
                <c:pt idx="88">
                  <c:v>546000000000</c:v>
                </c:pt>
                <c:pt idx="89">
                  <c:v>470000000000</c:v>
                </c:pt>
                <c:pt idx="90">
                  <c:v>438500000000</c:v>
                </c:pt>
                <c:pt idx="91">
                  <c:v>419600000000</c:v>
                </c:pt>
                <c:pt idx="92">
                  <c:v>492300000000</c:v>
                </c:pt>
                <c:pt idx="93">
                  <c:v>572200000000</c:v>
                </c:pt>
                <c:pt idx="94">
                  <c:v>670300000000</c:v>
                </c:pt>
                <c:pt idx="95">
                  <c:v>588700000000</c:v>
                </c:pt>
                <c:pt idx="96">
                  <c:v>520600000000</c:v>
                </c:pt>
                <c:pt idx="97">
                  <c:v>557100000000</c:v>
                </c:pt>
                <c:pt idx="98">
                  <c:v>581000000000</c:v>
                </c:pt>
                <c:pt idx="99">
                  <c:v>619300000000</c:v>
                </c:pt>
                <c:pt idx="100">
                  <c:v>542500000000</c:v>
                </c:pt>
                <c:pt idx="101">
                  <c:v>458400000000</c:v>
                </c:pt>
                <c:pt idx="102">
                  <c:v>422300000000</c:v>
                </c:pt>
                <c:pt idx="103">
                  <c:v>436300000000</c:v>
                </c:pt>
                <c:pt idx="104">
                  <c:v>496000000000</c:v>
                </c:pt>
                <c:pt idx="105">
                  <c:v>569000000000</c:v>
                </c:pt>
                <c:pt idx="106">
                  <c:v>607700000000</c:v>
                </c:pt>
                <c:pt idx="107">
                  <c:v>561000000000</c:v>
                </c:pt>
                <c:pt idx="108">
                  <c:v>514400000000</c:v>
                </c:pt>
                <c:pt idx="109">
                  <c:v>555000000000</c:v>
                </c:pt>
                <c:pt idx="110">
                  <c:v>573600000000</c:v>
                </c:pt>
                <c:pt idx="111">
                  <c:v>593800000000</c:v>
                </c:pt>
                <c:pt idx="112">
                  <c:v>532900000000</c:v>
                </c:pt>
                <c:pt idx="113">
                  <c:v>472100000000</c:v>
                </c:pt>
                <c:pt idx="114">
                  <c:v>416000000000</c:v>
                </c:pt>
                <c:pt idx="115">
                  <c:v>426600000000</c:v>
                </c:pt>
                <c:pt idx="116">
                  <c:v>473100000000</c:v>
                </c:pt>
                <c:pt idx="117">
                  <c:v>530700000000</c:v>
                </c:pt>
                <c:pt idx="118">
                  <c:v>562300000000</c:v>
                </c:pt>
                <c:pt idx="119">
                  <c:v>542100000000</c:v>
                </c:pt>
                <c:pt idx="120">
                  <c:v>516500000000</c:v>
                </c:pt>
                <c:pt idx="121">
                  <c:v>547700000000</c:v>
                </c:pt>
                <c:pt idx="122">
                  <c:v>571400000000</c:v>
                </c:pt>
                <c:pt idx="123">
                  <c:v>604100000000</c:v>
                </c:pt>
                <c:pt idx="124">
                  <c:v>560600000000</c:v>
                </c:pt>
                <c:pt idx="125">
                  <c:v>455600000000</c:v>
                </c:pt>
                <c:pt idx="126">
                  <c:v>419600000000</c:v>
                </c:pt>
                <c:pt idx="127">
                  <c:v>412400000000</c:v>
                </c:pt>
                <c:pt idx="128">
                  <c:v>469000000000</c:v>
                </c:pt>
                <c:pt idx="129">
                  <c:v>520000000000</c:v>
                </c:pt>
                <c:pt idx="130">
                  <c:v>569200000000</c:v>
                </c:pt>
                <c:pt idx="131">
                  <c:v>554500000000</c:v>
                </c:pt>
                <c:pt idx="132">
                  <c:v>525900000000</c:v>
                </c:pt>
                <c:pt idx="133">
                  <c:v>542600000000</c:v>
                </c:pt>
                <c:pt idx="134">
                  <c:v>563500000000</c:v>
                </c:pt>
                <c:pt idx="135">
                  <c:v>552700000000</c:v>
                </c:pt>
                <c:pt idx="136">
                  <c:v>538000000000</c:v>
                </c:pt>
                <c:pt idx="137">
                  <c:v>457200000000</c:v>
                </c:pt>
                <c:pt idx="138">
                  <c:v>413100000000</c:v>
                </c:pt>
                <c:pt idx="139">
                  <c:v>405300000000</c:v>
                </c:pt>
                <c:pt idx="140">
                  <c:v>465600000000</c:v>
                </c:pt>
                <c:pt idx="141">
                  <c:v>529400000000</c:v>
                </c:pt>
                <c:pt idx="142">
                  <c:v>561800000000</c:v>
                </c:pt>
                <c:pt idx="143">
                  <c:v>548500000000</c:v>
                </c:pt>
                <c:pt idx="144">
                  <c:v>529000000000</c:v>
                </c:pt>
                <c:pt idx="145">
                  <c:v>522300000000</c:v>
                </c:pt>
                <c:pt idx="146">
                  <c:v>549800000000</c:v>
                </c:pt>
                <c:pt idx="147">
                  <c:v>585100000000</c:v>
                </c:pt>
                <c:pt idx="148">
                  <c:v>447900000000</c:v>
                </c:pt>
                <c:pt idx="149">
                  <c:v>522300000000</c:v>
                </c:pt>
                <c:pt idx="150">
                  <c:v>408000000000</c:v>
                </c:pt>
                <c:pt idx="151">
                  <c:v>418200000000</c:v>
                </c:pt>
                <c:pt idx="152">
                  <c:v>478800000000</c:v>
                </c:pt>
                <c:pt idx="153">
                  <c:v>530100000000</c:v>
                </c:pt>
                <c:pt idx="154">
                  <c:v>566100000000</c:v>
                </c:pt>
                <c:pt idx="155">
                  <c:v>553300000000</c:v>
                </c:pt>
                <c:pt idx="156">
                  <c:v>517900000000</c:v>
                </c:pt>
                <c:pt idx="157">
                  <c:v>540000000000</c:v>
                </c:pt>
                <c:pt idx="158">
                  <c:v>575800000000</c:v>
                </c:pt>
                <c:pt idx="159">
                  <c:v>583800000000</c:v>
                </c:pt>
                <c:pt idx="160">
                  <c:v>536200000000</c:v>
                </c:pt>
                <c:pt idx="161">
                  <c:v>461300000000</c:v>
                </c:pt>
                <c:pt idx="162">
                  <c:v>412000000000</c:v>
                </c:pt>
                <c:pt idx="163">
                  <c:v>419600000000</c:v>
                </c:pt>
                <c:pt idx="164">
                  <c:v>477600000000</c:v>
                </c:pt>
                <c:pt idx="165">
                  <c:v>545700000000</c:v>
                </c:pt>
                <c:pt idx="166">
                  <c:v>571800000000</c:v>
                </c:pt>
                <c:pt idx="167">
                  <c:v>559300000000</c:v>
                </c:pt>
                <c:pt idx="168">
                  <c:v>523000000000</c:v>
                </c:pt>
                <c:pt idx="169">
                  <c:v>468200000000</c:v>
                </c:pt>
                <c:pt idx="170">
                  <c:v>468200000000</c:v>
                </c:pt>
                <c:pt idx="171">
                  <c:v>398800000000</c:v>
                </c:pt>
                <c:pt idx="172">
                  <c:v>355500000000</c:v>
                </c:pt>
                <c:pt idx="173">
                  <c:v>207400000000</c:v>
                </c:pt>
                <c:pt idx="174">
                  <c:v>168600000000</c:v>
                </c:pt>
                <c:pt idx="175">
                  <c:v>211700000000</c:v>
                </c:pt>
                <c:pt idx="176">
                  <c:v>304000000000</c:v>
                </c:pt>
                <c:pt idx="177">
                  <c:v>487700000000</c:v>
                </c:pt>
                <c:pt idx="178">
                  <c:v>585500000000</c:v>
                </c:pt>
                <c:pt idx="179">
                  <c:v>597500000000</c:v>
                </c:pt>
                <c:pt idx="180">
                  <c:v>538100000000</c:v>
                </c:pt>
                <c:pt idx="181">
                  <c:v>543500000000</c:v>
                </c:pt>
                <c:pt idx="182">
                  <c:v>522000000000</c:v>
                </c:pt>
                <c:pt idx="183">
                  <c:v>589000000000</c:v>
                </c:pt>
                <c:pt idx="184">
                  <c:v>531900000000</c:v>
                </c:pt>
                <c:pt idx="185">
                  <c:v>460300000000</c:v>
                </c:pt>
                <c:pt idx="186">
                  <c:v>402500000000</c:v>
                </c:pt>
                <c:pt idx="187">
                  <c:v>428000000000</c:v>
                </c:pt>
                <c:pt idx="188">
                  <c:v>496400000000</c:v>
                </c:pt>
                <c:pt idx="189">
                  <c:v>556400000000</c:v>
                </c:pt>
                <c:pt idx="190">
                  <c:v>582200000000</c:v>
                </c:pt>
                <c:pt idx="191">
                  <c:v>574800000000</c:v>
                </c:pt>
                <c:pt idx="192">
                  <c:v>569500000000</c:v>
                </c:pt>
                <c:pt idx="193">
                  <c:v>556100000000</c:v>
                </c:pt>
                <c:pt idx="194">
                  <c:v>570800000000</c:v>
                </c:pt>
                <c:pt idx="195">
                  <c:v>598400000000</c:v>
                </c:pt>
                <c:pt idx="196">
                  <c:v>555400000000</c:v>
                </c:pt>
                <c:pt idx="197">
                  <c:v>473600000000</c:v>
                </c:pt>
                <c:pt idx="198">
                  <c:v>414400000000</c:v>
                </c:pt>
                <c:pt idx="199">
                  <c:v>440000000000</c:v>
                </c:pt>
                <c:pt idx="200">
                  <c:v>499200000000</c:v>
                </c:pt>
                <c:pt idx="201">
                  <c:v>542500000000</c:v>
                </c:pt>
                <c:pt idx="202">
                  <c:v>563200000000</c:v>
                </c:pt>
                <c:pt idx="203">
                  <c:v>562900000000</c:v>
                </c:pt>
                <c:pt idx="204">
                  <c:v>545600000000</c:v>
                </c:pt>
                <c:pt idx="205">
                  <c:v>551700000000</c:v>
                </c:pt>
                <c:pt idx="206">
                  <c:v>559900000000</c:v>
                </c:pt>
                <c:pt idx="207">
                  <c:v>604000000000</c:v>
                </c:pt>
                <c:pt idx="208">
                  <c:v>544800000000</c:v>
                </c:pt>
                <c:pt idx="209">
                  <c:v>440100000000</c:v>
                </c:pt>
                <c:pt idx="210">
                  <c:v>417600000000</c:v>
                </c:pt>
                <c:pt idx="211">
                  <c:v>430400000000</c:v>
                </c:pt>
                <c:pt idx="212">
                  <c:v>482300000000</c:v>
                </c:pt>
                <c:pt idx="213">
                  <c:v>563200000000</c:v>
                </c:pt>
                <c:pt idx="214">
                  <c:v>599800000000</c:v>
                </c:pt>
                <c:pt idx="215">
                  <c:v>573600000000</c:v>
                </c:pt>
                <c:pt idx="216">
                  <c:v>569900000000</c:v>
                </c:pt>
                <c:pt idx="217">
                  <c:v>604200000000</c:v>
                </c:pt>
                <c:pt idx="218">
                  <c:v>635100000000</c:v>
                </c:pt>
                <c:pt idx="219">
                  <c:v>635100000000</c:v>
                </c:pt>
                <c:pt idx="220">
                  <c:v>581100000000</c:v>
                </c:pt>
                <c:pt idx="221">
                  <c:v>500000000000</c:v>
                </c:pt>
                <c:pt idx="222">
                  <c:v>449700000000</c:v>
                </c:pt>
                <c:pt idx="223">
                  <c:v>454700000000</c:v>
                </c:pt>
                <c:pt idx="224">
                  <c:v>504800000000</c:v>
                </c:pt>
                <c:pt idx="225">
                  <c:v>585000000000</c:v>
                </c:pt>
                <c:pt idx="226">
                  <c:v>619200000000</c:v>
                </c:pt>
                <c:pt idx="227">
                  <c:v>602600000000</c:v>
                </c:pt>
                <c:pt idx="228">
                  <c:v>554500000000</c:v>
                </c:pt>
                <c:pt idx="229">
                  <c:v>571900000000</c:v>
                </c:pt>
                <c:pt idx="230">
                  <c:v>588800000000</c:v>
                </c:pt>
                <c:pt idx="231">
                  <c:v>622500000000</c:v>
                </c:pt>
                <c:pt idx="232">
                  <c:v>570200000000</c:v>
                </c:pt>
                <c:pt idx="233">
                  <c:v>484300000000</c:v>
                </c:pt>
                <c:pt idx="234">
                  <c:v>434000000000</c:v>
                </c:pt>
                <c:pt idx="235">
                  <c:v>433400000000</c:v>
                </c:pt>
                <c:pt idx="236">
                  <c:v>495000000000</c:v>
                </c:pt>
                <c:pt idx="237">
                  <c:v>566100000000</c:v>
                </c:pt>
                <c:pt idx="238">
                  <c:v>588600000000</c:v>
                </c:pt>
                <c:pt idx="239">
                  <c:v>557600000000</c:v>
                </c:pt>
                <c:pt idx="240">
                  <c:v>511500000000</c:v>
                </c:pt>
                <c:pt idx="241">
                  <c:v>559400000000</c:v>
                </c:pt>
                <c:pt idx="242">
                  <c:v>586500000000</c:v>
                </c:pt>
                <c:pt idx="243">
                  <c:v>603100000000</c:v>
                </c:pt>
                <c:pt idx="244">
                  <c:v>532300000000</c:v>
                </c:pt>
                <c:pt idx="245">
                  <c:v>465700000000</c:v>
                </c:pt>
                <c:pt idx="246">
                  <c:v>413400000000</c:v>
                </c:pt>
                <c:pt idx="247">
                  <c:v>429400000000</c:v>
                </c:pt>
                <c:pt idx="248">
                  <c:v>469300000000</c:v>
                </c:pt>
                <c:pt idx="249">
                  <c:v>530200000000</c:v>
                </c:pt>
                <c:pt idx="250">
                  <c:v>559200000000</c:v>
                </c:pt>
                <c:pt idx="251">
                  <c:v>557300000000</c:v>
                </c:pt>
                <c:pt idx="252">
                  <c:v>515900000000</c:v>
                </c:pt>
                <c:pt idx="253">
                  <c:v>518900000000</c:v>
                </c:pt>
                <c:pt idx="254">
                  <c:v>547600000000</c:v>
                </c:pt>
                <c:pt idx="255">
                  <c:v>575000000000</c:v>
                </c:pt>
                <c:pt idx="256">
                  <c:v>539400000000</c:v>
                </c:pt>
                <c:pt idx="257">
                  <c:v>458000000000</c:v>
                </c:pt>
                <c:pt idx="258">
                  <c:v>403600000000</c:v>
                </c:pt>
                <c:pt idx="259">
                  <c:v>423300000000</c:v>
                </c:pt>
                <c:pt idx="260">
                  <c:v>472100000000</c:v>
                </c:pt>
                <c:pt idx="261">
                  <c:v>472100000000</c:v>
                </c:pt>
                <c:pt idx="262">
                  <c:v>573400000000</c:v>
                </c:pt>
                <c:pt idx="263">
                  <c:v>540600000000</c:v>
                </c:pt>
                <c:pt idx="264">
                  <c:v>501000000000</c:v>
                </c:pt>
                <c:pt idx="265">
                  <c:v>539500000000</c:v>
                </c:pt>
                <c:pt idx="266">
                  <c:v>567700000000</c:v>
                </c:pt>
                <c:pt idx="267">
                  <c:v>580000000000</c:v>
                </c:pt>
                <c:pt idx="268">
                  <c:v>539400000000</c:v>
                </c:pt>
                <c:pt idx="269">
                  <c:v>440300000000</c:v>
                </c:pt>
                <c:pt idx="270">
                  <c:v>415000000000</c:v>
                </c:pt>
                <c:pt idx="271">
                  <c:v>416700000000</c:v>
                </c:pt>
                <c:pt idx="272">
                  <c:v>475600000000</c:v>
                </c:pt>
                <c:pt idx="273">
                  <c:v>529400000000</c:v>
                </c:pt>
                <c:pt idx="274">
                  <c:v>561900000000</c:v>
                </c:pt>
                <c:pt idx="275">
                  <c:v>539300000000</c:v>
                </c:pt>
                <c:pt idx="276">
                  <c:v>507100000000</c:v>
                </c:pt>
                <c:pt idx="277">
                  <c:v>524200000000</c:v>
                </c:pt>
                <c:pt idx="278">
                  <c:v>547900000000</c:v>
                </c:pt>
                <c:pt idx="279">
                  <c:v>576900000000</c:v>
                </c:pt>
                <c:pt idx="280">
                  <c:v>521500000000</c:v>
                </c:pt>
                <c:pt idx="281">
                  <c:v>459700000000</c:v>
                </c:pt>
                <c:pt idx="282">
                  <c:v>404300000000</c:v>
                </c:pt>
                <c:pt idx="283">
                  <c:v>412600000000</c:v>
                </c:pt>
                <c:pt idx="284">
                  <c:v>441100000000</c:v>
                </c:pt>
                <c:pt idx="285">
                  <c:v>525100000000</c:v>
                </c:pt>
                <c:pt idx="286">
                  <c:v>567900000000</c:v>
                </c:pt>
                <c:pt idx="287">
                  <c:v>546800000000</c:v>
                </c:pt>
                <c:pt idx="288">
                  <c:v>512100000000</c:v>
                </c:pt>
                <c:pt idx="289">
                  <c:v>538700000000</c:v>
                </c:pt>
                <c:pt idx="290">
                  <c:v>569000000000</c:v>
                </c:pt>
                <c:pt idx="291">
                  <c:v>578200000000</c:v>
                </c:pt>
                <c:pt idx="292">
                  <c:v>531200000000</c:v>
                </c:pt>
                <c:pt idx="293">
                  <c:v>453100000000</c:v>
                </c:pt>
                <c:pt idx="294">
                  <c:v>409400000000</c:v>
                </c:pt>
                <c:pt idx="295">
                  <c:v>423800000000</c:v>
                </c:pt>
                <c:pt idx="296">
                  <c:v>460600000000</c:v>
                </c:pt>
                <c:pt idx="297" formatCode="General">
                  <c:v>461666607848.95514</c:v>
                </c:pt>
                <c:pt idx="298" formatCode="General">
                  <c:v>524669855962.71521</c:v>
                </c:pt>
                <c:pt idx="299" formatCode="General">
                  <c:v>556333022810.92029</c:v>
                </c:pt>
                <c:pt idx="300" formatCode="General">
                  <c:v>542359811672.10303</c:v>
                </c:pt>
                <c:pt idx="301" formatCode="General">
                  <c:v>522253462894.03821</c:v>
                </c:pt>
                <c:pt idx="302" formatCode="General">
                  <c:v>515013264462.39398</c:v>
                </c:pt>
                <c:pt idx="303" formatCode="General">
                  <c:v>542033725974.43524</c:v>
                </c:pt>
                <c:pt idx="304" formatCode="General">
                  <c:v>576909319930.04919</c:v>
                </c:pt>
                <c:pt idx="305" formatCode="General">
                  <c:v>439324760873.44263</c:v>
                </c:pt>
                <c:pt idx="306" formatCode="General">
                  <c:v>513367908098.36951</c:v>
                </c:pt>
                <c:pt idx="307" formatCode="General">
                  <c:v>398743321594.13641</c:v>
                </c:pt>
                <c:pt idx="308" formatCode="General">
                  <c:v>408649712256.82361</c:v>
                </c:pt>
                <c:pt idx="309" formatCode="General">
                  <c:v>468983979680.0672</c:v>
                </c:pt>
                <c:pt idx="310" formatCode="General">
                  <c:v>520036326322.01642</c:v>
                </c:pt>
                <c:pt idx="311" formatCode="General">
                  <c:v>555796385583.30237</c:v>
                </c:pt>
                <c:pt idx="312" formatCode="General">
                  <c:v>542770171085.75934</c:v>
                </c:pt>
                <c:pt idx="313" formatCode="General">
                  <c:v>507322105569.66132</c:v>
                </c:pt>
                <c:pt idx="314" formatCode="General">
                  <c:v>529377773517.87872</c:v>
                </c:pt>
                <c:pt idx="315" formatCode="General">
                  <c:v>562868081036.85132</c:v>
                </c:pt>
                <c:pt idx="316" formatCode="General">
                  <c:v>571581686645.15466</c:v>
                </c:pt>
                <c:pt idx="317" formatCode="General">
                  <c:v>528711666517.72113</c:v>
                </c:pt>
                <c:pt idx="318" formatCode="General">
                  <c:v>460383695251.37921</c:v>
                </c:pt>
                <c:pt idx="319" formatCode="General">
                  <c:v>414324376368.48413</c:v>
                </c:pt>
                <c:pt idx="320" formatCode="General">
                  <c:v>419366188200.78467</c:v>
                </c:pt>
                <c:pt idx="321" formatCode="General">
                  <c:v>470618547668.28613</c:v>
                </c:pt>
                <c:pt idx="322" formatCode="General">
                  <c:v>532828051080.27252</c:v>
                </c:pt>
                <c:pt idx="323" formatCode="General">
                  <c:v>557324694237.53223</c:v>
                </c:pt>
                <c:pt idx="324" formatCode="General">
                  <c:v>547318265444.85626</c:v>
                </c:pt>
                <c:pt idx="325" formatCode="General">
                  <c:v>515252930354.81427</c:v>
                </c:pt>
                <c:pt idx="326" formatCode="General">
                  <c:v>466121319108.45099</c:v>
                </c:pt>
                <c:pt idx="327" formatCode="General">
                  <c:v>471814858371.16406</c:v>
                </c:pt>
                <c:pt idx="328" formatCode="General">
                  <c:v>414945512663.7207</c:v>
                </c:pt>
                <c:pt idx="329" formatCode="General">
                  <c:v>386603456175.63385</c:v>
                </c:pt>
                <c:pt idx="330" formatCode="General">
                  <c:v>257864534287.95166</c:v>
                </c:pt>
                <c:pt idx="331" formatCode="General">
                  <c:v>233012199290.29248</c:v>
                </c:pt>
                <c:pt idx="332" formatCode="General">
                  <c:v>278915024656.52911</c:v>
                </c:pt>
                <c:pt idx="333" formatCode="General">
                  <c:v>364993532176.83661</c:v>
                </c:pt>
                <c:pt idx="334" formatCode="General">
                  <c:v>532837248285.00165</c:v>
                </c:pt>
                <c:pt idx="335" formatCode="General">
                  <c:v>610226129747.77783</c:v>
                </c:pt>
                <c:pt idx="336" formatCode="General">
                  <c:v>609545471838.77441</c:v>
                </c:pt>
                <c:pt idx="337" formatCode="General">
                  <c:v>544801314660.70306</c:v>
                </c:pt>
                <c:pt idx="338" formatCode="General">
                  <c:v>542748233638.93542</c:v>
                </c:pt>
                <c:pt idx="339" formatCode="General">
                  <c:v>517119499752.88977</c:v>
                </c:pt>
                <c:pt idx="340" formatCode="General">
                  <c:v>577127797170.64514</c:v>
                </c:pt>
                <c:pt idx="341" formatCode="General">
                  <c:v>523132435796.1723</c:v>
                </c:pt>
                <c:pt idx="342" formatCode="General">
                  <c:v>454480449149.89374</c:v>
                </c:pt>
                <c:pt idx="343" formatCode="General">
                  <c:v>397582467210.2196</c:v>
                </c:pt>
                <c:pt idx="344" formatCode="General">
                  <c:v>417499161207.61603</c:v>
                </c:pt>
                <c:pt idx="345" formatCode="General">
                  <c:v>474696556832.77563</c:v>
                </c:pt>
                <c:pt idx="346" formatCode="General">
                  <c:v>527785805932.79095</c:v>
                </c:pt>
                <c:pt idx="347" formatCode="General">
                  <c:v>549289622785.3385</c:v>
                </c:pt>
                <c:pt idx="348" formatCode="General">
                  <c:v>544417775009.37781</c:v>
                </c:pt>
                <c:pt idx="349" formatCode="General">
                  <c:v>539777736905.29871</c:v>
                </c:pt>
                <c:pt idx="350" formatCode="General">
                  <c:v>527548642102.40491</c:v>
                </c:pt>
                <c:pt idx="351" formatCode="General">
                  <c:v>543626320664.7583</c:v>
                </c:pt>
                <c:pt idx="352" formatCode="General">
                  <c:v>569966195552.02722</c:v>
                </c:pt>
                <c:pt idx="353" formatCode="General">
                  <c:v>530945085265.23956</c:v>
                </c:pt>
                <c:pt idx="354" formatCode="General">
                  <c:v>454810314696.55859</c:v>
                </c:pt>
                <c:pt idx="355" formatCode="General">
                  <c:v>401152967838.19244</c:v>
                </c:pt>
                <c:pt idx="356" formatCode="General">
                  <c:v>425471674616.09204</c:v>
                </c:pt>
                <c:pt idx="357" formatCode="General">
                  <c:v>478559262979.82019</c:v>
                </c:pt>
                <c:pt idx="358" formatCode="General">
                  <c:v>516998382517.02191</c:v>
                </c:pt>
                <c:pt idx="359" formatCode="General">
                  <c:v>539217684887.01843</c:v>
                </c:pt>
                <c:pt idx="360" formatCode="General">
                  <c:v>542729467665.70813</c:v>
                </c:pt>
                <c:pt idx="361" formatCode="General">
                  <c:v>529573599098.42413</c:v>
                </c:pt>
                <c:pt idx="362" formatCode="General">
                  <c:v>533871325349.71869</c:v>
                </c:pt>
                <c:pt idx="363" formatCode="General">
                  <c:v>543538560334.66138</c:v>
                </c:pt>
                <c:pt idx="364" formatCode="General">
                  <c:v>587545711466.35547</c:v>
                </c:pt>
                <c:pt idx="365" formatCode="General">
                  <c:v>535309367537.16003</c:v>
                </c:pt>
                <c:pt idx="366" formatCode="General">
                  <c:v>439824726904.5274</c:v>
                </c:pt>
                <c:pt idx="367" formatCode="General">
                  <c:v>420050419732.48877</c:v>
                </c:pt>
                <c:pt idx="368" formatCode="General">
                  <c:v>429512285034.20386</c:v>
                </c:pt>
                <c:pt idx="369" formatCode="General">
                  <c:v>473943624733.8692</c:v>
                </c:pt>
                <c:pt idx="370" formatCode="General">
                  <c:v>546459779897.95703</c:v>
                </c:pt>
                <c:pt idx="371" formatCode="General">
                  <c:v>579699636382.95239</c:v>
                </c:pt>
                <c:pt idx="372" formatCode="General">
                  <c:v>556561102119.51086</c:v>
                </c:pt>
                <c:pt idx="373" formatCode="General">
                  <c:v>553895518246.86365</c:v>
                </c:pt>
                <c:pt idx="374" formatCode="General">
                  <c:v>584219853229.98792</c:v>
                </c:pt>
                <c:pt idx="375" formatCode="General">
                  <c:v>608972553725.42688</c:v>
                </c:pt>
                <c:pt idx="376" formatCode="General">
                  <c:v>608230326160.69385</c:v>
                </c:pt>
                <c:pt idx="377" formatCode="General">
                  <c:v>559537087578.6416</c:v>
                </c:pt>
                <c:pt idx="378" formatCode="General">
                  <c:v>486290254447.6582</c:v>
                </c:pt>
                <c:pt idx="379" formatCode="General">
                  <c:v>437290878172.42413</c:v>
                </c:pt>
                <c:pt idx="380" formatCode="General">
                  <c:v>438285115908.68896</c:v>
                </c:pt>
                <c:pt idx="381" formatCode="General">
                  <c:v>482140115996.49072</c:v>
                </c:pt>
                <c:pt idx="382" formatCode="General">
                  <c:v>557057840141.80664</c:v>
                </c:pt>
                <c:pt idx="383" formatCode="General">
                  <c:v>587117660832.86902</c:v>
                </c:pt>
                <c:pt idx="384" formatCode="General">
                  <c:v>573145579062.92847</c:v>
                </c:pt>
                <c:pt idx="385" formatCode="General">
                  <c:v>532193319627.0376</c:v>
                </c:pt>
                <c:pt idx="386" formatCode="General">
                  <c:v>551561039158.52832</c:v>
                </c:pt>
                <c:pt idx="387" formatCode="General">
                  <c:v>569238138491.71716</c:v>
                </c:pt>
                <c:pt idx="388" formatCode="General">
                  <c:v>603821264693.98083</c:v>
                </c:pt>
                <c:pt idx="389" formatCode="General">
                  <c:v>556421700267.39099</c:v>
                </c:pt>
                <c:pt idx="390" formatCode="General">
                  <c:v>479483100641.38501</c:v>
                </c:pt>
                <c:pt idx="391" formatCode="General">
                  <c:v>432950502635.88239</c:v>
                </c:pt>
                <c:pt idx="392" formatCode="General">
                  <c:v>429076949449.92572</c:v>
                </c:pt>
                <c:pt idx="393" formatCode="General">
                  <c:v>482930724373.66516</c:v>
                </c:pt>
                <c:pt idx="394" formatCode="General">
                  <c:v>547412132366.6817</c:v>
                </c:pt>
                <c:pt idx="395" formatCode="General">
                  <c:v>564645047245.92456</c:v>
                </c:pt>
                <c:pt idx="396" formatCode="General">
                  <c:v>539160862607.59082</c:v>
                </c:pt>
                <c:pt idx="397" formatCode="General">
                  <c:v>498379083675.03656</c:v>
                </c:pt>
                <c:pt idx="398" formatCode="General">
                  <c:v>544774434582.81476</c:v>
                </c:pt>
                <c:pt idx="399" formatCode="General">
                  <c:v>567924339451.29761</c:v>
                </c:pt>
                <c:pt idx="400" formatCode="General">
                  <c:v>582360875784.05933</c:v>
                </c:pt>
                <c:pt idx="401" formatCode="General">
                  <c:v>518318976810.00433</c:v>
                </c:pt>
                <c:pt idx="402" formatCode="General">
                  <c:v>456969872984.33472</c:v>
                </c:pt>
                <c:pt idx="403" formatCode="General">
                  <c:v>406950756890.39624</c:v>
                </c:pt>
                <c:pt idx="404" formatCode="General">
                  <c:v>420395013640.55853</c:v>
                </c:pt>
                <c:pt idx="405" formatCode="General">
                  <c:v>452506680383.85785</c:v>
                </c:pt>
                <c:pt idx="406" formatCode="General">
                  <c:v>507897248454.93353</c:v>
                </c:pt>
                <c:pt idx="407" formatCode="General">
                  <c:v>537047502495.64844</c:v>
                </c:pt>
                <c:pt idx="408" formatCode="General">
                  <c:v>544850750151.52649</c:v>
                </c:pt>
                <c:pt idx="409" formatCode="General">
                  <c:v>507882981135.91205</c:v>
                </c:pt>
                <c:pt idx="410" formatCode="General">
                  <c:v>507920309999.995</c:v>
                </c:pt>
                <c:pt idx="411" formatCode="General">
                  <c:v>534873600270.33746</c:v>
                </c:pt>
                <c:pt idx="412" formatCode="General">
                  <c:v>560422778337.26697</c:v>
                </c:pt>
                <c:pt idx="413" formatCode="General">
                  <c:v>530321788864.78583</c:v>
                </c:pt>
                <c:pt idx="414" formatCode="General">
                  <c:v>454035528400.3324</c:v>
                </c:pt>
                <c:pt idx="415" formatCode="General">
                  <c:v>401181214415.50757</c:v>
                </c:pt>
                <c:pt idx="416" formatCode="General">
                  <c:v>416872679486.79852</c:v>
                </c:pt>
                <c:pt idx="417" formatCode="General">
                  <c:v>458917018448.83466</c:v>
                </c:pt>
                <c:pt idx="418" formatCode="General">
                  <c:v>458849023978.01654</c:v>
                </c:pt>
                <c:pt idx="419" formatCode="General">
                  <c:v>557326116392.88135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7-4C0D-830A-A827274565C2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460600000000</c:v>
                </c:pt>
                <c:pt idx="297" formatCode="0.00E+00">
                  <c:v>461666607848.95514</c:v>
                </c:pt>
                <c:pt idx="298" formatCode="0.00E+00">
                  <c:v>524669855962.71521</c:v>
                </c:pt>
                <c:pt idx="299" formatCode="0.00E+00">
                  <c:v>556333022810.92029</c:v>
                </c:pt>
                <c:pt idx="300" formatCode="0.00E+00">
                  <c:v>542359811672.10303</c:v>
                </c:pt>
                <c:pt idx="301" formatCode="0.00E+00">
                  <c:v>522253462894.03821</c:v>
                </c:pt>
                <c:pt idx="302" formatCode="0.00E+00">
                  <c:v>515013264462.39398</c:v>
                </c:pt>
                <c:pt idx="303" formatCode="0.00E+00">
                  <c:v>542033725974.43524</c:v>
                </c:pt>
                <c:pt idx="304" formatCode="0.00E+00">
                  <c:v>576909319930.04919</c:v>
                </c:pt>
                <c:pt idx="305" formatCode="0.00E+00">
                  <c:v>439324760873.44263</c:v>
                </c:pt>
                <c:pt idx="306" formatCode="0.00E+00">
                  <c:v>513367908098.36951</c:v>
                </c:pt>
                <c:pt idx="307" formatCode="0.00E+00">
                  <c:v>398743321594.13641</c:v>
                </c:pt>
                <c:pt idx="308" formatCode="0.00E+00">
                  <c:v>408649712256.82361</c:v>
                </c:pt>
                <c:pt idx="309" formatCode="0.00E+00">
                  <c:v>468983979680.0672</c:v>
                </c:pt>
                <c:pt idx="310" formatCode="0.00E+00">
                  <c:v>520036326322.01642</c:v>
                </c:pt>
                <c:pt idx="311" formatCode="0.00E+00">
                  <c:v>555796385583.30237</c:v>
                </c:pt>
                <c:pt idx="312" formatCode="0.00E+00">
                  <c:v>542770171085.75934</c:v>
                </c:pt>
                <c:pt idx="313" formatCode="0.00E+00">
                  <c:v>507322105569.66132</c:v>
                </c:pt>
                <c:pt idx="314" formatCode="0.00E+00">
                  <c:v>529377773517.87872</c:v>
                </c:pt>
                <c:pt idx="315" formatCode="0.00E+00">
                  <c:v>562868081036.85132</c:v>
                </c:pt>
                <c:pt idx="316" formatCode="0.00E+00">
                  <c:v>571581686645.15466</c:v>
                </c:pt>
                <c:pt idx="317" formatCode="0.00E+00">
                  <c:v>528711666517.72113</c:v>
                </c:pt>
                <c:pt idx="318" formatCode="0.00E+00">
                  <c:v>460383695251.37921</c:v>
                </c:pt>
                <c:pt idx="319" formatCode="0.00E+00">
                  <c:v>414324376368.48413</c:v>
                </c:pt>
                <c:pt idx="320" formatCode="0.00E+00">
                  <c:v>419366188200.78467</c:v>
                </c:pt>
                <c:pt idx="321" formatCode="0.00E+00">
                  <c:v>470618547668.28613</c:v>
                </c:pt>
                <c:pt idx="322" formatCode="0.00E+00">
                  <c:v>532828051080.27252</c:v>
                </c:pt>
                <c:pt idx="323" formatCode="0.00E+00">
                  <c:v>557324694237.53223</c:v>
                </c:pt>
                <c:pt idx="324" formatCode="0.00E+00">
                  <c:v>547318265444.85626</c:v>
                </c:pt>
                <c:pt idx="325" formatCode="0.00E+00">
                  <c:v>515252930354.81427</c:v>
                </c:pt>
                <c:pt idx="326" formatCode="0.00E+00">
                  <c:v>466121319108.45099</c:v>
                </c:pt>
                <c:pt idx="327" formatCode="0.00E+00">
                  <c:v>471814858371.16406</c:v>
                </c:pt>
                <c:pt idx="328" formatCode="0.00E+00">
                  <c:v>414945512663.7207</c:v>
                </c:pt>
                <c:pt idx="329" formatCode="0.00E+00">
                  <c:v>386603456175.63385</c:v>
                </c:pt>
                <c:pt idx="330" formatCode="0.00E+00">
                  <c:v>257864534287.95166</c:v>
                </c:pt>
                <c:pt idx="331" formatCode="0.00E+00">
                  <c:v>233012199290.29248</c:v>
                </c:pt>
                <c:pt idx="332" formatCode="0.00E+00">
                  <c:v>278915024656.52911</c:v>
                </c:pt>
                <c:pt idx="333" formatCode="0.00E+00">
                  <c:v>364993532176.83661</c:v>
                </c:pt>
                <c:pt idx="334" formatCode="0.00E+00">
                  <c:v>532837248285.00165</c:v>
                </c:pt>
                <c:pt idx="335" formatCode="0.00E+00">
                  <c:v>610226129747.77783</c:v>
                </c:pt>
                <c:pt idx="336" formatCode="0.00E+00">
                  <c:v>609545471838.77441</c:v>
                </c:pt>
                <c:pt idx="337" formatCode="0.00E+00">
                  <c:v>544801314660.70306</c:v>
                </c:pt>
                <c:pt idx="338" formatCode="0.00E+00">
                  <c:v>542748233638.93542</c:v>
                </c:pt>
                <c:pt idx="339" formatCode="0.00E+00">
                  <c:v>517119499752.88977</c:v>
                </c:pt>
                <c:pt idx="340" formatCode="0.00E+00">
                  <c:v>577127797170.64514</c:v>
                </c:pt>
                <c:pt idx="341" formatCode="0.00E+00">
                  <c:v>523132435796.1723</c:v>
                </c:pt>
                <c:pt idx="342" formatCode="0.00E+00">
                  <c:v>454480449149.89374</c:v>
                </c:pt>
                <c:pt idx="343" formatCode="0.00E+00">
                  <c:v>397582467210.2196</c:v>
                </c:pt>
                <c:pt idx="344" formatCode="0.00E+00">
                  <c:v>417499161207.61603</c:v>
                </c:pt>
                <c:pt idx="345" formatCode="0.00E+00">
                  <c:v>474696556832.77563</c:v>
                </c:pt>
                <c:pt idx="346" formatCode="0.00E+00">
                  <c:v>527785805932.79095</c:v>
                </c:pt>
                <c:pt idx="347" formatCode="0.00E+00">
                  <c:v>549289622785.3385</c:v>
                </c:pt>
                <c:pt idx="348" formatCode="0.00E+00">
                  <c:v>544417775009.37781</c:v>
                </c:pt>
                <c:pt idx="349" formatCode="0.00E+00">
                  <c:v>539777736905.29871</c:v>
                </c:pt>
                <c:pt idx="350" formatCode="0.00E+00">
                  <c:v>527548642102.40491</c:v>
                </c:pt>
                <c:pt idx="351" formatCode="0.00E+00">
                  <c:v>543626320664.7583</c:v>
                </c:pt>
                <c:pt idx="352" formatCode="0.00E+00">
                  <c:v>569966195552.02722</c:v>
                </c:pt>
                <c:pt idx="353" formatCode="0.00E+00">
                  <c:v>530945085265.23956</c:v>
                </c:pt>
                <c:pt idx="354" formatCode="0.00E+00">
                  <c:v>454810314696.55859</c:v>
                </c:pt>
                <c:pt idx="355" formatCode="0.00E+00">
                  <c:v>401152967838.19244</c:v>
                </c:pt>
                <c:pt idx="356" formatCode="0.00E+00">
                  <c:v>425471674616.09204</c:v>
                </c:pt>
                <c:pt idx="357" formatCode="0.00E+00">
                  <c:v>478559262979.82019</c:v>
                </c:pt>
                <c:pt idx="358" formatCode="0.00E+00">
                  <c:v>516998382517.02191</c:v>
                </c:pt>
                <c:pt idx="359" formatCode="0.00E+00">
                  <c:v>539217684887.01843</c:v>
                </c:pt>
                <c:pt idx="360" formatCode="0.00E+00">
                  <c:v>542729467665.70813</c:v>
                </c:pt>
                <c:pt idx="361" formatCode="0.00E+00">
                  <c:v>529573599098.42413</c:v>
                </c:pt>
                <c:pt idx="362" formatCode="0.00E+00">
                  <c:v>533871325349.71869</c:v>
                </c:pt>
                <c:pt idx="363" formatCode="0.00E+00">
                  <c:v>543538560334.66138</c:v>
                </c:pt>
                <c:pt idx="364" formatCode="0.00E+00">
                  <c:v>587545711466.35547</c:v>
                </c:pt>
                <c:pt idx="365" formatCode="0.00E+00">
                  <c:v>535309367537.16003</c:v>
                </c:pt>
                <c:pt idx="366" formatCode="0.00E+00">
                  <c:v>439824726904.5274</c:v>
                </c:pt>
                <c:pt idx="367" formatCode="0.00E+00">
                  <c:v>420050419732.48877</c:v>
                </c:pt>
                <c:pt idx="368" formatCode="0.00E+00">
                  <c:v>429512285034.20386</c:v>
                </c:pt>
                <c:pt idx="369" formatCode="0.00E+00">
                  <c:v>473943624733.8692</c:v>
                </c:pt>
                <c:pt idx="370" formatCode="0.00E+00">
                  <c:v>546459779897.95703</c:v>
                </c:pt>
                <c:pt idx="371" formatCode="0.00E+00">
                  <c:v>579699636382.95239</c:v>
                </c:pt>
                <c:pt idx="372" formatCode="0.00E+00">
                  <c:v>556561102119.51086</c:v>
                </c:pt>
                <c:pt idx="373" formatCode="0.00E+00">
                  <c:v>553895518246.86365</c:v>
                </c:pt>
                <c:pt idx="374" formatCode="0.00E+00">
                  <c:v>584219853229.98792</c:v>
                </c:pt>
                <c:pt idx="375" formatCode="0.00E+00">
                  <c:v>608972553725.42688</c:v>
                </c:pt>
                <c:pt idx="376" formatCode="0.00E+00">
                  <c:v>608230326160.69385</c:v>
                </c:pt>
                <c:pt idx="377" formatCode="0.00E+00">
                  <c:v>559537087578.6416</c:v>
                </c:pt>
                <c:pt idx="378" formatCode="0.00E+00">
                  <c:v>486290254447.6582</c:v>
                </c:pt>
                <c:pt idx="379" formatCode="0.00E+00">
                  <c:v>437290878172.42413</c:v>
                </c:pt>
                <c:pt idx="380" formatCode="0.00E+00">
                  <c:v>438285115908.68896</c:v>
                </c:pt>
                <c:pt idx="381" formatCode="0.00E+00">
                  <c:v>482140115996.49072</c:v>
                </c:pt>
                <c:pt idx="382" formatCode="0.00E+00">
                  <c:v>557057840141.80664</c:v>
                </c:pt>
                <c:pt idx="383" formatCode="0.00E+00">
                  <c:v>587117660832.86902</c:v>
                </c:pt>
                <c:pt idx="384" formatCode="0.00E+00">
                  <c:v>573145579062.92847</c:v>
                </c:pt>
                <c:pt idx="385" formatCode="0.00E+00">
                  <c:v>532193319627.0376</c:v>
                </c:pt>
                <c:pt idx="386" formatCode="0.00E+00">
                  <c:v>551561039158.52832</c:v>
                </c:pt>
                <c:pt idx="387" formatCode="0.00E+00">
                  <c:v>569238138491.71716</c:v>
                </c:pt>
                <c:pt idx="388" formatCode="0.00E+00">
                  <c:v>603821264693.98083</c:v>
                </c:pt>
                <c:pt idx="389" formatCode="0.00E+00">
                  <c:v>556421700267.39099</c:v>
                </c:pt>
                <c:pt idx="390" formatCode="0.00E+00">
                  <c:v>479483100641.38501</c:v>
                </c:pt>
                <c:pt idx="391" formatCode="0.00E+00">
                  <c:v>432950502635.88239</c:v>
                </c:pt>
                <c:pt idx="392" formatCode="0.00E+00">
                  <c:v>429076949449.92572</c:v>
                </c:pt>
                <c:pt idx="393" formatCode="0.00E+00">
                  <c:v>482930724373.66516</c:v>
                </c:pt>
                <c:pt idx="394" formatCode="0.00E+00">
                  <c:v>547412132366.6817</c:v>
                </c:pt>
                <c:pt idx="395" formatCode="0.00E+00">
                  <c:v>564645047245.92456</c:v>
                </c:pt>
                <c:pt idx="396" formatCode="0.00E+00">
                  <c:v>539160862607.59082</c:v>
                </c:pt>
                <c:pt idx="397" formatCode="0.00E+00">
                  <c:v>498379083675.03656</c:v>
                </c:pt>
                <c:pt idx="398" formatCode="0.00E+00">
                  <c:v>544774434582.81476</c:v>
                </c:pt>
                <c:pt idx="399" formatCode="0.00E+00">
                  <c:v>567924339451.29761</c:v>
                </c:pt>
                <c:pt idx="400" formatCode="0.00E+00">
                  <c:v>582360875784.05933</c:v>
                </c:pt>
                <c:pt idx="401" formatCode="0.00E+00">
                  <c:v>518318976810.00433</c:v>
                </c:pt>
                <c:pt idx="402" formatCode="0.00E+00">
                  <c:v>456969872984.33472</c:v>
                </c:pt>
                <c:pt idx="403" formatCode="0.00E+00">
                  <c:v>406950756890.39624</c:v>
                </c:pt>
                <c:pt idx="404" formatCode="0.00E+00">
                  <c:v>420395013640.55853</c:v>
                </c:pt>
                <c:pt idx="405" formatCode="0.00E+00">
                  <c:v>452506680383.85785</c:v>
                </c:pt>
                <c:pt idx="406" formatCode="0.00E+00">
                  <c:v>507897248454.93353</c:v>
                </c:pt>
                <c:pt idx="407" formatCode="0.00E+00">
                  <c:v>537047502495.64844</c:v>
                </c:pt>
                <c:pt idx="408" formatCode="0.00E+00">
                  <c:v>544850750151.52649</c:v>
                </c:pt>
                <c:pt idx="409" formatCode="0.00E+00">
                  <c:v>507882981135.91205</c:v>
                </c:pt>
                <c:pt idx="410" formatCode="0.00E+00">
                  <c:v>507920309999.995</c:v>
                </c:pt>
                <c:pt idx="411" formatCode="0.00E+00">
                  <c:v>534873600270.33746</c:v>
                </c:pt>
                <c:pt idx="412" formatCode="0.00E+00">
                  <c:v>560422778337.26697</c:v>
                </c:pt>
                <c:pt idx="413" formatCode="0.00E+00">
                  <c:v>530321788864.78583</c:v>
                </c:pt>
                <c:pt idx="414" formatCode="0.00E+00">
                  <c:v>454035528400.3324</c:v>
                </c:pt>
                <c:pt idx="415" formatCode="0.00E+00">
                  <c:v>401181214415.50757</c:v>
                </c:pt>
                <c:pt idx="416" formatCode="0.00E+00">
                  <c:v>416872679486.79852</c:v>
                </c:pt>
                <c:pt idx="417" formatCode="0.00E+00">
                  <c:v>458917018448.83466</c:v>
                </c:pt>
                <c:pt idx="418" formatCode="0.00E+00">
                  <c:v>458849023978.01654</c:v>
                </c:pt>
                <c:pt idx="419" formatCode="0.00E+00">
                  <c:v>557326116392.88135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7-4C0D-830A-A8272745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47888"/>
        <c:axId val="402496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460600000000</c:v>
                      </c:pt>
                      <c:pt idx="297" formatCode="0.00E+00">
                        <c:v>351986434041.47192</c:v>
                      </c:pt>
                      <c:pt idx="298" formatCode="0.00E+00">
                        <c:v>414431677868.41827</c:v>
                      </c:pt>
                      <c:pt idx="299" formatCode="0.00E+00">
                        <c:v>445528630614.64038</c:v>
                      </c:pt>
                      <c:pt idx="300" formatCode="0.00E+00">
                        <c:v>430981012759.41943</c:v>
                      </c:pt>
                      <c:pt idx="301" formatCode="0.00E+00">
                        <c:v>410292083299.26013</c:v>
                      </c:pt>
                      <c:pt idx="302" formatCode="0.00E+00">
                        <c:v>402461150266.03613</c:v>
                      </c:pt>
                      <c:pt idx="303" formatCode="0.00E+00">
                        <c:v>428882744650.25464</c:v>
                      </c:pt>
                      <c:pt idx="304" formatCode="0.00E+00">
                        <c:v>463151361641.79462</c:v>
                      </c:pt>
                      <c:pt idx="305" formatCode="0.00E+00">
                        <c:v>324951739721.54395</c:v>
                      </c:pt>
                      <c:pt idx="306" formatCode="0.00E+00">
                        <c:v>398371763316.87134</c:v>
                      </c:pt>
                      <c:pt idx="307" formatCode="0.00E+00">
                        <c:v>283116018698.24939</c:v>
                      </c:pt>
                      <c:pt idx="308" formatCode="0.00E+00">
                        <c:v>292383244141.53479</c:v>
                      </c:pt>
                      <c:pt idx="309" formatCode="0.00E+00">
                        <c:v>352070367670.3139</c:v>
                      </c:pt>
                      <c:pt idx="310" formatCode="0.00E+00">
                        <c:v>402467621174.98657</c:v>
                      </c:pt>
                      <c:pt idx="311" formatCode="0.00E+00">
                        <c:v>437564668443.48047</c:v>
                      </c:pt>
                      <c:pt idx="312" formatCode="0.00E+00">
                        <c:v>423867554393.38782</c:v>
                      </c:pt>
                      <c:pt idx="313" formatCode="0.00E+00">
                        <c:v>387740733923.33508</c:v>
                      </c:pt>
                      <c:pt idx="314" formatCode="0.00E+00">
                        <c:v>409109824492.03381</c:v>
                      </c:pt>
                      <c:pt idx="315" formatCode="0.00E+00">
                        <c:v>441905765954.94916</c:v>
                      </c:pt>
                      <c:pt idx="316" formatCode="0.00E+00">
                        <c:v>449917251309.39893</c:v>
                      </c:pt>
                      <c:pt idx="317" formatCode="0.00E+00">
                        <c:v>406337391896.17731</c:v>
                      </c:pt>
                      <c:pt idx="318" formatCode="0.00E+00">
                        <c:v>337291898123.39581</c:v>
                      </c:pt>
                      <c:pt idx="319" formatCode="0.00E+00">
                        <c:v>290507409929.33997</c:v>
                      </c:pt>
                      <c:pt idx="320" formatCode="0.00E+00">
                        <c:v>294816442626.50958</c:v>
                      </c:pt>
                      <c:pt idx="321" formatCode="0.00E+00">
                        <c:v>345328450641.62085</c:v>
                      </c:pt>
                      <c:pt idx="322" formatCode="0.00E+00">
                        <c:v>406790068278.75031</c:v>
                      </c:pt>
                      <c:pt idx="323" formatCode="0.00E+00">
                        <c:v>430531329784.677</c:v>
                      </c:pt>
                      <c:pt idx="324" formatCode="0.00E+00">
                        <c:v>419762062325.50372</c:v>
                      </c:pt>
                      <c:pt idx="325" formatCode="0.00E+00">
                        <c:v>386926470795.5686</c:v>
                      </c:pt>
                      <c:pt idx="326" formatCode="0.00E+00">
                        <c:v>337017224924.2959</c:v>
                      </c:pt>
                      <c:pt idx="327" formatCode="0.00E+00">
                        <c:v>341925791279.24896</c:v>
                      </c:pt>
                      <c:pt idx="328" formatCode="0.00E+00">
                        <c:v>284264174565.34393</c:v>
                      </c:pt>
                      <c:pt idx="329" formatCode="0.00E+00">
                        <c:v>255122589407.44229</c:v>
                      </c:pt>
                      <c:pt idx="330" formatCode="0.00E+00">
                        <c:v>125576921843.37265</c:v>
                      </c:pt>
                      <c:pt idx="331" formatCode="0.00E+00">
                        <c:v>99910665012.208801</c:v>
                      </c:pt>
                      <c:pt idx="332" formatCode="0.00E+00">
                        <c:v>144992433402.19946</c:v>
                      </c:pt>
                      <c:pt idx="333" formatCode="0.00E+00">
                        <c:v>230242789956.05597</c:v>
                      </c:pt>
                      <c:pt idx="334" formatCode="0.00E+00">
                        <c:v>397251302372.4845</c:v>
                      </c:pt>
                      <c:pt idx="335" formatCode="0.00E+00">
                        <c:v>473797968770.73633</c:v>
                      </c:pt>
                      <c:pt idx="336" formatCode="0.00E+00">
                        <c:v>472268125840.64954</c:v>
                      </c:pt>
                      <c:pt idx="337" formatCode="0.00E+00">
                        <c:v>406667855141.99304</c:v>
                      </c:pt>
                      <c:pt idx="338" formatCode="0.00E+00">
                        <c:v>403751773576.05017</c:v>
                      </c:pt>
                      <c:pt idx="339" formatCode="0.00E+00">
                        <c:v>377253193595.94434</c:v>
                      </c:pt>
                      <c:pt idx="340" formatCode="0.00E+00">
                        <c:v>436384840821.08728</c:v>
                      </c:pt>
                      <c:pt idx="341" formatCode="0.00E+00">
                        <c:v>381506066565.12195</c:v>
                      </c:pt>
                      <c:pt idx="342" formatCode="0.00E+00">
                        <c:v>311963945698.0542</c:v>
                      </c:pt>
                      <c:pt idx="343" formatCode="0.00E+00">
                        <c:v>254169149470.20013</c:v>
                      </c:pt>
                      <c:pt idx="344" formatCode="0.00E+00">
                        <c:v>273182390289.4874</c:v>
                      </c:pt>
                      <c:pt idx="345" formatCode="0.00E+00">
                        <c:v>329469734913.65918</c:v>
                      </c:pt>
                      <c:pt idx="346" formatCode="0.00E+00">
                        <c:v>381642376131.26257</c:v>
                      </c:pt>
                      <c:pt idx="347" formatCode="0.00E+00">
                        <c:v>402223069021.40771</c:v>
                      </c:pt>
                      <c:pt idx="348" formatCode="0.00E+00">
                        <c:v>396421621850.78223</c:v>
                      </c:pt>
                      <c:pt idx="349" formatCode="0.00E+00">
                        <c:v>390845549400.83289</c:v>
                      </c:pt>
                      <c:pt idx="350" formatCode="0.00E+00">
                        <c:v>377674025602.98303</c:v>
                      </c:pt>
                      <c:pt idx="351" formatCode="0.00E+00">
                        <c:v>392802920632.88715</c:v>
                      </c:pt>
                      <c:pt idx="352" formatCode="0.00E+00">
                        <c:v>418187697360.34808</c:v>
                      </c:pt>
                      <c:pt idx="353" formatCode="0.00E+00">
                        <c:v>378205213984.77466</c:v>
                      </c:pt>
                      <c:pt idx="354" formatCode="0.00E+00">
                        <c:v>301102834875.27863</c:v>
                      </c:pt>
                      <c:pt idx="355" formatCode="0.00E+00">
                        <c:v>246471683270.5007</c:v>
                      </c:pt>
                      <c:pt idx="356" formatCode="0.00E+00">
                        <c:v>269810428103.80127</c:v>
                      </c:pt>
                      <c:pt idx="357" formatCode="0.00E+00">
                        <c:v>321911936085.17761</c:v>
                      </c:pt>
                      <c:pt idx="358" formatCode="0.00E+00">
                        <c:v>359358895308.31885</c:v>
                      </c:pt>
                      <c:pt idx="359" formatCode="0.00E+00">
                        <c:v>380579995677.30151</c:v>
                      </c:pt>
                      <c:pt idx="360" formatCode="0.00E+00">
                        <c:v>383087572745.0899</c:v>
                      </c:pt>
                      <c:pt idx="361" formatCode="0.00E+00">
                        <c:v>368921532460.47253</c:v>
                      </c:pt>
                      <c:pt idx="362" formatCode="0.00E+00">
                        <c:v>372203158412.38635</c:v>
                      </c:pt>
                      <c:pt idx="363" formatCode="0.00E+00">
                        <c:v>380848401656.19757</c:v>
                      </c:pt>
                      <c:pt idx="364" formatCode="0.00E+00">
                        <c:v>423827706456.62659</c:v>
                      </c:pt>
                      <c:pt idx="365" formatCode="0.00E+00">
                        <c:v>370557698164.78662</c:v>
                      </c:pt>
                      <c:pt idx="366" formatCode="0.00E+00">
                        <c:v>274033611400.22937</c:v>
                      </c:pt>
                      <c:pt idx="367" formatCode="0.00E+00">
                        <c:v>253214112289.0141</c:v>
                      </c:pt>
                      <c:pt idx="368" formatCode="0.00E+00">
                        <c:v>261625075503.19992</c:v>
                      </c:pt>
                      <c:pt idx="369" formatCode="0.00E+00">
                        <c:v>304999838320.04041</c:v>
                      </c:pt>
                      <c:pt idx="370" formatCode="0.00E+00">
                        <c:v>376453776850.83746</c:v>
                      </c:pt>
                      <c:pt idx="371" formatCode="0.00E+00">
                        <c:v>408625811686.60754</c:v>
                      </c:pt>
                      <c:pt idx="372" formatCode="0.00E+00">
                        <c:v>384413885180.46783</c:v>
                      </c:pt>
                      <c:pt idx="373" formatCode="0.00E+00">
                        <c:v>380669372580.55573</c:v>
                      </c:pt>
                      <c:pt idx="374" formatCode="0.00E+00">
                        <c:v>409909276145.98608</c:v>
                      </c:pt>
                      <c:pt idx="375" formatCode="0.00E+00">
                        <c:v>433572076011.71741</c:v>
                      </c:pt>
                      <c:pt idx="376" formatCode="0.00E+00">
                        <c:v>431734511767.24951</c:v>
                      </c:pt>
                      <c:pt idx="377" formatCode="0.00E+00">
                        <c:v>381940533300.52002</c:v>
                      </c:pt>
                      <c:pt idx="378" formatCode="0.00E+00">
                        <c:v>307587589607.85095</c:v>
                      </c:pt>
                      <c:pt idx="379" formatCode="0.00E+00">
                        <c:v>257476764304.66827</c:v>
                      </c:pt>
                      <c:pt idx="380" formatCode="0.00E+00">
                        <c:v>257354246440.44095</c:v>
                      </c:pt>
                      <c:pt idx="381" formatCode="0.00E+00">
                        <c:v>300087215932.25293</c:v>
                      </c:pt>
                      <c:pt idx="382" formatCode="0.00E+00">
                        <c:v>373877665746.98645</c:v>
                      </c:pt>
                      <c:pt idx="383" formatCode="0.00E+00">
                        <c:v>402804999318.33972</c:v>
                      </c:pt>
                      <c:pt idx="384" formatCode="0.00E+00">
                        <c:v>387695248270.45313</c:v>
                      </c:pt>
                      <c:pt idx="385" formatCode="0.00E+00">
                        <c:v>345600167715.70667</c:v>
                      </c:pt>
                      <c:pt idx="386" formatCode="0.00E+00">
                        <c:v>363819944292.35376</c:v>
                      </c:pt>
                      <c:pt idx="387" formatCode="0.00E+00">
                        <c:v>380344008528.51672</c:v>
                      </c:pt>
                      <c:pt idx="388" formatCode="0.00E+00">
                        <c:v>413769036875.67957</c:v>
                      </c:pt>
                      <c:pt idx="389" formatCode="0.00E+00">
                        <c:v>365206340911.85657</c:v>
                      </c:pt>
                      <c:pt idx="390" formatCode="0.00E+00">
                        <c:v>287099604835.90924</c:v>
                      </c:pt>
                      <c:pt idx="391" formatCode="0.00E+00">
                        <c:v>239393893932.41132</c:v>
                      </c:pt>
                      <c:pt idx="392" formatCode="0.00E+00">
                        <c:v>234342279562.13589</c:v>
                      </c:pt>
                      <c:pt idx="393" formatCode="0.00E+00">
                        <c:v>287013072875.97546</c:v>
                      </c:pt>
                      <c:pt idx="394" formatCode="0.00E+00">
                        <c:v>350306606395.2854</c:v>
                      </c:pt>
                      <c:pt idx="395" formatCode="0.00E+00">
                        <c:v>366346781201.9187</c:v>
                      </c:pt>
                      <c:pt idx="396" formatCode="0.00E+00">
                        <c:v>339665017862.27576</c:v>
                      </c:pt>
                      <c:pt idx="397" formatCode="0.00E+00">
                        <c:v>297680848277.45154</c:v>
                      </c:pt>
                      <c:pt idx="398" formatCode="0.00E+00">
                        <c:v>342869022969.57166</c:v>
                      </c:pt>
                      <c:pt idx="399" formatCode="0.00E+00">
                        <c:v>364806992158.76825</c:v>
                      </c:pt>
                      <c:pt idx="400" formatCode="0.00E+00">
                        <c:v>378026859162.96893</c:v>
                      </c:pt>
                      <c:pt idx="401" formatCode="0.00E+00">
                        <c:v>312763582742.47723</c:v>
                      </c:pt>
                      <c:pt idx="402" formatCode="0.00E+00">
                        <c:v>250188418603.4353</c:v>
                      </c:pt>
                      <c:pt idx="403" formatCode="0.00E+00">
                        <c:v>198938584302.20374</c:v>
                      </c:pt>
                      <c:pt idx="404" formatCode="0.00E+00">
                        <c:v>211147489648.80997</c:v>
                      </c:pt>
                      <c:pt idx="405" formatCode="0.00E+00">
                        <c:v>242019196217.18994</c:v>
                      </c:pt>
                      <c:pt idx="406" formatCode="0.00E+00">
                        <c:v>296165219496.75085</c:v>
                      </c:pt>
                      <c:pt idx="407" formatCode="0.00E+00">
                        <c:v>324066368016.64185</c:v>
                      </c:pt>
                      <c:pt idx="408" formatCode="0.00E+00">
                        <c:v>330615973044.86176</c:v>
                      </c:pt>
                      <c:pt idx="409" formatCode="0.00E+00">
                        <c:v>292390047655.10712</c:v>
                      </c:pt>
                      <c:pt idx="410" formatCode="0.00E+00">
                        <c:v>291164729499.49976</c:v>
                      </c:pt>
                      <c:pt idx="411" formatCode="0.00E+00">
                        <c:v>316850904948.82861</c:v>
                      </c:pt>
                      <c:pt idx="412" formatCode="0.00E+00">
                        <c:v>341128522983.66638</c:v>
                      </c:pt>
                      <c:pt idx="413" formatCode="0.00E+00">
                        <c:v>309751550607.01056</c:v>
                      </c:pt>
                      <c:pt idx="414" formatCode="0.00E+00">
                        <c:v>232184906456.77942</c:v>
                      </c:pt>
                      <c:pt idx="415" formatCode="0.00E+00">
                        <c:v>178045829849.27658</c:v>
                      </c:pt>
                      <c:pt idx="416" formatCode="0.00E+00">
                        <c:v>192448174962.65265</c:v>
                      </c:pt>
                      <c:pt idx="417" formatCode="0.00E+00">
                        <c:v>233199057992.89743</c:v>
                      </c:pt>
                      <c:pt idx="418" formatCode="0.00E+00">
                        <c:v>231833292740.20145</c:v>
                      </c:pt>
                      <c:pt idx="419" formatCode="0.00E+00">
                        <c:v>329008320412.04907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67-4C0D-830A-A827274565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460600000000</c:v>
                      </c:pt>
                      <c:pt idx="297" formatCode="0.00E+00">
                        <c:v>571346781656.43835</c:v>
                      </c:pt>
                      <c:pt idx="298" formatCode="0.00E+00">
                        <c:v>634908034057.01221</c:v>
                      </c:pt>
                      <c:pt idx="299" formatCode="0.00E+00">
                        <c:v>667137415007.2002</c:v>
                      </c:pt>
                      <c:pt idx="300" formatCode="0.00E+00">
                        <c:v>653738610584.78662</c:v>
                      </c:pt>
                      <c:pt idx="301" formatCode="0.00E+00">
                        <c:v>634214842488.81628</c:v>
                      </c:pt>
                      <c:pt idx="302" formatCode="0.00E+00">
                        <c:v>627565378658.75183</c:v>
                      </c:pt>
                      <c:pt idx="303" formatCode="0.00E+00">
                        <c:v>655184707298.61584</c:v>
                      </c:pt>
                      <c:pt idx="304" formatCode="0.00E+00">
                        <c:v>690667278218.30371</c:v>
                      </c:pt>
                      <c:pt idx="305" formatCode="0.00E+00">
                        <c:v>553697782025.34131</c:v>
                      </c:pt>
                      <c:pt idx="306" formatCode="0.00E+00">
                        <c:v>628364052879.86768</c:v>
                      </c:pt>
                      <c:pt idx="307" formatCode="0.00E+00">
                        <c:v>514370624490.02344</c:v>
                      </c:pt>
                      <c:pt idx="308" formatCode="0.00E+00">
                        <c:v>524916180372.11243</c:v>
                      </c:pt>
                      <c:pt idx="309" formatCode="0.00E+00">
                        <c:v>585897591689.82056</c:v>
                      </c:pt>
                      <c:pt idx="310" formatCode="0.00E+00">
                        <c:v>637605031469.04626</c:v>
                      </c:pt>
                      <c:pt idx="311" formatCode="0.00E+00">
                        <c:v>674028102723.12427</c:v>
                      </c:pt>
                      <c:pt idx="312" formatCode="0.00E+00">
                        <c:v>661672787778.13086</c:v>
                      </c:pt>
                      <c:pt idx="313" formatCode="0.00E+00">
                        <c:v>626903477215.98755</c:v>
                      </c:pt>
                      <c:pt idx="314" formatCode="0.00E+00">
                        <c:v>649645722543.72363</c:v>
                      </c:pt>
                      <c:pt idx="315" formatCode="0.00E+00">
                        <c:v>683830396118.75342</c:v>
                      </c:pt>
                      <c:pt idx="316" formatCode="0.00E+00">
                        <c:v>693246121980.9104</c:v>
                      </c:pt>
                      <c:pt idx="317" formatCode="0.00E+00">
                        <c:v>651085941139.26489</c:v>
                      </c:pt>
                      <c:pt idx="318" formatCode="0.00E+00">
                        <c:v>583475492379.36255</c:v>
                      </c:pt>
                      <c:pt idx="319" formatCode="0.00E+00">
                        <c:v>538141342807.6283</c:v>
                      </c:pt>
                      <c:pt idx="320" formatCode="0.00E+00">
                        <c:v>543915933775.05975</c:v>
                      </c:pt>
                      <c:pt idx="321" formatCode="0.00E+00">
                        <c:v>595908644694.95142</c:v>
                      </c:pt>
                      <c:pt idx="322" formatCode="0.00E+00">
                        <c:v>658866033881.7948</c:v>
                      </c:pt>
                      <c:pt idx="323" formatCode="0.00E+00">
                        <c:v>684118058690.38745</c:v>
                      </c:pt>
                      <c:pt idx="324" formatCode="0.00E+00">
                        <c:v>674874468564.20874</c:v>
                      </c:pt>
                      <c:pt idx="325" formatCode="0.00E+00">
                        <c:v>643579389914.05994</c:v>
                      </c:pt>
                      <c:pt idx="326" formatCode="0.00E+00">
                        <c:v>595225413292.60608</c:v>
                      </c:pt>
                      <c:pt idx="327" formatCode="0.00E+00">
                        <c:v>601703925463.0791</c:v>
                      </c:pt>
                      <c:pt idx="328" formatCode="0.00E+00">
                        <c:v>545626850762.09747</c:v>
                      </c:pt>
                      <c:pt idx="329" formatCode="0.00E+00">
                        <c:v>518084322943.82544</c:v>
                      </c:pt>
                      <c:pt idx="330" formatCode="0.00E+00">
                        <c:v>390152146732.53064</c:v>
                      </c:pt>
                      <c:pt idx="331" formatCode="0.00E+00">
                        <c:v>366113733568.37616</c:v>
                      </c:pt>
                      <c:pt idx="332" formatCode="0.00E+00">
                        <c:v>412837615910.85876</c:v>
                      </c:pt>
                      <c:pt idx="333" formatCode="0.00E+00">
                        <c:v>499744274397.61725</c:v>
                      </c:pt>
                      <c:pt idx="334" formatCode="0.00E+00">
                        <c:v>668423194197.5188</c:v>
                      </c:pt>
                      <c:pt idx="335" formatCode="0.00E+00">
                        <c:v>746654290724.81934</c:v>
                      </c:pt>
                      <c:pt idx="336" formatCode="0.00E+00">
                        <c:v>746822817836.89929</c:v>
                      </c:pt>
                      <c:pt idx="337" formatCode="0.00E+00">
                        <c:v>682934774179.41309</c:v>
                      </c:pt>
                      <c:pt idx="338" formatCode="0.00E+00">
                        <c:v>681744693701.82068</c:v>
                      </c:pt>
                      <c:pt idx="339" formatCode="0.00E+00">
                        <c:v>656985805909.83521</c:v>
                      </c:pt>
                      <c:pt idx="340" formatCode="0.00E+00">
                        <c:v>717870753520.203</c:v>
                      </c:pt>
                      <c:pt idx="341" formatCode="0.00E+00">
                        <c:v>664758805027.22266</c:v>
                      </c:pt>
                      <c:pt idx="342" formatCode="0.00E+00">
                        <c:v>596996952601.73328</c:v>
                      </c:pt>
                      <c:pt idx="343" formatCode="0.00E+00">
                        <c:v>540995784950.23907</c:v>
                      </c:pt>
                      <c:pt idx="344" formatCode="0.00E+00">
                        <c:v>561815932125.74463</c:v>
                      </c:pt>
                      <c:pt idx="345" formatCode="0.00E+00">
                        <c:v>619923378751.89209</c:v>
                      </c:pt>
                      <c:pt idx="346" formatCode="0.00E+00">
                        <c:v>673929235734.31934</c:v>
                      </c:pt>
                      <c:pt idx="347" formatCode="0.00E+00">
                        <c:v>696356176549.26929</c:v>
                      </c:pt>
                      <c:pt idx="348" formatCode="0.00E+00">
                        <c:v>692413928167.97339</c:v>
                      </c:pt>
                      <c:pt idx="349" formatCode="0.00E+00">
                        <c:v>688709924409.76453</c:v>
                      </c:pt>
                      <c:pt idx="350" formatCode="0.00E+00">
                        <c:v>677423258601.82678</c:v>
                      </c:pt>
                      <c:pt idx="351" formatCode="0.00E+00">
                        <c:v>694449720696.62939</c:v>
                      </c:pt>
                      <c:pt idx="352" formatCode="0.00E+00">
                        <c:v>721744693743.7063</c:v>
                      </c:pt>
                      <c:pt idx="353" formatCode="0.00E+00">
                        <c:v>683684956545.70447</c:v>
                      </c:pt>
                      <c:pt idx="354" formatCode="0.00E+00">
                        <c:v>608517794517.83862</c:v>
                      </c:pt>
                      <c:pt idx="355" formatCode="0.00E+00">
                        <c:v>555834252405.88416</c:v>
                      </c:pt>
                      <c:pt idx="356" formatCode="0.00E+00">
                        <c:v>581132921128.38281</c:v>
                      </c:pt>
                      <c:pt idx="357" formatCode="0.00E+00">
                        <c:v>635206589874.46277</c:v>
                      </c:pt>
                      <c:pt idx="358" formatCode="0.00E+00">
                        <c:v>674637869725.72498</c:v>
                      </c:pt>
                      <c:pt idx="359" formatCode="0.00E+00">
                        <c:v>697855374096.73535</c:v>
                      </c:pt>
                      <c:pt idx="360" formatCode="0.00E+00">
                        <c:v>702371362586.32642</c:v>
                      </c:pt>
                      <c:pt idx="361" formatCode="0.00E+00">
                        <c:v>690225665736.37573</c:v>
                      </c:pt>
                      <c:pt idx="362" formatCode="0.00E+00">
                        <c:v>695539492287.05103</c:v>
                      </c:pt>
                      <c:pt idx="363" formatCode="0.00E+00">
                        <c:v>706228719013.12524</c:v>
                      </c:pt>
                      <c:pt idx="364" formatCode="0.00E+00">
                        <c:v>751263716476.08435</c:v>
                      </c:pt>
                      <c:pt idx="365" formatCode="0.00E+00">
                        <c:v>700061036909.53345</c:v>
                      </c:pt>
                      <c:pt idx="366" formatCode="0.00E+00">
                        <c:v>605615842408.82544</c:v>
                      </c:pt>
                      <c:pt idx="367" formatCode="0.00E+00">
                        <c:v>586886727175.96338</c:v>
                      </c:pt>
                      <c:pt idx="368" formatCode="0.00E+00">
                        <c:v>597399494565.20776</c:v>
                      </c:pt>
                      <c:pt idx="369" formatCode="0.00E+00">
                        <c:v>642887411147.698</c:v>
                      </c:pt>
                      <c:pt idx="370" formatCode="0.00E+00">
                        <c:v>716465782945.07666</c:v>
                      </c:pt>
                      <c:pt idx="371" formatCode="0.00E+00">
                        <c:v>750773461079.29724</c:v>
                      </c:pt>
                      <c:pt idx="372" formatCode="0.00E+00">
                        <c:v>728708319058.55396</c:v>
                      </c:pt>
                      <c:pt idx="373" formatCode="0.00E+00">
                        <c:v>727121663913.17163</c:v>
                      </c:pt>
                      <c:pt idx="374" formatCode="0.00E+00">
                        <c:v>758530430313.98975</c:v>
                      </c:pt>
                      <c:pt idx="375" formatCode="0.00E+00">
                        <c:v>784373031439.13635</c:v>
                      </c:pt>
                      <c:pt idx="376" formatCode="0.00E+00">
                        <c:v>784726140554.13818</c:v>
                      </c:pt>
                      <c:pt idx="377" formatCode="0.00E+00">
                        <c:v>737133641856.76318</c:v>
                      </c:pt>
                      <c:pt idx="378" formatCode="0.00E+00">
                        <c:v>664992919287.46545</c:v>
                      </c:pt>
                      <c:pt idx="379" formatCode="0.00E+00">
                        <c:v>617104992040.17993</c:v>
                      </c:pt>
                      <c:pt idx="380" formatCode="0.00E+00">
                        <c:v>619215985376.93701</c:v>
                      </c:pt>
                      <c:pt idx="381" formatCode="0.00E+00">
                        <c:v>664193016060.72852</c:v>
                      </c:pt>
                      <c:pt idx="382" formatCode="0.00E+00">
                        <c:v>740238014536.62683</c:v>
                      </c:pt>
                      <c:pt idx="383" formatCode="0.00E+00">
                        <c:v>771430322347.39832</c:v>
                      </c:pt>
                      <c:pt idx="384" formatCode="0.00E+00">
                        <c:v>758595909855.40381</c:v>
                      </c:pt>
                      <c:pt idx="385" formatCode="0.00E+00">
                        <c:v>718786471538.36853</c:v>
                      </c:pt>
                      <c:pt idx="386" formatCode="0.00E+00">
                        <c:v>739302134024.70288</c:v>
                      </c:pt>
                      <c:pt idx="387" formatCode="0.00E+00">
                        <c:v>758132268454.9176</c:v>
                      </c:pt>
                      <c:pt idx="388" formatCode="0.00E+00">
                        <c:v>793873492512.2821</c:v>
                      </c:pt>
                      <c:pt idx="389" formatCode="0.00E+00">
                        <c:v>747637059622.92542</c:v>
                      </c:pt>
                      <c:pt idx="390" formatCode="0.00E+00">
                        <c:v>671866596446.86084</c:v>
                      </c:pt>
                      <c:pt idx="391" formatCode="0.00E+00">
                        <c:v>626507111339.35352</c:v>
                      </c:pt>
                      <c:pt idx="392" formatCode="0.00E+00">
                        <c:v>623811619337.71558</c:v>
                      </c:pt>
                      <c:pt idx="393" formatCode="0.00E+00">
                        <c:v>678848375871.35486</c:v>
                      </c:pt>
                      <c:pt idx="394" formatCode="0.00E+00">
                        <c:v>744517658338.078</c:v>
                      </c:pt>
                      <c:pt idx="395" formatCode="0.00E+00">
                        <c:v>762943313289.93042</c:v>
                      </c:pt>
                      <c:pt idx="396" formatCode="0.00E+00">
                        <c:v>738656707352.90588</c:v>
                      </c:pt>
                      <c:pt idx="397" formatCode="0.00E+00">
                        <c:v>699077319072.62158</c:v>
                      </c:pt>
                      <c:pt idx="398" formatCode="0.00E+00">
                        <c:v>746679846196.05786</c:v>
                      </c:pt>
                      <c:pt idx="399" formatCode="0.00E+00">
                        <c:v>771041686743.8269</c:v>
                      </c:pt>
                      <c:pt idx="400" formatCode="0.00E+00">
                        <c:v>786694892405.14966</c:v>
                      </c:pt>
                      <c:pt idx="401" formatCode="0.00E+00">
                        <c:v>723874370877.53149</c:v>
                      </c:pt>
                      <c:pt idx="402" formatCode="0.00E+00">
                        <c:v>663751327365.23413</c:v>
                      </c:pt>
                      <c:pt idx="403" formatCode="0.00E+00">
                        <c:v>614962929478.58875</c:v>
                      </c:pt>
                      <c:pt idx="404" formatCode="0.00E+00">
                        <c:v>629642537632.30713</c:v>
                      </c:pt>
                      <c:pt idx="405" formatCode="0.00E+00">
                        <c:v>662994164550.52576</c:v>
                      </c:pt>
                      <c:pt idx="406" formatCode="0.00E+00">
                        <c:v>719629277413.11621</c:v>
                      </c:pt>
                      <c:pt idx="407" formatCode="0.00E+00">
                        <c:v>750028636974.65503</c:v>
                      </c:pt>
                      <c:pt idx="408" formatCode="0.00E+00">
                        <c:v>759085527258.19116</c:v>
                      </c:pt>
                      <c:pt idx="409" formatCode="0.00E+00">
                        <c:v>723375914616.71704</c:v>
                      </c:pt>
                      <c:pt idx="410" formatCode="0.00E+00">
                        <c:v>724675890500.49023</c:v>
                      </c:pt>
                      <c:pt idx="411" formatCode="0.00E+00">
                        <c:v>752896295591.84631</c:v>
                      </c:pt>
                      <c:pt idx="412" formatCode="0.00E+00">
                        <c:v>779717033690.86755</c:v>
                      </c:pt>
                      <c:pt idx="413" formatCode="0.00E+00">
                        <c:v>750892027122.56104</c:v>
                      </c:pt>
                      <c:pt idx="414" formatCode="0.00E+00">
                        <c:v>675886150343.88538</c:v>
                      </c:pt>
                      <c:pt idx="415" formatCode="0.00E+00">
                        <c:v>624316598981.73853</c:v>
                      </c:pt>
                      <c:pt idx="416" formatCode="0.00E+00">
                        <c:v>641297184010.94434</c:v>
                      </c:pt>
                      <c:pt idx="417" formatCode="0.00E+00">
                        <c:v>684634978904.77185</c:v>
                      </c:pt>
                      <c:pt idx="418" formatCode="0.00E+00">
                        <c:v>685864755215.83167</c:v>
                      </c:pt>
                      <c:pt idx="419" formatCode="0.00E+00">
                        <c:v>785643912373.71362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67-4C0D-830A-A827274565C2}"/>
                  </c:ext>
                </c:extLst>
              </c15:ser>
            </c15:filteredLineSeries>
          </c:ext>
        </c:extLst>
      </c:lineChart>
      <c:catAx>
        <c:axId val="476947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6768"/>
        <c:crosses val="autoZero"/>
        <c:auto val="1"/>
        <c:lblAlgn val="ctr"/>
        <c:lblOffset val="100"/>
        <c:noMultiLvlLbl val="0"/>
      </c:catAx>
      <c:valAx>
        <c:axId val="402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12880000000000</c:v>
                </c:pt>
                <c:pt idx="1">
                  <c:v>12630000000000</c:v>
                </c:pt>
                <c:pt idx="2">
                  <c:v>12820000000000</c:v>
                </c:pt>
                <c:pt idx="3">
                  <c:v>11910000000000</c:v>
                </c:pt>
                <c:pt idx="4">
                  <c:v>11400000000000</c:v>
                </c:pt>
                <c:pt idx="5">
                  <c:v>10760000000000</c:v>
                </c:pt>
                <c:pt idx="6">
                  <c:v>9949000000000</c:v>
                </c:pt>
                <c:pt idx="7">
                  <c:v>9640000000000</c:v>
                </c:pt>
                <c:pt idx="8">
                  <c:v>10750000000000</c:v>
                </c:pt>
                <c:pt idx="9">
                  <c:v>11700000000000</c:v>
                </c:pt>
                <c:pt idx="10">
                  <c:v>12690000000000</c:v>
                </c:pt>
                <c:pt idx="11">
                  <c:v>13060000000000</c:v>
                </c:pt>
                <c:pt idx="12">
                  <c:v>12910000000000</c:v>
                </c:pt>
                <c:pt idx="13">
                  <c:v>12900000000000</c:v>
                </c:pt>
                <c:pt idx="14">
                  <c:v>12010000000000</c:v>
                </c:pt>
                <c:pt idx="15">
                  <c:v>11750000000000</c:v>
                </c:pt>
                <c:pt idx="16">
                  <c:v>10090000000000</c:v>
                </c:pt>
                <c:pt idx="17">
                  <c:v>10540000000000</c:v>
                </c:pt>
                <c:pt idx="18">
                  <c:v>10230000000000</c:v>
                </c:pt>
                <c:pt idx="19">
                  <c:v>10060000000000</c:v>
                </c:pt>
                <c:pt idx="20">
                  <c:v>10890000000000</c:v>
                </c:pt>
                <c:pt idx="21">
                  <c:v>9683000000000</c:v>
                </c:pt>
                <c:pt idx="22">
                  <c:v>11990000000000</c:v>
                </c:pt>
                <c:pt idx="23">
                  <c:v>12880000000000</c:v>
                </c:pt>
                <c:pt idx="24">
                  <c:v>12950000000000</c:v>
                </c:pt>
                <c:pt idx="25">
                  <c:v>12460000000000</c:v>
                </c:pt>
                <c:pt idx="26">
                  <c:v>11810000000000</c:v>
                </c:pt>
                <c:pt idx="27">
                  <c:v>12610000000000</c:v>
                </c:pt>
                <c:pt idx="28">
                  <c:v>11120000000000</c:v>
                </c:pt>
                <c:pt idx="29">
                  <c:v>10720000000000</c:v>
                </c:pt>
                <c:pt idx="30">
                  <c:v>10080000000000</c:v>
                </c:pt>
                <c:pt idx="31">
                  <c:v>9149000000000</c:v>
                </c:pt>
                <c:pt idx="32">
                  <c:v>9855000000000</c:v>
                </c:pt>
                <c:pt idx="33">
                  <c:v>10280000000000</c:v>
                </c:pt>
                <c:pt idx="34">
                  <c:v>12520000000000</c:v>
                </c:pt>
                <c:pt idx="35">
                  <c:v>12120000000000</c:v>
                </c:pt>
                <c:pt idx="36">
                  <c:v>12720000000000</c:v>
                </c:pt>
                <c:pt idx="37">
                  <c:v>13500000000000</c:v>
                </c:pt>
                <c:pt idx="38">
                  <c:v>13500000000000</c:v>
                </c:pt>
                <c:pt idx="39">
                  <c:v>11610000000000</c:v>
                </c:pt>
                <c:pt idx="40">
                  <c:v>10360000000000</c:v>
                </c:pt>
                <c:pt idx="41">
                  <c:v>10530000000000</c:v>
                </c:pt>
                <c:pt idx="42">
                  <c:v>10010000000000</c:v>
                </c:pt>
                <c:pt idx="43">
                  <c:v>9887000000000</c:v>
                </c:pt>
                <c:pt idx="44">
                  <c:v>9743000000000</c:v>
                </c:pt>
                <c:pt idx="45">
                  <c:v>11100000000000</c:v>
                </c:pt>
                <c:pt idx="46">
                  <c:v>11800000000000</c:v>
                </c:pt>
                <c:pt idx="47">
                  <c:v>12700000000000</c:v>
                </c:pt>
                <c:pt idx="48">
                  <c:v>11220000000000</c:v>
                </c:pt>
                <c:pt idx="49">
                  <c:v>12410000000000</c:v>
                </c:pt>
                <c:pt idx="50">
                  <c:v>11550000000000</c:v>
                </c:pt>
                <c:pt idx="51">
                  <c:v>11550000000000</c:v>
                </c:pt>
                <c:pt idx="52">
                  <c:v>10590000000000</c:v>
                </c:pt>
                <c:pt idx="53">
                  <c:v>10220000000000</c:v>
                </c:pt>
                <c:pt idx="54">
                  <c:v>9836000000000</c:v>
                </c:pt>
                <c:pt idx="55">
                  <c:v>9561000000000</c:v>
                </c:pt>
                <c:pt idx="56">
                  <c:v>9904000000000</c:v>
                </c:pt>
                <c:pt idx="57">
                  <c:v>10920000000000</c:v>
                </c:pt>
                <c:pt idx="58">
                  <c:v>12110000000000</c:v>
                </c:pt>
                <c:pt idx="59">
                  <c:v>12650000000000</c:v>
                </c:pt>
                <c:pt idx="60">
                  <c:v>13140000000000</c:v>
                </c:pt>
                <c:pt idx="61">
                  <c:v>12470000000000</c:v>
                </c:pt>
                <c:pt idx="62">
                  <c:v>12570000000000</c:v>
                </c:pt>
                <c:pt idx="63">
                  <c:v>10570000000000</c:v>
                </c:pt>
                <c:pt idx="64">
                  <c:v>11720000000000</c:v>
                </c:pt>
                <c:pt idx="65">
                  <c:v>10180000000000</c:v>
                </c:pt>
                <c:pt idx="66">
                  <c:v>9850000000000</c:v>
                </c:pt>
                <c:pt idx="67">
                  <c:v>9704000000000</c:v>
                </c:pt>
                <c:pt idx="68">
                  <c:v>10830000000000</c:v>
                </c:pt>
                <c:pt idx="69">
                  <c:v>9605000000000</c:v>
                </c:pt>
                <c:pt idx="70">
                  <c:v>10940000000000</c:v>
                </c:pt>
                <c:pt idx="71">
                  <c:v>12490000000000</c:v>
                </c:pt>
                <c:pt idx="72">
                  <c:v>12510000000000</c:v>
                </c:pt>
                <c:pt idx="73">
                  <c:v>12040000000000</c:v>
                </c:pt>
                <c:pt idx="74">
                  <c:v>12190000000000</c:v>
                </c:pt>
                <c:pt idx="75">
                  <c:v>11210000000000</c:v>
                </c:pt>
                <c:pt idx="76">
                  <c:v>11620000000000</c:v>
                </c:pt>
                <c:pt idx="77">
                  <c:v>10800000000000</c:v>
                </c:pt>
                <c:pt idx="78">
                  <c:v>9419000000000</c:v>
                </c:pt>
                <c:pt idx="79">
                  <c:v>9030000000000</c:v>
                </c:pt>
                <c:pt idx="80">
                  <c:v>10190000000000</c:v>
                </c:pt>
                <c:pt idx="81">
                  <c:v>9143000000000</c:v>
                </c:pt>
                <c:pt idx="82">
                  <c:v>12130000000000</c:v>
                </c:pt>
                <c:pt idx="83">
                  <c:v>11610000000000</c:v>
                </c:pt>
                <c:pt idx="84">
                  <c:v>12530000000000</c:v>
                </c:pt>
                <c:pt idx="85">
                  <c:v>11980000000000</c:v>
                </c:pt>
                <c:pt idx="86">
                  <c:v>11880000000000</c:v>
                </c:pt>
                <c:pt idx="87">
                  <c:v>11290000000000</c:v>
                </c:pt>
                <c:pt idx="88">
                  <c:v>9740000000000</c:v>
                </c:pt>
                <c:pt idx="89">
                  <c:v>9534000000000</c:v>
                </c:pt>
                <c:pt idx="90">
                  <c:v>9861000000000</c:v>
                </c:pt>
                <c:pt idx="91">
                  <c:v>8649000000000</c:v>
                </c:pt>
                <c:pt idx="92">
                  <c:v>10080000000000</c:v>
                </c:pt>
                <c:pt idx="93">
                  <c:v>11090000000000</c:v>
                </c:pt>
                <c:pt idx="94">
                  <c:v>11070000000000</c:v>
                </c:pt>
                <c:pt idx="95">
                  <c:v>12230000000000</c:v>
                </c:pt>
                <c:pt idx="96">
                  <c:v>9713000000000</c:v>
                </c:pt>
                <c:pt idx="97">
                  <c:v>12330000000000</c:v>
                </c:pt>
                <c:pt idx="98">
                  <c:v>11540000000000</c:v>
                </c:pt>
                <c:pt idx="99">
                  <c:v>12490000000000</c:v>
                </c:pt>
                <c:pt idx="100">
                  <c:v>11040000000000</c:v>
                </c:pt>
                <c:pt idx="101">
                  <c:v>9800000000000</c:v>
                </c:pt>
                <c:pt idx="102">
                  <c:v>9757000000000</c:v>
                </c:pt>
                <c:pt idx="103">
                  <c:v>9881000000000</c:v>
                </c:pt>
                <c:pt idx="104">
                  <c:v>10580000000000</c:v>
                </c:pt>
                <c:pt idx="105">
                  <c:v>11840000000000</c:v>
                </c:pt>
                <c:pt idx="106">
                  <c:v>12390000000000</c:v>
                </c:pt>
                <c:pt idx="107">
                  <c:v>12110000000000</c:v>
                </c:pt>
                <c:pt idx="108">
                  <c:v>9988000000000</c:v>
                </c:pt>
                <c:pt idx="109">
                  <c:v>12800000000000</c:v>
                </c:pt>
                <c:pt idx="110">
                  <c:v>12120000000000</c:v>
                </c:pt>
                <c:pt idx="111">
                  <c:v>12300000000000</c:v>
                </c:pt>
                <c:pt idx="112">
                  <c:v>10340000000000</c:v>
                </c:pt>
                <c:pt idx="113">
                  <c:v>10510000000000</c:v>
                </c:pt>
                <c:pt idx="114">
                  <c:v>9429000000000</c:v>
                </c:pt>
                <c:pt idx="115">
                  <c:v>9488000000000</c:v>
                </c:pt>
                <c:pt idx="116">
                  <c:v>10050000000000</c:v>
                </c:pt>
                <c:pt idx="117">
                  <c:v>10860000000000</c:v>
                </c:pt>
                <c:pt idx="118">
                  <c:v>11880000000000</c:v>
                </c:pt>
                <c:pt idx="119">
                  <c:v>11740000000000</c:v>
                </c:pt>
                <c:pt idx="120">
                  <c:v>10670000000000</c:v>
                </c:pt>
                <c:pt idx="121">
                  <c:v>13070000000000</c:v>
                </c:pt>
                <c:pt idx="122">
                  <c:v>12450000000000</c:v>
                </c:pt>
                <c:pt idx="123">
                  <c:v>12950000000000</c:v>
                </c:pt>
                <c:pt idx="124">
                  <c:v>12050000000000</c:v>
                </c:pt>
                <c:pt idx="125">
                  <c:v>10240000000000</c:v>
                </c:pt>
                <c:pt idx="126">
                  <c:v>10260000000000</c:v>
                </c:pt>
                <c:pt idx="127">
                  <c:v>9615000000000</c:v>
                </c:pt>
                <c:pt idx="128">
                  <c:v>10050000000000</c:v>
                </c:pt>
                <c:pt idx="129">
                  <c:v>10360000000000</c:v>
                </c:pt>
                <c:pt idx="130">
                  <c:v>12260000000000</c:v>
                </c:pt>
                <c:pt idx="131">
                  <c:v>12770000000000</c:v>
                </c:pt>
                <c:pt idx="132">
                  <c:v>12410000000000</c:v>
                </c:pt>
                <c:pt idx="133">
                  <c:v>12510000000000</c:v>
                </c:pt>
                <c:pt idx="134">
                  <c:v>12160000000000</c:v>
                </c:pt>
                <c:pt idx="135">
                  <c:v>10780000000000</c:v>
                </c:pt>
                <c:pt idx="136">
                  <c:v>11370000000000</c:v>
                </c:pt>
                <c:pt idx="137">
                  <c:v>10540000000000</c:v>
                </c:pt>
                <c:pt idx="138">
                  <c:v>10210000000000</c:v>
                </c:pt>
                <c:pt idx="139">
                  <c:v>9434000000000</c:v>
                </c:pt>
                <c:pt idx="140">
                  <c:v>10310000000000</c:v>
                </c:pt>
                <c:pt idx="141">
                  <c:v>11370000000000</c:v>
                </c:pt>
                <c:pt idx="142">
                  <c:v>12420000000000</c:v>
                </c:pt>
                <c:pt idx="143">
                  <c:v>12980000000000</c:v>
                </c:pt>
                <c:pt idx="144">
                  <c:v>12990000000000</c:v>
                </c:pt>
                <c:pt idx="145">
                  <c:v>11820000000000</c:v>
                </c:pt>
                <c:pt idx="146">
                  <c:v>11530000000000</c:v>
                </c:pt>
                <c:pt idx="147">
                  <c:v>12400000000000</c:v>
                </c:pt>
                <c:pt idx="148">
                  <c:v>10410000000000</c:v>
                </c:pt>
                <c:pt idx="149">
                  <c:v>11200000000000</c:v>
                </c:pt>
                <c:pt idx="150">
                  <c:v>10190000000000</c:v>
                </c:pt>
                <c:pt idx="151">
                  <c:v>10310000000000</c:v>
                </c:pt>
                <c:pt idx="152">
                  <c:v>11060000000000</c:v>
                </c:pt>
                <c:pt idx="153">
                  <c:v>11330000000000</c:v>
                </c:pt>
                <c:pt idx="154">
                  <c:v>12700000000000</c:v>
                </c:pt>
                <c:pt idx="155">
                  <c:v>13520000000000</c:v>
                </c:pt>
                <c:pt idx="156">
                  <c:v>12610000000000</c:v>
                </c:pt>
                <c:pt idx="157">
                  <c:v>13100000000000</c:v>
                </c:pt>
                <c:pt idx="158">
                  <c:v>13130000000000</c:v>
                </c:pt>
                <c:pt idx="159">
                  <c:v>12540000000000</c:v>
                </c:pt>
                <c:pt idx="160">
                  <c:v>11780000000000</c:v>
                </c:pt>
                <c:pt idx="161">
                  <c:v>11000000000000</c:v>
                </c:pt>
                <c:pt idx="162">
                  <c:v>10330000000000</c:v>
                </c:pt>
                <c:pt idx="163">
                  <c:v>10360000000000</c:v>
                </c:pt>
                <c:pt idx="164">
                  <c:v>11010000000000</c:v>
                </c:pt>
                <c:pt idx="165">
                  <c:v>11990000000000</c:v>
                </c:pt>
                <c:pt idx="166">
                  <c:v>12700000000000</c:v>
                </c:pt>
                <c:pt idx="167">
                  <c:v>13500000000000</c:v>
                </c:pt>
                <c:pt idx="168">
                  <c:v>11300000000000</c:v>
                </c:pt>
                <c:pt idx="169">
                  <c:v>8635000000000</c:v>
                </c:pt>
                <c:pt idx="170">
                  <c:v>8635000000000</c:v>
                </c:pt>
                <c:pt idx="171">
                  <c:v>10200000000000</c:v>
                </c:pt>
                <c:pt idx="172">
                  <c:v>9532000000000</c:v>
                </c:pt>
                <c:pt idx="173">
                  <c:v>7276000000000</c:v>
                </c:pt>
                <c:pt idx="174">
                  <c:v>6325000000000</c:v>
                </c:pt>
                <c:pt idx="175">
                  <c:v>6927000000000</c:v>
                </c:pt>
                <c:pt idx="176">
                  <c:v>8442000000000</c:v>
                </c:pt>
                <c:pt idx="177">
                  <c:v>10110000000000</c:v>
                </c:pt>
                <c:pt idx="178">
                  <c:v>10040000000000</c:v>
                </c:pt>
                <c:pt idx="179">
                  <c:v>9042000000000</c:v>
                </c:pt>
                <c:pt idx="180">
                  <c:v>8330000000000</c:v>
                </c:pt>
                <c:pt idx="181">
                  <c:v>12300000000000</c:v>
                </c:pt>
                <c:pt idx="182">
                  <c:v>10950000000000</c:v>
                </c:pt>
                <c:pt idx="183">
                  <c:v>9957000000000</c:v>
                </c:pt>
                <c:pt idx="184">
                  <c:v>9051000000000</c:v>
                </c:pt>
                <c:pt idx="185">
                  <c:v>8673000000000</c:v>
                </c:pt>
                <c:pt idx="186">
                  <c:v>8014000000000</c:v>
                </c:pt>
                <c:pt idx="187">
                  <c:v>8518000000000</c:v>
                </c:pt>
                <c:pt idx="188">
                  <c:v>9355000000000</c:v>
                </c:pt>
                <c:pt idx="189">
                  <c:v>9145000000000</c:v>
                </c:pt>
                <c:pt idx="190">
                  <c:v>9553000000000</c:v>
                </c:pt>
                <c:pt idx="191">
                  <c:v>10580000000000</c:v>
                </c:pt>
                <c:pt idx="192">
                  <c:v>12890000000000</c:v>
                </c:pt>
                <c:pt idx="193">
                  <c:v>10770000000000</c:v>
                </c:pt>
                <c:pt idx="194">
                  <c:v>9964000000000</c:v>
                </c:pt>
                <c:pt idx="195">
                  <c:v>10370000000000</c:v>
                </c:pt>
                <c:pt idx="196">
                  <c:v>9957000000000</c:v>
                </c:pt>
                <c:pt idx="197">
                  <c:v>8940000000000</c:v>
                </c:pt>
                <c:pt idx="198">
                  <c:v>7825000000000</c:v>
                </c:pt>
                <c:pt idx="199">
                  <c:v>8597000000000</c:v>
                </c:pt>
                <c:pt idx="200">
                  <c:v>9136000000000</c:v>
                </c:pt>
                <c:pt idx="201">
                  <c:v>8664000000000</c:v>
                </c:pt>
                <c:pt idx="202">
                  <c:v>9477000000000</c:v>
                </c:pt>
                <c:pt idx="203">
                  <c:v>10790000000000</c:v>
                </c:pt>
                <c:pt idx="204">
                  <c:v>11230000000000</c:v>
                </c:pt>
                <c:pt idx="205">
                  <c:v>10880000000000</c:v>
                </c:pt>
                <c:pt idx="206">
                  <c:v>9436000000000</c:v>
                </c:pt>
                <c:pt idx="207">
                  <c:v>10470000000000</c:v>
                </c:pt>
                <c:pt idx="208">
                  <c:v>8678000000000</c:v>
                </c:pt>
                <c:pt idx="209">
                  <c:v>7436000000000</c:v>
                </c:pt>
                <c:pt idx="210">
                  <c:v>8401000000000</c:v>
                </c:pt>
                <c:pt idx="211">
                  <c:v>8636000000000</c:v>
                </c:pt>
                <c:pt idx="212">
                  <c:v>8796000000000</c:v>
                </c:pt>
                <c:pt idx="213">
                  <c:v>9923000000000</c:v>
                </c:pt>
                <c:pt idx="214">
                  <c:v>10510000000000</c:v>
                </c:pt>
                <c:pt idx="215">
                  <c:v>10330000000000</c:v>
                </c:pt>
                <c:pt idx="216">
                  <c:v>12200000000000</c:v>
                </c:pt>
                <c:pt idx="217">
                  <c:v>13050000000000</c:v>
                </c:pt>
                <c:pt idx="218">
                  <c:v>12660000000000</c:v>
                </c:pt>
                <c:pt idx="219">
                  <c:v>12660000000000</c:v>
                </c:pt>
                <c:pt idx="220">
                  <c:v>11550000000000</c:v>
                </c:pt>
                <c:pt idx="221">
                  <c:v>10860000000000</c:v>
                </c:pt>
                <c:pt idx="222">
                  <c:v>10340000000000</c:v>
                </c:pt>
                <c:pt idx="223">
                  <c:v>9868000000000</c:v>
                </c:pt>
                <c:pt idx="224">
                  <c:v>10290000000000</c:v>
                </c:pt>
                <c:pt idx="225">
                  <c:v>11060000000000</c:v>
                </c:pt>
                <c:pt idx="226">
                  <c:v>12090000000000</c:v>
                </c:pt>
                <c:pt idx="227">
                  <c:v>12300000000000</c:v>
                </c:pt>
                <c:pt idx="228">
                  <c:v>10690000000000</c:v>
                </c:pt>
                <c:pt idx="229">
                  <c:v>11700000000000</c:v>
                </c:pt>
                <c:pt idx="230">
                  <c:v>11320000000000</c:v>
                </c:pt>
                <c:pt idx="231">
                  <c:v>12110000000000</c:v>
                </c:pt>
                <c:pt idx="232">
                  <c:v>11510000000000</c:v>
                </c:pt>
                <c:pt idx="233">
                  <c:v>10440000000000</c:v>
                </c:pt>
                <c:pt idx="234">
                  <c:v>10160000000000</c:v>
                </c:pt>
                <c:pt idx="235">
                  <c:v>9818000000000</c:v>
                </c:pt>
                <c:pt idx="236">
                  <c:v>10820000000000</c:v>
                </c:pt>
                <c:pt idx="237">
                  <c:v>11100000000000</c:v>
                </c:pt>
                <c:pt idx="238">
                  <c:v>11910000000000</c:v>
                </c:pt>
                <c:pt idx="239">
                  <c:v>11940000000000</c:v>
                </c:pt>
                <c:pt idx="240">
                  <c:v>9610000000000</c:v>
                </c:pt>
                <c:pt idx="241">
                  <c:v>12640000000000</c:v>
                </c:pt>
                <c:pt idx="242">
                  <c:v>12440000000000</c:v>
                </c:pt>
                <c:pt idx="243">
                  <c:v>12710000000000</c:v>
                </c:pt>
                <c:pt idx="244">
                  <c:v>10710000000000</c:v>
                </c:pt>
                <c:pt idx="245">
                  <c:v>10630000000000</c:v>
                </c:pt>
                <c:pt idx="246">
                  <c:v>9947000000000</c:v>
                </c:pt>
                <c:pt idx="247">
                  <c:v>10420000000000</c:v>
                </c:pt>
                <c:pt idx="248">
                  <c:v>9496000000000</c:v>
                </c:pt>
                <c:pt idx="249">
                  <c:v>10640000000000</c:v>
                </c:pt>
                <c:pt idx="250">
                  <c:v>11810000000000</c:v>
                </c:pt>
                <c:pt idx="251">
                  <c:v>13170000000000</c:v>
                </c:pt>
                <c:pt idx="252">
                  <c:v>12160000000000</c:v>
                </c:pt>
                <c:pt idx="253">
                  <c:v>11400000000000</c:v>
                </c:pt>
                <c:pt idx="254">
                  <c:v>11050000000000</c:v>
                </c:pt>
                <c:pt idx="255">
                  <c:v>11440000000000</c:v>
                </c:pt>
                <c:pt idx="256">
                  <c:v>11620000000000</c:v>
                </c:pt>
                <c:pt idx="257">
                  <c:v>10540000000000</c:v>
                </c:pt>
                <c:pt idx="258">
                  <c:v>9575000000000</c:v>
                </c:pt>
                <c:pt idx="259">
                  <c:v>10200000000000</c:v>
                </c:pt>
                <c:pt idx="260">
                  <c:v>9951000000000</c:v>
                </c:pt>
                <c:pt idx="261">
                  <c:v>9951000000000</c:v>
                </c:pt>
                <c:pt idx="262">
                  <c:v>12740000000000</c:v>
                </c:pt>
                <c:pt idx="263">
                  <c:v>12540000000000</c:v>
                </c:pt>
                <c:pt idx="264">
                  <c:v>10390000000000</c:v>
                </c:pt>
                <c:pt idx="265">
                  <c:v>13050000000000</c:v>
                </c:pt>
                <c:pt idx="266">
                  <c:v>12720000000000</c:v>
                </c:pt>
                <c:pt idx="267">
                  <c:v>12420000000000</c:v>
                </c:pt>
                <c:pt idx="268">
                  <c:v>11920000000000</c:v>
                </c:pt>
                <c:pt idx="269">
                  <c:v>9532000000000</c:v>
                </c:pt>
                <c:pt idx="270">
                  <c:v>10450000000000</c:v>
                </c:pt>
                <c:pt idx="271">
                  <c:v>10130000000000</c:v>
                </c:pt>
                <c:pt idx="272">
                  <c:v>10920000000000</c:v>
                </c:pt>
                <c:pt idx="273">
                  <c:v>11280000000000</c:v>
                </c:pt>
                <c:pt idx="274">
                  <c:v>12440000000000</c:v>
                </c:pt>
                <c:pt idx="275">
                  <c:v>12620000000000</c:v>
                </c:pt>
                <c:pt idx="276">
                  <c:v>10830000000000</c:v>
                </c:pt>
                <c:pt idx="277">
                  <c:v>11990000000000</c:v>
                </c:pt>
                <c:pt idx="278">
                  <c:v>11470000000000</c:v>
                </c:pt>
                <c:pt idx="279">
                  <c:v>12170000000000</c:v>
                </c:pt>
                <c:pt idx="280">
                  <c:v>10990000000000</c:v>
                </c:pt>
                <c:pt idx="281">
                  <c:v>10910000000000</c:v>
                </c:pt>
                <c:pt idx="282">
                  <c:v>9874000000000</c:v>
                </c:pt>
                <c:pt idx="283">
                  <c:v>9973000000000</c:v>
                </c:pt>
                <c:pt idx="284">
                  <c:v>9075000000000</c:v>
                </c:pt>
                <c:pt idx="285">
                  <c:v>11080000000000</c:v>
                </c:pt>
                <c:pt idx="286">
                  <c:v>12690000000000</c:v>
                </c:pt>
                <c:pt idx="287">
                  <c:v>12990000000000</c:v>
                </c:pt>
                <c:pt idx="288">
                  <c:v>11080000000000</c:v>
                </c:pt>
                <c:pt idx="289">
                  <c:v>12860000000000</c:v>
                </c:pt>
                <c:pt idx="290">
                  <c:v>12670000000000</c:v>
                </c:pt>
                <c:pt idx="291">
                  <c:v>12300000000000</c:v>
                </c:pt>
                <c:pt idx="292">
                  <c:v>11600000000000</c:v>
                </c:pt>
                <c:pt idx="293">
                  <c:v>10590000000000</c:v>
                </c:pt>
                <c:pt idx="294">
                  <c:v>10170000000000</c:v>
                </c:pt>
                <c:pt idx="295">
                  <c:v>10430000000000</c:v>
                </c:pt>
                <c:pt idx="296">
                  <c:v>9888000000000</c:v>
                </c:pt>
                <c:pt idx="297" formatCode="General">
                  <c:v>10356655673473.65</c:v>
                </c:pt>
                <c:pt idx="298" formatCode="General">
                  <c:v>11391783423359.521</c:v>
                </c:pt>
                <c:pt idx="299" formatCode="General">
                  <c:v>12419119154459.762</c:v>
                </c:pt>
                <c:pt idx="300" formatCode="General">
                  <c:v>12958631250420.102</c:v>
                </c:pt>
                <c:pt idx="301" formatCode="General">
                  <c:v>12950099268054.922</c:v>
                </c:pt>
                <c:pt idx="302" formatCode="General">
                  <c:v>11763438664677.406</c:v>
                </c:pt>
                <c:pt idx="303" formatCode="General">
                  <c:v>11458422649280.24</c:v>
                </c:pt>
                <c:pt idx="304" formatCode="General">
                  <c:v>12315266291801.98</c:v>
                </c:pt>
                <c:pt idx="305" formatCode="General">
                  <c:v>10313617129924.316</c:v>
                </c:pt>
                <c:pt idx="306" formatCode="General">
                  <c:v>11092832746097.641</c:v>
                </c:pt>
                <c:pt idx="307" formatCode="General">
                  <c:v>10072999744653.738</c:v>
                </c:pt>
                <c:pt idx="308" formatCode="General">
                  <c:v>10184045341038.738</c:v>
                </c:pt>
                <c:pt idx="309" formatCode="General">
                  <c:v>10925993182403.486</c:v>
                </c:pt>
                <c:pt idx="310" formatCode="General">
                  <c:v>11188821976964.23</c:v>
                </c:pt>
                <c:pt idx="311" formatCode="General">
                  <c:v>12552213560143.291</c:v>
                </c:pt>
                <c:pt idx="312" formatCode="General">
                  <c:v>13366206498739.15</c:v>
                </c:pt>
                <c:pt idx="313" formatCode="General">
                  <c:v>12458758034167.453</c:v>
                </c:pt>
                <c:pt idx="314" formatCode="General">
                  <c:v>12951027477016.293</c:v>
                </c:pt>
                <c:pt idx="315" formatCode="General">
                  <c:v>12957678840894.367</c:v>
                </c:pt>
                <c:pt idx="316" formatCode="General">
                  <c:v>12420113970398.613</c:v>
                </c:pt>
                <c:pt idx="317" formatCode="General">
                  <c:v>11688621814373.541</c:v>
                </c:pt>
                <c:pt idx="318" formatCode="General">
                  <c:v>10956244692291.732</c:v>
                </c:pt>
                <c:pt idx="319" formatCode="General">
                  <c:v>10326848403142.039</c:v>
                </c:pt>
                <c:pt idx="320" formatCode="General">
                  <c:v>10312422325295.93</c:v>
                </c:pt>
                <c:pt idx="321" formatCode="General">
                  <c:v>10838945903305.988</c:v>
                </c:pt>
                <c:pt idx="322" formatCode="General">
                  <c:v>11731031309572.641</c:v>
                </c:pt>
                <c:pt idx="323" formatCode="General">
                  <c:v>12392114146721.484</c:v>
                </c:pt>
                <c:pt idx="324" formatCode="General">
                  <c:v>13170978218369.885</c:v>
                </c:pt>
                <c:pt idx="325" formatCode="General">
                  <c:v>11188955503918.076</c:v>
                </c:pt>
                <c:pt idx="326" formatCode="General">
                  <c:v>8928219511478.6133</c:v>
                </c:pt>
                <c:pt idx="327" formatCode="General">
                  <c:v>9251567869895.5469</c:v>
                </c:pt>
                <c:pt idx="328" formatCode="General">
                  <c:v>10850670897842.889</c:v>
                </c:pt>
                <c:pt idx="329" formatCode="General">
                  <c:v>10241878250906.229</c:v>
                </c:pt>
                <c:pt idx="330" formatCode="General">
                  <c:v>8079418969857.5605</c:v>
                </c:pt>
                <c:pt idx="331" formatCode="General">
                  <c:v>7321940769100.1563</c:v>
                </c:pt>
                <c:pt idx="332" formatCode="General">
                  <c:v>7986456666083.8652</c:v>
                </c:pt>
                <c:pt idx="333" formatCode="General">
                  <c:v>9387953652970.959</c:v>
                </c:pt>
                <c:pt idx="334" formatCode="General">
                  <c:v>10877084774391.326</c:v>
                </c:pt>
                <c:pt idx="335" formatCode="General">
                  <c:v>10548534484415.08</c:v>
                </c:pt>
                <c:pt idx="336" formatCode="General">
                  <c:v>9632937810543.9766</c:v>
                </c:pt>
                <c:pt idx="337" formatCode="General">
                  <c:v>9122740151453.9297</c:v>
                </c:pt>
                <c:pt idx="338" formatCode="General">
                  <c:v>12892080301753.215</c:v>
                </c:pt>
                <c:pt idx="339" formatCode="General">
                  <c:v>11451287343806.678</c:v>
                </c:pt>
                <c:pt idx="340" formatCode="General">
                  <c:v>10406976275363.535</c:v>
                </c:pt>
                <c:pt idx="341" formatCode="General">
                  <c:v>9606660404267.9277</c:v>
                </c:pt>
                <c:pt idx="342" formatCode="General">
                  <c:v>9204555902971.873</c:v>
                </c:pt>
                <c:pt idx="343" formatCode="General">
                  <c:v>8542485915658.708</c:v>
                </c:pt>
                <c:pt idx="344" formatCode="General">
                  <c:v>8931959181906.4375</c:v>
                </c:pt>
                <c:pt idx="345" formatCode="General">
                  <c:v>9508960223046.9492</c:v>
                </c:pt>
                <c:pt idx="346" formatCode="General">
                  <c:v>9166806380444.791</c:v>
                </c:pt>
                <c:pt idx="347" formatCode="General">
                  <c:v>9464508538230.5176</c:v>
                </c:pt>
                <c:pt idx="348" formatCode="General">
                  <c:v>10509616396888.123</c:v>
                </c:pt>
                <c:pt idx="349" formatCode="General">
                  <c:v>12585308138031.826</c:v>
                </c:pt>
                <c:pt idx="350" formatCode="General">
                  <c:v>10523461708755.854</c:v>
                </c:pt>
                <c:pt idx="351" formatCode="General">
                  <c:v>9906434384551.8516</c:v>
                </c:pt>
                <c:pt idx="352" formatCode="General">
                  <c:v>10426690300279.93</c:v>
                </c:pt>
                <c:pt idx="353" formatCode="General">
                  <c:v>9970210609668.6055</c:v>
                </c:pt>
                <c:pt idx="354" formatCode="General">
                  <c:v>8895028771173.125</c:v>
                </c:pt>
                <c:pt idx="355" formatCode="General">
                  <c:v>7847103019368.8262</c:v>
                </c:pt>
                <c:pt idx="356" formatCode="General">
                  <c:v>8552604511476.8057</c:v>
                </c:pt>
                <c:pt idx="357" formatCode="General">
                  <c:v>8976028324074.9258</c:v>
                </c:pt>
                <c:pt idx="358" formatCode="General">
                  <c:v>8438788590742.7891</c:v>
                </c:pt>
                <c:pt idx="359" formatCode="General">
                  <c:v>9247117869932.5</c:v>
                </c:pt>
                <c:pt idx="360" formatCode="General">
                  <c:v>10499813890682.33</c:v>
                </c:pt>
                <c:pt idx="361" formatCode="General">
                  <c:v>10933097459517.078</c:v>
                </c:pt>
                <c:pt idx="362" formatCode="General">
                  <c:v>10474968779194.943</c:v>
                </c:pt>
                <c:pt idx="363" formatCode="General">
                  <c:v>9184199003388.8594</c:v>
                </c:pt>
                <c:pt idx="364" formatCode="General">
                  <c:v>10169183701939.082</c:v>
                </c:pt>
                <c:pt idx="365" formatCode="General">
                  <c:v>8502006590124.1582</c:v>
                </c:pt>
                <c:pt idx="366" formatCode="General">
                  <c:v>7385357176756.6797</c:v>
                </c:pt>
                <c:pt idx="367" formatCode="General">
                  <c:v>8329420994037.2207</c:v>
                </c:pt>
                <c:pt idx="368" formatCode="General">
                  <c:v>8490485252025.8887</c:v>
                </c:pt>
                <c:pt idx="369" formatCode="General">
                  <c:v>8549994023810.2979</c:v>
                </c:pt>
                <c:pt idx="370" formatCode="General">
                  <c:v>9523948354692.8633</c:v>
                </c:pt>
                <c:pt idx="371" formatCode="General">
                  <c:v>10026933473706.773</c:v>
                </c:pt>
                <c:pt idx="372" formatCode="General">
                  <c:v>9904624907084.5527</c:v>
                </c:pt>
                <c:pt idx="373" formatCode="General">
                  <c:v>11701697900524.627</c:v>
                </c:pt>
                <c:pt idx="374" formatCode="General">
                  <c:v>12463203931782.051</c:v>
                </c:pt>
                <c:pt idx="375" formatCode="General">
                  <c:v>11979298106651.643</c:v>
                </c:pt>
                <c:pt idx="376" formatCode="General">
                  <c:v>11916400950449.271</c:v>
                </c:pt>
                <c:pt idx="377" formatCode="General">
                  <c:v>10679337668468.111</c:v>
                </c:pt>
                <c:pt idx="378" formatCode="General">
                  <c:v>10059913825674.766</c:v>
                </c:pt>
                <c:pt idx="379" formatCode="General">
                  <c:v>9509390052072.1172</c:v>
                </c:pt>
                <c:pt idx="380" formatCode="General">
                  <c:v>9032635122510.3613</c:v>
                </c:pt>
                <c:pt idx="381" formatCode="General">
                  <c:v>9405563518569.7031</c:v>
                </c:pt>
                <c:pt idx="382" formatCode="General">
                  <c:v>10175349693680.779</c:v>
                </c:pt>
                <c:pt idx="383" formatCode="General">
                  <c:v>11007276538630.334</c:v>
                </c:pt>
                <c:pt idx="384" formatCode="General">
                  <c:v>11168685852624.115</c:v>
                </c:pt>
                <c:pt idx="385" formatCode="General">
                  <c:v>9814699390227.8984</c:v>
                </c:pt>
                <c:pt idx="386" formatCode="General">
                  <c:v>10948768110083.174</c:v>
                </c:pt>
                <c:pt idx="387" formatCode="General">
                  <c:v>10669184647962.727</c:v>
                </c:pt>
                <c:pt idx="388" formatCode="General">
                  <c:v>11488536336573.215</c:v>
                </c:pt>
                <c:pt idx="389" formatCode="General">
                  <c:v>10883608485357.076</c:v>
                </c:pt>
                <c:pt idx="390" formatCode="General">
                  <c:v>9949387185009.5313</c:v>
                </c:pt>
                <c:pt idx="391" formatCode="General">
                  <c:v>9734814509358.9863</c:v>
                </c:pt>
                <c:pt idx="392" formatCode="General">
                  <c:v>9351283294389.5469</c:v>
                </c:pt>
                <c:pt idx="393" formatCode="General">
                  <c:v>10186172103287.686</c:v>
                </c:pt>
                <c:pt idx="394" formatCode="General">
                  <c:v>10409096258880.934</c:v>
                </c:pt>
                <c:pt idx="395" formatCode="General">
                  <c:v>10992482177150.92</c:v>
                </c:pt>
                <c:pt idx="396" formatCode="General">
                  <c:v>11114224565594.969</c:v>
                </c:pt>
                <c:pt idx="397" formatCode="General">
                  <c:v>9035991301038.0234</c:v>
                </c:pt>
                <c:pt idx="398" formatCode="General">
                  <c:v>12080455340223.723</c:v>
                </c:pt>
                <c:pt idx="399" formatCode="General">
                  <c:v>11862460402816.898</c:v>
                </c:pt>
                <c:pt idx="400" formatCode="General">
                  <c:v>12082853630862.301</c:v>
                </c:pt>
                <c:pt idx="401" formatCode="General">
                  <c:v>10176766109514.609</c:v>
                </c:pt>
                <c:pt idx="402" formatCode="General">
                  <c:v>10036471323732.465</c:v>
                </c:pt>
                <c:pt idx="403" formatCode="General">
                  <c:v>9349561320289.3457</c:v>
                </c:pt>
                <c:pt idx="404" formatCode="General">
                  <c:v>9805641920387.0742</c:v>
                </c:pt>
                <c:pt idx="405" formatCode="General">
                  <c:v>8840409665129.4766</c:v>
                </c:pt>
                <c:pt idx="406" formatCode="General">
                  <c:v>9977503282460.416</c:v>
                </c:pt>
                <c:pt idx="407" formatCode="General">
                  <c:v>11126775550044.295</c:v>
                </c:pt>
                <c:pt idx="408" formatCode="General">
                  <c:v>12337520113687.162</c:v>
                </c:pt>
                <c:pt idx="409" formatCode="General">
                  <c:v>11409147943400.537</c:v>
                </c:pt>
                <c:pt idx="410" formatCode="General">
                  <c:v>10549885547799.207</c:v>
                </c:pt>
                <c:pt idx="411" formatCode="General">
                  <c:v>10401384545949.037</c:v>
                </c:pt>
                <c:pt idx="412" formatCode="General">
                  <c:v>10849868132186.678</c:v>
                </c:pt>
                <c:pt idx="413" formatCode="General">
                  <c:v>11155665476244.924</c:v>
                </c:pt>
                <c:pt idx="414" formatCode="General">
                  <c:v>10148038580983.07</c:v>
                </c:pt>
                <c:pt idx="415" formatCode="General">
                  <c:v>9219232767471.4238</c:v>
                </c:pt>
                <c:pt idx="416" formatCode="General">
                  <c:v>9811322461205.6484</c:v>
                </c:pt>
                <c:pt idx="417" formatCode="General">
                  <c:v>9570018175255.8242</c:v>
                </c:pt>
                <c:pt idx="418" formatCode="General">
                  <c:v>9643020131413.0508</c:v>
                </c:pt>
                <c:pt idx="419" formatCode="General">
                  <c:v>12347231392445.711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A-4B14-AD5D-FB6BC775B780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9888000000000</c:v>
                </c:pt>
                <c:pt idx="297" formatCode="0.00E+00">
                  <c:v>10356655673473.65</c:v>
                </c:pt>
                <c:pt idx="298" formatCode="0.00E+00">
                  <c:v>11391783423359.521</c:v>
                </c:pt>
                <c:pt idx="299" formatCode="0.00E+00">
                  <c:v>12419119154459.762</c:v>
                </c:pt>
                <c:pt idx="300" formatCode="0.00E+00">
                  <c:v>12958631250420.102</c:v>
                </c:pt>
                <c:pt idx="301" formatCode="0.00E+00">
                  <c:v>12950099268054.922</c:v>
                </c:pt>
                <c:pt idx="302" formatCode="0.00E+00">
                  <c:v>11763438664677.406</c:v>
                </c:pt>
                <c:pt idx="303" formatCode="0.00E+00">
                  <c:v>11458422649280.24</c:v>
                </c:pt>
                <c:pt idx="304" formatCode="0.00E+00">
                  <c:v>12315266291801.98</c:v>
                </c:pt>
                <c:pt idx="305" formatCode="0.00E+00">
                  <c:v>10313617129924.316</c:v>
                </c:pt>
                <c:pt idx="306" formatCode="0.00E+00">
                  <c:v>11092832746097.641</c:v>
                </c:pt>
                <c:pt idx="307" formatCode="0.00E+00">
                  <c:v>10072999744653.738</c:v>
                </c:pt>
                <c:pt idx="308" formatCode="0.00E+00">
                  <c:v>10184045341038.738</c:v>
                </c:pt>
                <c:pt idx="309" formatCode="0.00E+00">
                  <c:v>10925993182403.486</c:v>
                </c:pt>
                <c:pt idx="310" formatCode="0.00E+00">
                  <c:v>11188821976964.23</c:v>
                </c:pt>
                <c:pt idx="311" formatCode="0.00E+00">
                  <c:v>12552213560143.291</c:v>
                </c:pt>
                <c:pt idx="312" formatCode="0.00E+00">
                  <c:v>13366206498739.15</c:v>
                </c:pt>
                <c:pt idx="313" formatCode="0.00E+00">
                  <c:v>12458758034167.453</c:v>
                </c:pt>
                <c:pt idx="314" formatCode="0.00E+00">
                  <c:v>12951027477016.293</c:v>
                </c:pt>
                <c:pt idx="315" formatCode="0.00E+00">
                  <c:v>12957678840894.367</c:v>
                </c:pt>
                <c:pt idx="316" formatCode="0.00E+00">
                  <c:v>12420113970398.613</c:v>
                </c:pt>
                <c:pt idx="317" formatCode="0.00E+00">
                  <c:v>11688621814373.541</c:v>
                </c:pt>
                <c:pt idx="318" formatCode="0.00E+00">
                  <c:v>10956244692291.732</c:v>
                </c:pt>
                <c:pt idx="319" formatCode="0.00E+00">
                  <c:v>10326848403142.039</c:v>
                </c:pt>
                <c:pt idx="320" formatCode="0.00E+00">
                  <c:v>10312422325295.93</c:v>
                </c:pt>
                <c:pt idx="321" formatCode="0.00E+00">
                  <c:v>10838945903305.988</c:v>
                </c:pt>
                <c:pt idx="322" formatCode="0.00E+00">
                  <c:v>11731031309572.641</c:v>
                </c:pt>
                <c:pt idx="323" formatCode="0.00E+00">
                  <c:v>12392114146721.484</c:v>
                </c:pt>
                <c:pt idx="324" formatCode="0.00E+00">
                  <c:v>13170978218369.885</c:v>
                </c:pt>
                <c:pt idx="325" formatCode="0.00E+00">
                  <c:v>11188955503918.076</c:v>
                </c:pt>
                <c:pt idx="326" formatCode="0.00E+00">
                  <c:v>8928219511478.6133</c:v>
                </c:pt>
                <c:pt idx="327" formatCode="0.00E+00">
                  <c:v>9251567869895.5469</c:v>
                </c:pt>
                <c:pt idx="328" formatCode="0.00E+00">
                  <c:v>10850670897842.889</c:v>
                </c:pt>
                <c:pt idx="329" formatCode="0.00E+00">
                  <c:v>10241878250906.229</c:v>
                </c:pt>
                <c:pt idx="330" formatCode="0.00E+00">
                  <c:v>8079418969857.5605</c:v>
                </c:pt>
                <c:pt idx="331" formatCode="0.00E+00">
                  <c:v>7321940769100.1563</c:v>
                </c:pt>
                <c:pt idx="332" formatCode="0.00E+00">
                  <c:v>7986456666083.8652</c:v>
                </c:pt>
                <c:pt idx="333" formatCode="0.00E+00">
                  <c:v>9387953652970.959</c:v>
                </c:pt>
                <c:pt idx="334" formatCode="0.00E+00">
                  <c:v>10877084774391.326</c:v>
                </c:pt>
                <c:pt idx="335" formatCode="0.00E+00">
                  <c:v>10548534484415.08</c:v>
                </c:pt>
                <c:pt idx="336" formatCode="0.00E+00">
                  <c:v>9632937810543.9766</c:v>
                </c:pt>
                <c:pt idx="337" formatCode="0.00E+00">
                  <c:v>9122740151453.9297</c:v>
                </c:pt>
                <c:pt idx="338" formatCode="0.00E+00">
                  <c:v>12892080301753.215</c:v>
                </c:pt>
                <c:pt idx="339" formatCode="0.00E+00">
                  <c:v>11451287343806.678</c:v>
                </c:pt>
                <c:pt idx="340" formatCode="0.00E+00">
                  <c:v>10406976275363.535</c:v>
                </c:pt>
                <c:pt idx="341" formatCode="0.00E+00">
                  <c:v>9606660404267.9277</c:v>
                </c:pt>
                <c:pt idx="342" formatCode="0.00E+00">
                  <c:v>9204555902971.873</c:v>
                </c:pt>
                <c:pt idx="343" formatCode="0.00E+00">
                  <c:v>8542485915658.708</c:v>
                </c:pt>
                <c:pt idx="344" formatCode="0.00E+00">
                  <c:v>8931959181906.4375</c:v>
                </c:pt>
                <c:pt idx="345" formatCode="0.00E+00">
                  <c:v>9508960223046.9492</c:v>
                </c:pt>
                <c:pt idx="346" formatCode="0.00E+00">
                  <c:v>9166806380444.791</c:v>
                </c:pt>
                <c:pt idx="347" formatCode="0.00E+00">
                  <c:v>9464508538230.5176</c:v>
                </c:pt>
                <c:pt idx="348" formatCode="0.00E+00">
                  <c:v>10509616396888.123</c:v>
                </c:pt>
                <c:pt idx="349" formatCode="0.00E+00">
                  <c:v>12585308138031.826</c:v>
                </c:pt>
                <c:pt idx="350" formatCode="0.00E+00">
                  <c:v>10523461708755.854</c:v>
                </c:pt>
                <c:pt idx="351" formatCode="0.00E+00">
                  <c:v>9906434384551.8516</c:v>
                </c:pt>
                <c:pt idx="352" formatCode="0.00E+00">
                  <c:v>10426690300279.93</c:v>
                </c:pt>
                <c:pt idx="353" formatCode="0.00E+00">
                  <c:v>9970210609668.6055</c:v>
                </c:pt>
                <c:pt idx="354" formatCode="0.00E+00">
                  <c:v>8895028771173.125</c:v>
                </c:pt>
                <c:pt idx="355" formatCode="0.00E+00">
                  <c:v>7847103019368.8262</c:v>
                </c:pt>
                <c:pt idx="356" formatCode="0.00E+00">
                  <c:v>8552604511476.8057</c:v>
                </c:pt>
                <c:pt idx="357" formatCode="0.00E+00">
                  <c:v>8976028324074.9258</c:v>
                </c:pt>
                <c:pt idx="358" formatCode="0.00E+00">
                  <c:v>8438788590742.7891</c:v>
                </c:pt>
                <c:pt idx="359" formatCode="0.00E+00">
                  <c:v>9247117869932.5</c:v>
                </c:pt>
                <c:pt idx="360" formatCode="0.00E+00">
                  <c:v>10499813890682.33</c:v>
                </c:pt>
                <c:pt idx="361" formatCode="0.00E+00">
                  <c:v>10933097459517.078</c:v>
                </c:pt>
                <c:pt idx="362" formatCode="0.00E+00">
                  <c:v>10474968779194.943</c:v>
                </c:pt>
                <c:pt idx="363" formatCode="0.00E+00">
                  <c:v>9184199003388.8594</c:v>
                </c:pt>
                <c:pt idx="364" formatCode="0.00E+00">
                  <c:v>10169183701939.082</c:v>
                </c:pt>
                <c:pt idx="365" formatCode="0.00E+00">
                  <c:v>8502006590124.1582</c:v>
                </c:pt>
                <c:pt idx="366" formatCode="0.00E+00">
                  <c:v>7385357176756.6797</c:v>
                </c:pt>
                <c:pt idx="367" formatCode="0.00E+00">
                  <c:v>8329420994037.2207</c:v>
                </c:pt>
                <c:pt idx="368" formatCode="0.00E+00">
                  <c:v>8490485252025.8887</c:v>
                </c:pt>
                <c:pt idx="369" formatCode="0.00E+00">
                  <c:v>8549994023810.2979</c:v>
                </c:pt>
                <c:pt idx="370" formatCode="0.00E+00">
                  <c:v>9523948354692.8633</c:v>
                </c:pt>
                <c:pt idx="371" formatCode="0.00E+00">
                  <c:v>10026933473706.773</c:v>
                </c:pt>
                <c:pt idx="372" formatCode="0.00E+00">
                  <c:v>9904624907084.5527</c:v>
                </c:pt>
                <c:pt idx="373" formatCode="0.00E+00">
                  <c:v>11701697900524.627</c:v>
                </c:pt>
                <c:pt idx="374" formatCode="0.00E+00">
                  <c:v>12463203931782.051</c:v>
                </c:pt>
                <c:pt idx="375" formatCode="0.00E+00">
                  <c:v>11979298106651.643</c:v>
                </c:pt>
                <c:pt idx="376" formatCode="0.00E+00">
                  <c:v>11916400950449.271</c:v>
                </c:pt>
                <c:pt idx="377" formatCode="0.00E+00">
                  <c:v>10679337668468.111</c:v>
                </c:pt>
                <c:pt idx="378" formatCode="0.00E+00">
                  <c:v>10059913825674.766</c:v>
                </c:pt>
                <c:pt idx="379" formatCode="0.00E+00">
                  <c:v>9509390052072.1172</c:v>
                </c:pt>
                <c:pt idx="380" formatCode="0.00E+00">
                  <c:v>9032635122510.3613</c:v>
                </c:pt>
                <c:pt idx="381" formatCode="0.00E+00">
                  <c:v>9405563518569.7031</c:v>
                </c:pt>
                <c:pt idx="382" formatCode="0.00E+00">
                  <c:v>10175349693680.779</c:v>
                </c:pt>
                <c:pt idx="383" formatCode="0.00E+00">
                  <c:v>11007276538630.334</c:v>
                </c:pt>
                <c:pt idx="384" formatCode="0.00E+00">
                  <c:v>11168685852624.115</c:v>
                </c:pt>
                <c:pt idx="385" formatCode="0.00E+00">
                  <c:v>9814699390227.8984</c:v>
                </c:pt>
                <c:pt idx="386" formatCode="0.00E+00">
                  <c:v>10948768110083.174</c:v>
                </c:pt>
                <c:pt idx="387" formatCode="0.00E+00">
                  <c:v>10669184647962.727</c:v>
                </c:pt>
                <c:pt idx="388" formatCode="0.00E+00">
                  <c:v>11488536336573.215</c:v>
                </c:pt>
                <c:pt idx="389" formatCode="0.00E+00">
                  <c:v>10883608485357.076</c:v>
                </c:pt>
                <c:pt idx="390" formatCode="0.00E+00">
                  <c:v>9949387185009.5313</c:v>
                </c:pt>
                <c:pt idx="391" formatCode="0.00E+00">
                  <c:v>9734814509358.9863</c:v>
                </c:pt>
                <c:pt idx="392" formatCode="0.00E+00">
                  <c:v>9351283294389.5469</c:v>
                </c:pt>
                <c:pt idx="393" formatCode="0.00E+00">
                  <c:v>10186172103287.686</c:v>
                </c:pt>
                <c:pt idx="394" formatCode="0.00E+00">
                  <c:v>10409096258880.934</c:v>
                </c:pt>
                <c:pt idx="395" formatCode="0.00E+00">
                  <c:v>10992482177150.92</c:v>
                </c:pt>
                <c:pt idx="396" formatCode="0.00E+00">
                  <c:v>11114224565594.969</c:v>
                </c:pt>
                <c:pt idx="397" formatCode="0.00E+00">
                  <c:v>9035991301038.0234</c:v>
                </c:pt>
                <c:pt idx="398" formatCode="0.00E+00">
                  <c:v>12080455340223.723</c:v>
                </c:pt>
                <c:pt idx="399" formatCode="0.00E+00">
                  <c:v>11862460402816.898</c:v>
                </c:pt>
                <c:pt idx="400" formatCode="0.00E+00">
                  <c:v>12082853630862.301</c:v>
                </c:pt>
                <c:pt idx="401" formatCode="0.00E+00">
                  <c:v>10176766109514.609</c:v>
                </c:pt>
                <c:pt idx="402" formatCode="0.00E+00">
                  <c:v>10036471323732.465</c:v>
                </c:pt>
                <c:pt idx="403" formatCode="0.00E+00">
                  <c:v>9349561320289.3457</c:v>
                </c:pt>
                <c:pt idx="404" formatCode="0.00E+00">
                  <c:v>9805641920387.0742</c:v>
                </c:pt>
                <c:pt idx="405" formatCode="0.00E+00">
                  <c:v>8840409665129.4766</c:v>
                </c:pt>
                <c:pt idx="406" formatCode="0.00E+00">
                  <c:v>9977503282460.416</c:v>
                </c:pt>
                <c:pt idx="407" formatCode="0.00E+00">
                  <c:v>11126775550044.295</c:v>
                </c:pt>
                <c:pt idx="408" formatCode="0.00E+00">
                  <c:v>12337520113687.162</c:v>
                </c:pt>
                <c:pt idx="409" formatCode="0.00E+00">
                  <c:v>11409147943400.537</c:v>
                </c:pt>
                <c:pt idx="410" formatCode="0.00E+00">
                  <c:v>10549885547799.207</c:v>
                </c:pt>
                <c:pt idx="411" formatCode="0.00E+00">
                  <c:v>10401384545949.037</c:v>
                </c:pt>
                <c:pt idx="412" formatCode="0.00E+00">
                  <c:v>10849868132186.678</c:v>
                </c:pt>
                <c:pt idx="413" formatCode="0.00E+00">
                  <c:v>11155665476244.924</c:v>
                </c:pt>
                <c:pt idx="414" formatCode="0.00E+00">
                  <c:v>10148038580983.07</c:v>
                </c:pt>
                <c:pt idx="415" formatCode="0.00E+00">
                  <c:v>9219232767471.4238</c:v>
                </c:pt>
                <c:pt idx="416" formatCode="0.00E+00">
                  <c:v>9811322461205.6484</c:v>
                </c:pt>
                <c:pt idx="417" formatCode="0.00E+00">
                  <c:v>9570018175255.8242</c:v>
                </c:pt>
                <c:pt idx="418" formatCode="0.00E+00">
                  <c:v>9643020131413.0508</c:v>
                </c:pt>
                <c:pt idx="419" formatCode="0.00E+00">
                  <c:v>12347231392445.711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A-4B14-AD5D-FB6BC775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459376"/>
        <c:axId val="4772796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9888000000000</c:v>
                      </c:pt>
                      <c:pt idx="297" formatCode="0.00E+00">
                        <c:v>8170343118667.6172</c:v>
                      </c:pt>
                      <c:pt idx="298" formatCode="0.00E+00">
                        <c:v>9194347875805.1563</c:v>
                      </c:pt>
                      <c:pt idx="299" formatCode="0.00E+00">
                        <c:v>10210396963596.037</c:v>
                      </c:pt>
                      <c:pt idx="300" formatCode="0.00E+00">
                        <c:v>10738459108557.551</c:v>
                      </c:pt>
                      <c:pt idx="301" formatCode="0.00E+00">
                        <c:v>10718314239239.018</c:v>
                      </c:pt>
                      <c:pt idx="302" formatCode="0.00E+00">
                        <c:v>9519878212545.168</c:v>
                      </c:pt>
                      <c:pt idx="303" formatCode="0.00E+00">
                        <c:v>9202924663911.4336</c:v>
                      </c:pt>
                      <c:pt idx="304" formatCode="0.00E+00">
                        <c:v>10047669115567.902</c:v>
                      </c:pt>
                      <c:pt idx="305" formatCode="0.00E+00">
                        <c:v>8033759582338.707</c:v>
                      </c:pt>
                      <c:pt idx="306" formatCode="0.00E+00">
                        <c:v>8800554147675.7969</c:v>
                      </c:pt>
                      <c:pt idx="307" formatCode="0.00E+00">
                        <c:v>7768139939787.2539</c:v>
                      </c:pt>
                      <c:pt idx="308" formatCode="0.00E+00">
                        <c:v>7866444719894.6807</c:v>
                      </c:pt>
                      <c:pt idx="309" formatCode="0.00E+00">
                        <c:v>8595492701858.0645</c:v>
                      </c:pt>
                      <c:pt idx="310" formatCode="0.00E+00">
                        <c:v>8845263180582.1738</c:v>
                      </c:pt>
                      <c:pt idx="311" formatCode="0.00E+00">
                        <c:v>10195438597215.287</c:v>
                      </c:pt>
                      <c:pt idx="312" formatCode="0.00E+00">
                        <c:v>10996058142390.678</c:v>
                      </c:pt>
                      <c:pt idx="313" formatCode="0.00E+00">
                        <c:v>10075079698553.332</c:v>
                      </c:pt>
                      <c:pt idx="314" formatCode="0.00E+00">
                        <c:v>10553663233616.117</c:v>
                      </c:pt>
                      <c:pt idx="315" formatCode="0.00E+00">
                        <c:v>10546473433924.797</c:v>
                      </c:pt>
                      <c:pt idx="316" formatCode="0.00E+00">
                        <c:v>9994912831359.1973</c:v>
                      </c:pt>
                      <c:pt idx="317" formatCode="0.00E+00">
                        <c:v>9249271075743.4355</c:v>
                      </c:pt>
                      <c:pt idx="318" formatCode="0.00E+00">
                        <c:v>8502591200395.2227</c:v>
                      </c:pt>
                      <c:pt idx="319" formatCode="0.00E+00">
                        <c:v>7858739730201.29</c:v>
                      </c:pt>
                      <c:pt idx="320" formatCode="0.00E+00">
                        <c:v>7829706780689.8535</c:v>
                      </c:pt>
                      <c:pt idx="321" formatCode="0.00E+00">
                        <c:v>8341472544054.4805</c:v>
                      </c:pt>
                      <c:pt idx="322" formatCode="0.00E+00">
                        <c:v>9218649950065.7656</c:v>
                      </c:pt>
                      <c:pt idx="323" formatCode="0.00E+00">
                        <c:v>9864675367713.4492</c:v>
                      </c:pt>
                      <c:pt idx="324" formatCode="0.00E+00">
                        <c:v>10628333375257.85</c:v>
                      </c:pt>
                      <c:pt idx="325" formatCode="0.00E+00">
                        <c:v>8630956734325.9971</c:v>
                      </c:pt>
                      <c:pt idx="326" formatCode="0.00E+00">
                        <c:v>6354719742166.4238</c:v>
                      </c:pt>
                      <c:pt idx="327" formatCode="0.00E+00">
                        <c:v>6662420823014.0254</c:v>
                      </c:pt>
                      <c:pt idx="328" formatCode="0.00E+00">
                        <c:v>8245731096554.5752</c:v>
                      </c:pt>
                      <c:pt idx="329" formatCode="0.00E+00">
                        <c:v>7621001024392.7168</c:v>
                      </c:pt>
                      <c:pt idx="330" formatCode="0.00E+00">
                        <c:v>5442460457733.4219</c:v>
                      </c:pt>
                      <c:pt idx="331" formatCode="0.00E+00">
                        <c:v>4668757925253.627</c:v>
                      </c:pt>
                      <c:pt idx="332" formatCode="0.00E+00">
                        <c:v>5316907261964.2969</c:v>
                      </c:pt>
                      <c:pt idx="333" formatCode="0.00E+00">
                        <c:v>6701896280342.8369</c:v>
                      </c:pt>
                      <c:pt idx="334" formatCode="0.00E+00">
                        <c:v>8174378847574.4688</c:v>
                      </c:pt>
                      <c:pt idx="335" formatCode="0.00E+00">
                        <c:v>7829040242030.375</c:v>
                      </c:pt>
                      <c:pt idx="336" formatCode="0.00E+00">
                        <c:v>6896516316783.7715</c:v>
                      </c:pt>
                      <c:pt idx="337" formatCode="0.00E+00">
                        <c:v>6369253296895.8848</c:v>
                      </c:pt>
                      <c:pt idx="338" formatCode="0.00E+00">
                        <c:v>10121390803736.139</c:v>
                      </c:pt>
                      <c:pt idx="339" formatCode="0.00E+00">
                        <c:v>8663258746386.543</c:v>
                      </c:pt>
                      <c:pt idx="340" formatCode="0.00E+00">
                        <c:v>7601472948867.5156</c:v>
                      </c:pt>
                      <c:pt idx="341" formatCode="0.00E+00">
                        <c:v>6783547544463.959</c:v>
                      </c:pt>
                      <c:pt idx="342" formatCode="0.00E+00">
                        <c:v>6363699529870.8721</c:v>
                      </c:pt>
                      <c:pt idx="343" formatCode="0.00E+00">
                        <c:v>5683752871966.1855</c:v>
                      </c:pt>
                      <c:pt idx="344" formatCode="0.00E+00">
                        <c:v>6055217131139.8887</c:v>
                      </c:pt>
                      <c:pt idx="345" formatCode="0.00E+00">
                        <c:v>6614077647334.9727</c:v>
                      </c:pt>
                      <c:pt idx="346" formatCode="0.00E+00">
                        <c:v>6253652578023.5195</c:v>
                      </c:pt>
                      <c:pt idx="347" formatCode="0.00E+00">
                        <c:v>6532953620652.5078</c:v>
                      </c:pt>
                      <c:pt idx="348" formatCode="0.00E+00">
                        <c:v>7559531285958.457</c:v>
                      </c:pt>
                      <c:pt idx="349" formatCode="0.00E+00">
                        <c:v>9616564562485.7773</c:v>
                      </c:pt>
                      <c:pt idx="350" formatCode="0.00E+00">
                        <c:v>7535932200692.0254</c:v>
                      </c:pt>
                      <c:pt idx="351" formatCode="0.00E+00">
                        <c:v>6899992275634.3086</c:v>
                      </c:pt>
                      <c:pt idx="352" formatCode="0.00E+00">
                        <c:v>7401209717722.4238</c:v>
                      </c:pt>
                      <c:pt idx="353" formatCode="0.00E+00">
                        <c:v>6925566472013.582</c:v>
                      </c:pt>
                      <c:pt idx="354" formatCode="0.00E+00">
                        <c:v>5831096783877.7939</c:v>
                      </c:pt>
                      <c:pt idx="355" formatCode="0.00E+00">
                        <c:v>4763759670210.167</c:v>
                      </c:pt>
                      <c:pt idx="356" formatCode="0.00E+00">
                        <c:v>5449727065786.9941</c:v>
                      </c:pt>
                      <c:pt idx="357" formatCode="0.00E+00">
                        <c:v>5853494819818.25</c:v>
                      </c:pt>
                      <c:pt idx="358" formatCode="0.00E+00">
                        <c:v>5296477833444.7549</c:v>
                      </c:pt>
                      <c:pt idx="359" formatCode="0.00E+00">
                        <c:v>6084909427471.4238</c:v>
                      </c:pt>
                      <c:pt idx="360" formatCode="0.00E+00">
                        <c:v>7317588087953.3428</c:v>
                      </c:pt>
                      <c:pt idx="361" formatCode="0.00E+00">
                        <c:v>7730735372978.1064</c:v>
                      </c:pt>
                      <c:pt idx="362" formatCode="0.00E+00">
                        <c:v>7252352231303.8438</c:v>
                      </c:pt>
                      <c:pt idx="363" formatCode="0.00E+00">
                        <c:v>5941210556940.5449</c:v>
                      </c:pt>
                      <c:pt idx="364" formatCode="0.00E+00">
                        <c:v>6905706654311.1172</c:v>
                      </c:pt>
                      <c:pt idx="365" formatCode="0.00E+00">
                        <c:v>5217924967438.9736</c:v>
                      </c:pt>
                      <c:pt idx="366" formatCode="0.00E+00">
                        <c:v>4080555727968.1895</c:v>
                      </c:pt>
                      <c:pt idx="367" formatCode="0.00E+00">
                        <c:v>5003785184949.3496</c:v>
                      </c:pt>
                      <c:pt idx="368" formatCode="0.00E+00">
                        <c:v>5143901259250.1426</c:v>
                      </c:pt>
                      <c:pt idx="369" formatCode="0.00E+00">
                        <c:v>5182348728669.2529</c:v>
                      </c:pt>
                      <c:pt idx="370" formatCode="0.00E+00">
                        <c:v>6135129337076.1074</c:v>
                      </c:pt>
                      <c:pt idx="371" formatCode="0.00E+00">
                        <c:v>6616829005885.5664</c:v>
                      </c:pt>
                      <c:pt idx="372" formatCode="0.00E+00">
                        <c:v>6473123947491.1709</c:v>
                      </c:pt>
                      <c:pt idx="373" formatCode="0.00E+00">
                        <c:v>8248690087502.1055</c:v>
                      </c:pt>
                      <c:pt idx="374" formatCode="0.00E+00">
                        <c:v>8988579577309.7324</c:v>
                      </c:pt>
                      <c:pt idx="375" formatCode="0.00E+00">
                        <c:v>8482948190051.7227</c:v>
                      </c:pt>
                      <c:pt idx="376" formatCode="0.00E+00">
                        <c:v>8398217112079.248</c:v>
                      </c:pt>
                      <c:pt idx="377" formatCode="0.00E+00">
                        <c:v>7139212203403.8242</c:v>
                      </c:pt>
                      <c:pt idx="378" formatCode="0.00E+00">
                        <c:v>6497739677388.4629</c:v>
                      </c:pt>
                      <c:pt idx="379" formatCode="0.00E+00">
                        <c:v>5925060806109.7637</c:v>
                      </c:pt>
                      <c:pt idx="380" formatCode="0.00E+00">
                        <c:v>5426045000172.1953</c:v>
                      </c:pt>
                      <c:pt idx="381" formatCode="0.00E+00">
                        <c:v>5776607370597.8184</c:v>
                      </c:pt>
                      <c:pt idx="382" formatCode="0.00E+00">
                        <c:v>6523922993957.3184</c:v>
                      </c:pt>
                      <c:pt idx="383" formatCode="0.00E+00">
                        <c:v>7333275377889.6777</c:v>
                      </c:pt>
                      <c:pt idx="384" formatCode="0.00E+00">
                        <c:v>7472006932182.2734</c:v>
                      </c:pt>
                      <c:pt idx="385" formatCode="0.00E+00">
                        <c:v>6095240015732.0986</c:v>
                      </c:pt>
                      <c:pt idx="386" formatCode="0.00E+00">
                        <c:v>7206426185284.5166</c:v>
                      </c:pt>
                      <c:pt idx="387" formatCode="0.00E+00">
                        <c:v>6903858668514.5547</c:v>
                      </c:pt>
                      <c:pt idx="388" formatCode="0.00E+00">
                        <c:v>7700125383857.7207</c:v>
                      </c:pt>
                      <c:pt idx="389" formatCode="0.00E+00">
                        <c:v>7072012220342.5039</c:v>
                      </c:pt>
                      <c:pt idx="390" formatCode="0.00E+00">
                        <c:v>6114505842140.1758</c:v>
                      </c:pt>
                      <c:pt idx="391" formatCode="0.00E+00">
                        <c:v>5876548890480.0605</c:v>
                      </c:pt>
                      <c:pt idx="392" formatCode="0.00E+00">
                        <c:v>5469534762708.8359</c:v>
                      </c:pt>
                      <c:pt idx="393" formatCode="0.00E+00">
                        <c:v>6280842577375.7969</c:v>
                      </c:pt>
                      <c:pt idx="394" formatCode="0.00E+00">
                        <c:v>6480088206711.8125</c:v>
                      </c:pt>
                      <c:pt idx="395" formatCode="0.00E+00">
                        <c:v>7039698610184.168</c:v>
                      </c:pt>
                      <c:pt idx="396" formatCode="0.00E+00">
                        <c:v>7137569032901.4258</c:v>
                      </c:pt>
                      <c:pt idx="397" formatCode="0.00E+00">
                        <c:v>5035367883469.9238</c:v>
                      </c:pt>
                      <c:pt idx="398" formatCode="0.00E+00">
                        <c:v>8055768644630.6523</c:v>
                      </c:pt>
                      <c:pt idx="399" formatCode="0.00E+00">
                        <c:v>7813615556308.6797</c:v>
                      </c:pt>
                      <c:pt idx="400" formatCode="0.00E+00">
                        <c:v>8009756275119.8291</c:v>
                      </c:pt>
                      <c:pt idx="401" formatCode="0.00E+00">
                        <c:v>6079322395149.5801</c:v>
                      </c:pt>
                      <c:pt idx="402" formatCode="0.00E+00">
                        <c:v>5914587904696.832</c:v>
                      </c:pt>
                      <c:pt idx="403" formatCode="0.00E+00">
                        <c:v>5203145348335.2959</c:v>
                      </c:pt>
                      <c:pt idx="404" formatCode="0.00E+00">
                        <c:v>5634601039578.1875</c:v>
                      </c:pt>
                      <c:pt idx="405" formatCode="0.00E+00">
                        <c:v>4644652006403.6982</c:v>
                      </c:pt>
                      <c:pt idx="406" formatCode="0.00E+00">
                        <c:v>5756937458245.375</c:v>
                      </c:pt>
                      <c:pt idx="407" formatCode="0.00E+00">
                        <c:v>6881310648925.4521</c:v>
                      </c:pt>
                      <c:pt idx="408" formatCode="0.00E+00">
                        <c:v>8067065695129.1895</c:v>
                      </c:pt>
                      <c:pt idx="409" formatCode="0.00E+00">
                        <c:v>7113614032522.2813</c:v>
                      </c:pt>
                      <c:pt idx="410" formatCode="0.00E+00">
                        <c:v>6229182630202.5391</c:v>
                      </c:pt>
                      <c:pt idx="411" formatCode="0.00E+00">
                        <c:v>6055423562601.8008</c:v>
                      </c:pt>
                      <c:pt idx="412" formatCode="0.00E+00">
                        <c:v>6478560474359.957</c:v>
                      </c:pt>
                      <c:pt idx="413" formatCode="0.00E+00">
                        <c:v>6758922980504.7295</c:v>
                      </c:pt>
                      <c:pt idx="414" formatCode="0.00E+00">
                        <c:v>5725773524236.5615</c:v>
                      </c:pt>
                      <c:pt idx="415" formatCode="0.00E+00">
                        <c:v>4771357862067.7031</c:v>
                      </c:pt>
                      <c:pt idx="416" formatCode="0.00E+00">
                        <c:v>5337750850091.127</c:v>
                      </c:pt>
                      <c:pt idx="417" formatCode="0.00E+00">
                        <c:v>5070663427184.1396</c:v>
                      </c:pt>
                      <c:pt idx="418" formatCode="0.00E+00">
                        <c:v>5117796236209.4482</c:v>
                      </c:pt>
                      <c:pt idx="419" formatCode="0.00E+00">
                        <c:v>7796052756325.8018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AAA-4B14-AD5D-FB6BC775B7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9888000000000</c:v>
                      </c:pt>
                      <c:pt idx="297" formatCode="0.00E+00">
                        <c:v>12542968228279.684</c:v>
                      </c:pt>
                      <c:pt idx="298" formatCode="0.00E+00">
                        <c:v>13589218970913.887</c:v>
                      </c:pt>
                      <c:pt idx="299" formatCode="0.00E+00">
                        <c:v>14627841345323.486</c:v>
                      </c:pt>
                      <c:pt idx="300" formatCode="0.00E+00">
                        <c:v>15178803392282.652</c:v>
                      </c:pt>
                      <c:pt idx="301" formatCode="0.00E+00">
                        <c:v>15181884296870.826</c:v>
                      </c:pt>
                      <c:pt idx="302" formatCode="0.00E+00">
                        <c:v>14006999116809.645</c:v>
                      </c:pt>
                      <c:pt idx="303" formatCode="0.00E+00">
                        <c:v>13713920634649.047</c:v>
                      </c:pt>
                      <c:pt idx="304" formatCode="0.00E+00">
                        <c:v>14582863468036.059</c:v>
                      </c:pt>
                      <c:pt idx="305" formatCode="0.00E+00">
                        <c:v>12593474677509.926</c:v>
                      </c:pt>
                      <c:pt idx="306" formatCode="0.00E+00">
                        <c:v>13385111344519.484</c:v>
                      </c:pt>
                      <c:pt idx="307" formatCode="0.00E+00">
                        <c:v>12377859549520.223</c:v>
                      </c:pt>
                      <c:pt idx="308" formatCode="0.00E+00">
                        <c:v>12501645962182.797</c:v>
                      </c:pt>
                      <c:pt idx="309" formatCode="0.00E+00">
                        <c:v>13256493662948.908</c:v>
                      </c:pt>
                      <c:pt idx="310" formatCode="0.00E+00">
                        <c:v>13532380773346.287</c:v>
                      </c:pt>
                      <c:pt idx="311" formatCode="0.00E+00">
                        <c:v>14908988523071.295</c:v>
                      </c:pt>
                      <c:pt idx="312" formatCode="0.00E+00">
                        <c:v>15736354855087.623</c:v>
                      </c:pt>
                      <c:pt idx="313" formatCode="0.00E+00">
                        <c:v>14842436369781.574</c:v>
                      </c:pt>
                      <c:pt idx="314" formatCode="0.00E+00">
                        <c:v>15348391720416.469</c:v>
                      </c:pt>
                      <c:pt idx="315" formatCode="0.00E+00">
                        <c:v>15368884247863.938</c:v>
                      </c:pt>
                      <c:pt idx="316" formatCode="0.00E+00">
                        <c:v>14845315109438.029</c:v>
                      </c:pt>
                      <c:pt idx="317" formatCode="0.00E+00">
                        <c:v>14127972553003.646</c:v>
                      </c:pt>
                      <c:pt idx="318" formatCode="0.00E+00">
                        <c:v>13409898184188.242</c:v>
                      </c:pt>
                      <c:pt idx="319" formatCode="0.00E+00">
                        <c:v>12794957076082.789</c:v>
                      </c:pt>
                      <c:pt idx="320" formatCode="0.00E+00">
                        <c:v>12795137869902.006</c:v>
                      </c:pt>
                      <c:pt idx="321" formatCode="0.00E+00">
                        <c:v>13336419262557.496</c:v>
                      </c:pt>
                      <c:pt idx="322" formatCode="0.00E+00">
                        <c:v>14243412669079.516</c:v>
                      </c:pt>
                      <c:pt idx="323" formatCode="0.00E+00">
                        <c:v>14919552925729.52</c:v>
                      </c:pt>
                      <c:pt idx="324" formatCode="0.00E+00">
                        <c:v>15713623061481.92</c:v>
                      </c:pt>
                      <c:pt idx="325" formatCode="0.00E+00">
                        <c:v>13746954273510.156</c:v>
                      </c:pt>
                      <c:pt idx="326" formatCode="0.00E+00">
                        <c:v>11501719280790.803</c:v>
                      </c:pt>
                      <c:pt idx="327" formatCode="0.00E+00">
                        <c:v>11840714916777.068</c:v>
                      </c:pt>
                      <c:pt idx="328" formatCode="0.00E+00">
                        <c:v>13455610699131.203</c:v>
                      </c:pt>
                      <c:pt idx="329" formatCode="0.00E+00">
                        <c:v>12862755477419.74</c:v>
                      </c:pt>
                      <c:pt idx="330" formatCode="0.00E+00">
                        <c:v>10716377481981.699</c:v>
                      </c:pt>
                      <c:pt idx="331" formatCode="0.00E+00">
                        <c:v>9975123612946.6855</c:v>
                      </c:pt>
                      <c:pt idx="332" formatCode="0.00E+00">
                        <c:v>10656006070203.434</c:v>
                      </c:pt>
                      <c:pt idx="333" formatCode="0.00E+00">
                        <c:v>12074011025599.082</c:v>
                      </c:pt>
                      <c:pt idx="334" formatCode="0.00E+00">
                        <c:v>13579790701208.184</c:v>
                      </c:pt>
                      <c:pt idx="335" formatCode="0.00E+00">
                        <c:v>13268028726799.785</c:v>
                      </c:pt>
                      <c:pt idx="336" formatCode="0.00E+00">
                        <c:v>12369359304304.182</c:v>
                      </c:pt>
                      <c:pt idx="337" formatCode="0.00E+00">
                        <c:v>11876227006011.975</c:v>
                      </c:pt>
                      <c:pt idx="338" formatCode="0.00E+00">
                        <c:v>15662769799770.291</c:v>
                      </c:pt>
                      <c:pt idx="339" formatCode="0.00E+00">
                        <c:v>14239315941226.813</c:v>
                      </c:pt>
                      <c:pt idx="340" formatCode="0.00E+00">
                        <c:v>13212479601859.555</c:v>
                      </c:pt>
                      <c:pt idx="341" formatCode="0.00E+00">
                        <c:v>12429773264071.896</c:v>
                      </c:pt>
                      <c:pt idx="342" formatCode="0.00E+00">
                        <c:v>12045412276072.875</c:v>
                      </c:pt>
                      <c:pt idx="343" formatCode="0.00E+00">
                        <c:v>11401218959351.23</c:v>
                      </c:pt>
                      <c:pt idx="344" formatCode="0.00E+00">
                        <c:v>11808701232672.986</c:v>
                      </c:pt>
                      <c:pt idx="345" formatCode="0.00E+00">
                        <c:v>12403842798758.926</c:v>
                      </c:pt>
                      <c:pt idx="346" formatCode="0.00E+00">
                        <c:v>12079960182866.063</c:v>
                      </c:pt>
                      <c:pt idx="347" formatCode="0.00E+00">
                        <c:v>12396063455808.527</c:v>
                      </c:pt>
                      <c:pt idx="348" formatCode="0.00E+00">
                        <c:v>13459701507817.789</c:v>
                      </c:pt>
                      <c:pt idx="349" formatCode="0.00E+00">
                        <c:v>15554051713577.875</c:v>
                      </c:pt>
                      <c:pt idx="350" formatCode="0.00E+00">
                        <c:v>13510991216819.682</c:v>
                      </c:pt>
                      <c:pt idx="351" formatCode="0.00E+00">
                        <c:v>12912876493469.395</c:v>
                      </c:pt>
                      <c:pt idx="352" formatCode="0.00E+00">
                        <c:v>13452170882837.436</c:v>
                      </c:pt>
                      <c:pt idx="353" formatCode="0.00E+00">
                        <c:v>13014854747323.629</c:v>
                      </c:pt>
                      <c:pt idx="354" formatCode="0.00E+00">
                        <c:v>11958960758468.457</c:v>
                      </c:pt>
                      <c:pt idx="355" formatCode="0.00E+00">
                        <c:v>10930446368527.484</c:v>
                      </c:pt>
                      <c:pt idx="356" formatCode="0.00E+00">
                        <c:v>11655481957166.617</c:v>
                      </c:pt>
                      <c:pt idx="357" formatCode="0.00E+00">
                        <c:v>12098561828331.602</c:v>
                      </c:pt>
                      <c:pt idx="358" formatCode="0.00E+00">
                        <c:v>11581099348040.824</c:v>
                      </c:pt>
                      <c:pt idx="359" formatCode="0.00E+00">
                        <c:v>12409326312393.576</c:v>
                      </c:pt>
                      <c:pt idx="360" formatCode="0.00E+00">
                        <c:v>13682039693411.316</c:v>
                      </c:pt>
                      <c:pt idx="361" formatCode="0.00E+00">
                        <c:v>14135459546056.051</c:v>
                      </c:pt>
                      <c:pt idx="362" formatCode="0.00E+00">
                        <c:v>13697585327086.043</c:v>
                      </c:pt>
                      <c:pt idx="363" formatCode="0.00E+00">
                        <c:v>12427187449837.174</c:v>
                      </c:pt>
                      <c:pt idx="364" formatCode="0.00E+00">
                        <c:v>13432660749567.047</c:v>
                      </c:pt>
                      <c:pt idx="365" formatCode="0.00E+00">
                        <c:v>11786088212809.344</c:v>
                      </c:pt>
                      <c:pt idx="366" formatCode="0.00E+00">
                        <c:v>10690158625545.17</c:v>
                      </c:pt>
                      <c:pt idx="367" formatCode="0.00E+00">
                        <c:v>11655056803125.092</c:v>
                      </c:pt>
                      <c:pt idx="368" formatCode="0.00E+00">
                        <c:v>11837069244801.635</c:v>
                      </c:pt>
                      <c:pt idx="369" formatCode="0.00E+00">
                        <c:v>11917639318951.344</c:v>
                      </c:pt>
                      <c:pt idx="370" formatCode="0.00E+00">
                        <c:v>12912767372309.619</c:v>
                      </c:pt>
                      <c:pt idx="371" formatCode="0.00E+00">
                        <c:v>13437037941527.98</c:v>
                      </c:pt>
                      <c:pt idx="372" formatCode="0.00E+00">
                        <c:v>13336125866677.934</c:v>
                      </c:pt>
                      <c:pt idx="373" formatCode="0.00E+00">
                        <c:v>15154705713547.148</c:v>
                      </c:pt>
                      <c:pt idx="374" formatCode="0.00E+00">
                        <c:v>15937828286254.369</c:v>
                      </c:pt>
                      <c:pt idx="375" formatCode="0.00E+00">
                        <c:v>15475648023251.563</c:v>
                      </c:pt>
                      <c:pt idx="376" formatCode="0.00E+00">
                        <c:v>15434584788819.295</c:v>
                      </c:pt>
                      <c:pt idx="377" formatCode="0.00E+00">
                        <c:v>14219463133532.398</c:v>
                      </c:pt>
                      <c:pt idx="378" formatCode="0.00E+00">
                        <c:v>13622087973961.068</c:v>
                      </c:pt>
                      <c:pt idx="379" formatCode="0.00E+00">
                        <c:v>13093719298034.471</c:v>
                      </c:pt>
                      <c:pt idx="380" formatCode="0.00E+00">
                        <c:v>12639225244848.527</c:v>
                      </c:pt>
                      <c:pt idx="381" formatCode="0.00E+00">
                        <c:v>13034519666541.588</c:v>
                      </c:pt>
                      <c:pt idx="382" formatCode="0.00E+00">
                        <c:v>13826776393404.24</c:v>
                      </c:pt>
                      <c:pt idx="383" formatCode="0.00E+00">
                        <c:v>14681277699370.99</c:v>
                      </c:pt>
                      <c:pt idx="384" formatCode="0.00E+00">
                        <c:v>14865364773065.957</c:v>
                      </c:pt>
                      <c:pt idx="385" formatCode="0.00E+00">
                        <c:v>13534158764723.699</c:v>
                      </c:pt>
                      <c:pt idx="386" formatCode="0.00E+00">
                        <c:v>14691110034881.832</c:v>
                      </c:pt>
                      <c:pt idx="387" formatCode="0.00E+00">
                        <c:v>14434510627410.898</c:v>
                      </c:pt>
                      <c:pt idx="388" formatCode="0.00E+00">
                        <c:v>15276947289288.709</c:v>
                      </c:pt>
                      <c:pt idx="389" formatCode="0.00E+00">
                        <c:v>14695204750371.648</c:v>
                      </c:pt>
                      <c:pt idx="390" formatCode="0.00E+00">
                        <c:v>13784268527878.887</c:v>
                      </c:pt>
                      <c:pt idx="391" formatCode="0.00E+00">
                        <c:v>13593080128237.912</c:v>
                      </c:pt>
                      <c:pt idx="392" formatCode="0.00E+00">
                        <c:v>13233031826070.258</c:v>
                      </c:pt>
                      <c:pt idx="393" formatCode="0.00E+00">
                        <c:v>14091501629199.574</c:v>
                      </c:pt>
                      <c:pt idx="394" formatCode="0.00E+00">
                        <c:v>14338104311050.055</c:v>
                      </c:pt>
                      <c:pt idx="395" formatCode="0.00E+00">
                        <c:v>14945265744117.672</c:v>
                      </c:pt>
                      <c:pt idx="396" formatCode="0.00E+00">
                        <c:v>15090880098288.512</c:v>
                      </c:pt>
                      <c:pt idx="397" formatCode="0.00E+00">
                        <c:v>13036614718606.123</c:v>
                      </c:pt>
                      <c:pt idx="398" formatCode="0.00E+00">
                        <c:v>16105142035816.793</c:v>
                      </c:pt>
                      <c:pt idx="399" formatCode="0.00E+00">
                        <c:v>15911305249325.117</c:v>
                      </c:pt>
                      <c:pt idx="400" formatCode="0.00E+00">
                        <c:v>16155950986604.773</c:v>
                      </c:pt>
                      <c:pt idx="401" formatCode="0.00E+00">
                        <c:v>14274209823879.639</c:v>
                      </c:pt>
                      <c:pt idx="402" formatCode="0.00E+00">
                        <c:v>14158354742768.098</c:v>
                      </c:pt>
                      <c:pt idx="403" formatCode="0.00E+00">
                        <c:v>13495977292243.395</c:v>
                      </c:pt>
                      <c:pt idx="404" formatCode="0.00E+00">
                        <c:v>13976682801195.961</c:v>
                      </c:pt>
                      <c:pt idx="405" formatCode="0.00E+00">
                        <c:v>13036167323855.254</c:v>
                      </c:pt>
                      <c:pt idx="406" formatCode="0.00E+00">
                        <c:v>14198069106675.457</c:v>
                      </c:pt>
                      <c:pt idx="407" formatCode="0.00E+00">
                        <c:v>15372240451163.137</c:v>
                      </c:pt>
                      <c:pt idx="408" formatCode="0.00E+00">
                        <c:v>16607974532245.135</c:v>
                      </c:pt>
                      <c:pt idx="409" formatCode="0.00E+00">
                        <c:v>15704681854278.793</c:v>
                      </c:pt>
                      <c:pt idx="410" formatCode="0.00E+00">
                        <c:v>14870588465395.875</c:v>
                      </c:pt>
                      <c:pt idx="411" formatCode="0.00E+00">
                        <c:v>14747345529296.273</c:v>
                      </c:pt>
                      <c:pt idx="412" formatCode="0.00E+00">
                        <c:v>15221175790013.398</c:v>
                      </c:pt>
                      <c:pt idx="413" formatCode="0.00E+00">
                        <c:v>15552407971985.117</c:v>
                      </c:pt>
                      <c:pt idx="414" formatCode="0.00E+00">
                        <c:v>14570303637729.578</c:v>
                      </c:pt>
                      <c:pt idx="415" formatCode="0.00E+00">
                        <c:v>13667107672875.145</c:v>
                      </c:pt>
                      <c:pt idx="416" formatCode="0.00E+00">
                        <c:v>14284894072320.17</c:v>
                      </c:pt>
                      <c:pt idx="417" formatCode="0.00E+00">
                        <c:v>14069372923327.508</c:v>
                      </c:pt>
                      <c:pt idx="418" formatCode="0.00E+00">
                        <c:v>14168244026616.652</c:v>
                      </c:pt>
                      <c:pt idx="419" formatCode="0.00E+00">
                        <c:v>16898410028565.621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AA-4B14-AD5D-FB6BC775B780}"/>
                  </c:ext>
                </c:extLst>
              </c15:ser>
            </c15:filteredLineSeries>
          </c:ext>
        </c:extLst>
      </c:lineChart>
      <c:catAx>
        <c:axId val="477459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9680"/>
        <c:crosses val="autoZero"/>
        <c:auto val="1"/>
        <c:lblAlgn val="ctr"/>
        <c:lblOffset val="100"/>
        <c:noMultiLvlLbl val="0"/>
      </c:catAx>
      <c:valAx>
        <c:axId val="4772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3013000000000</c:v>
                </c:pt>
                <c:pt idx="1">
                  <c:v>2983000000000</c:v>
                </c:pt>
                <c:pt idx="2">
                  <c:v>3019000000000</c:v>
                </c:pt>
                <c:pt idx="3">
                  <c:v>2760000000000</c:v>
                </c:pt>
                <c:pt idx="4">
                  <c:v>2628000000000</c:v>
                </c:pt>
                <c:pt idx="5">
                  <c:v>2497000000000</c:v>
                </c:pt>
                <c:pt idx="6">
                  <c:v>2337000000000</c:v>
                </c:pt>
                <c:pt idx="7">
                  <c:v>2269000000000</c:v>
                </c:pt>
                <c:pt idx="8">
                  <c:v>2509000000000</c:v>
                </c:pt>
                <c:pt idx="9">
                  <c:v>2689000000000</c:v>
                </c:pt>
                <c:pt idx="10">
                  <c:v>2887000000000</c:v>
                </c:pt>
                <c:pt idx="11">
                  <c:v>2991000000000</c:v>
                </c:pt>
                <c:pt idx="12">
                  <c:v>3001000000000</c:v>
                </c:pt>
                <c:pt idx="13">
                  <c:v>3039000000000</c:v>
                </c:pt>
                <c:pt idx="14">
                  <c:v>2809000000000</c:v>
                </c:pt>
                <c:pt idx="15">
                  <c:v>2712000000000</c:v>
                </c:pt>
                <c:pt idx="16">
                  <c:v>2303000000000</c:v>
                </c:pt>
                <c:pt idx="17">
                  <c:v>2436000000000</c:v>
                </c:pt>
                <c:pt idx="18">
                  <c:v>2394000000000</c:v>
                </c:pt>
                <c:pt idx="19">
                  <c:v>2344000000000</c:v>
                </c:pt>
                <c:pt idx="20">
                  <c:v>2488000000000</c:v>
                </c:pt>
                <c:pt idx="21">
                  <c:v>2150000000000</c:v>
                </c:pt>
                <c:pt idx="22">
                  <c:v>2644000000000</c:v>
                </c:pt>
                <c:pt idx="23">
                  <c:v>2865000000000</c:v>
                </c:pt>
                <c:pt idx="24">
                  <c:v>2932000000000</c:v>
                </c:pt>
                <c:pt idx="25">
                  <c:v>2843000000000</c:v>
                </c:pt>
                <c:pt idx="26">
                  <c:v>2643000000000</c:v>
                </c:pt>
                <c:pt idx="27">
                  <c:v>2766000000000</c:v>
                </c:pt>
                <c:pt idx="28">
                  <c:v>2411000000000</c:v>
                </c:pt>
                <c:pt idx="29">
                  <c:v>2352000000000</c:v>
                </c:pt>
                <c:pt idx="30">
                  <c:v>2219000000000</c:v>
                </c:pt>
                <c:pt idx="31">
                  <c:v>1977000000000</c:v>
                </c:pt>
                <c:pt idx="32">
                  <c:v>2094000000000</c:v>
                </c:pt>
                <c:pt idx="33">
                  <c:v>2147000000000</c:v>
                </c:pt>
                <c:pt idx="34">
                  <c:v>2610000000000</c:v>
                </c:pt>
                <c:pt idx="35">
                  <c:v>2529000000000</c:v>
                </c:pt>
                <c:pt idx="36">
                  <c:v>2684000000000</c:v>
                </c:pt>
                <c:pt idx="37">
                  <c:v>2884000000000</c:v>
                </c:pt>
                <c:pt idx="38">
                  <c:v>2884000000000</c:v>
                </c:pt>
                <c:pt idx="39">
                  <c:v>2460000000000</c:v>
                </c:pt>
                <c:pt idx="40">
                  <c:v>2153000000000</c:v>
                </c:pt>
                <c:pt idx="41">
                  <c:v>2153000000000</c:v>
                </c:pt>
                <c:pt idx="42">
                  <c:v>2036000000000</c:v>
                </c:pt>
                <c:pt idx="43">
                  <c:v>2019000000000</c:v>
                </c:pt>
                <c:pt idx="44">
                  <c:v>1987000000000</c:v>
                </c:pt>
                <c:pt idx="45">
                  <c:v>2219000000000</c:v>
                </c:pt>
                <c:pt idx="46">
                  <c:v>2328000000000</c:v>
                </c:pt>
                <c:pt idx="47">
                  <c:v>2509000000000</c:v>
                </c:pt>
                <c:pt idx="48">
                  <c:v>2276000000000</c:v>
                </c:pt>
                <c:pt idx="49">
                  <c:v>2525000000000</c:v>
                </c:pt>
                <c:pt idx="50">
                  <c:v>2291000000000</c:v>
                </c:pt>
                <c:pt idx="51">
                  <c:v>2239000000000</c:v>
                </c:pt>
                <c:pt idx="52">
                  <c:v>2034000000000</c:v>
                </c:pt>
                <c:pt idx="53">
                  <c:v>1982000000000</c:v>
                </c:pt>
                <c:pt idx="54">
                  <c:v>1920000000000</c:v>
                </c:pt>
                <c:pt idx="55">
                  <c:v>1907000000000</c:v>
                </c:pt>
                <c:pt idx="56">
                  <c:v>1961000000000</c:v>
                </c:pt>
                <c:pt idx="57">
                  <c:v>2153000000000</c:v>
                </c:pt>
                <c:pt idx="58">
                  <c:v>2360000000000</c:v>
                </c:pt>
                <c:pt idx="59">
                  <c:v>2504000000000</c:v>
                </c:pt>
                <c:pt idx="60">
                  <c:v>2666000000000</c:v>
                </c:pt>
                <c:pt idx="61">
                  <c:v>2588000000000</c:v>
                </c:pt>
                <c:pt idx="62">
                  <c:v>2572000000000</c:v>
                </c:pt>
                <c:pt idx="63">
                  <c:v>2114000000000</c:v>
                </c:pt>
                <c:pt idx="64">
                  <c:v>2322000000000</c:v>
                </c:pt>
                <c:pt idx="65">
                  <c:v>2060000000000</c:v>
                </c:pt>
                <c:pt idx="66">
                  <c:v>2041000000000</c:v>
                </c:pt>
                <c:pt idx="67">
                  <c:v>1979000000000</c:v>
                </c:pt>
                <c:pt idx="68">
                  <c:v>2124000000000</c:v>
                </c:pt>
                <c:pt idx="69">
                  <c:v>1764000000000</c:v>
                </c:pt>
                <c:pt idx="70">
                  <c:v>1996000000000</c:v>
                </c:pt>
                <c:pt idx="71">
                  <c:v>2294000000000</c:v>
                </c:pt>
                <c:pt idx="72">
                  <c:v>2353000000000</c:v>
                </c:pt>
                <c:pt idx="73">
                  <c:v>2305000000000</c:v>
                </c:pt>
                <c:pt idx="74">
                  <c:v>2360000000000</c:v>
                </c:pt>
                <c:pt idx="75">
                  <c:v>2184000000000</c:v>
                </c:pt>
                <c:pt idx="76">
                  <c:v>2271000000000</c:v>
                </c:pt>
                <c:pt idx="77">
                  <c:v>2181000000000</c:v>
                </c:pt>
                <c:pt idx="78">
                  <c:v>1909000000000</c:v>
                </c:pt>
                <c:pt idx="79">
                  <c:v>1807000000000</c:v>
                </c:pt>
                <c:pt idx="80">
                  <c:v>2004000000000</c:v>
                </c:pt>
                <c:pt idx="81">
                  <c:v>1777000000000</c:v>
                </c:pt>
                <c:pt idx="82">
                  <c:v>2406000000000</c:v>
                </c:pt>
                <c:pt idx="83">
                  <c:v>2331000000000</c:v>
                </c:pt>
                <c:pt idx="84">
                  <c:v>2624000000000</c:v>
                </c:pt>
                <c:pt idx="85">
                  <c:v>2566000000000</c:v>
                </c:pt>
                <c:pt idx="86">
                  <c:v>2566000000000</c:v>
                </c:pt>
                <c:pt idx="87">
                  <c:v>2411000000000</c:v>
                </c:pt>
                <c:pt idx="88">
                  <c:v>2058000000000</c:v>
                </c:pt>
                <c:pt idx="89">
                  <c:v>2025000000000</c:v>
                </c:pt>
                <c:pt idx="90">
                  <c:v>2122000000000</c:v>
                </c:pt>
                <c:pt idx="91">
                  <c:v>1881000000000</c:v>
                </c:pt>
                <c:pt idx="92">
                  <c:v>2187000000000</c:v>
                </c:pt>
                <c:pt idx="93">
                  <c:v>2334000000000</c:v>
                </c:pt>
                <c:pt idx="94">
                  <c:v>2286000000000</c:v>
                </c:pt>
                <c:pt idx="95">
                  <c:v>2552000000000</c:v>
                </c:pt>
                <c:pt idx="96">
                  <c:v>2120000000000</c:v>
                </c:pt>
                <c:pt idx="97">
                  <c:v>2746000000000</c:v>
                </c:pt>
                <c:pt idx="98">
                  <c:v>2565000000000</c:v>
                </c:pt>
                <c:pt idx="99">
                  <c:v>2755000000000</c:v>
                </c:pt>
                <c:pt idx="100">
                  <c:v>2423000000000</c:v>
                </c:pt>
                <c:pt idx="101">
                  <c:v>2170000000000</c:v>
                </c:pt>
                <c:pt idx="102">
                  <c:v>2163000000000</c:v>
                </c:pt>
                <c:pt idx="103">
                  <c:v>2185000000000</c:v>
                </c:pt>
                <c:pt idx="104">
                  <c:v>2329000000000</c:v>
                </c:pt>
                <c:pt idx="105">
                  <c:v>2574000000000</c:v>
                </c:pt>
                <c:pt idx="106">
                  <c:v>2687000000000</c:v>
                </c:pt>
                <c:pt idx="107">
                  <c:v>2646000000000</c:v>
                </c:pt>
                <c:pt idx="108">
                  <c:v>2250000000000</c:v>
                </c:pt>
                <c:pt idx="109">
                  <c:v>2912000000000</c:v>
                </c:pt>
                <c:pt idx="110">
                  <c:v>2753000000000</c:v>
                </c:pt>
                <c:pt idx="111">
                  <c:v>2763000000000</c:v>
                </c:pt>
                <c:pt idx="112">
                  <c:v>2293000000000</c:v>
                </c:pt>
                <c:pt idx="113">
                  <c:v>2338000000000</c:v>
                </c:pt>
                <c:pt idx="114">
                  <c:v>2134000000000</c:v>
                </c:pt>
                <c:pt idx="115">
                  <c:v>2161000000000</c:v>
                </c:pt>
                <c:pt idx="116">
                  <c:v>2281000000000</c:v>
                </c:pt>
                <c:pt idx="117">
                  <c:v>2438000000000</c:v>
                </c:pt>
                <c:pt idx="118">
                  <c:v>2656000000000</c:v>
                </c:pt>
                <c:pt idx="119">
                  <c:v>2643000000000</c:v>
                </c:pt>
                <c:pt idx="120">
                  <c:v>2458000000000</c:v>
                </c:pt>
                <c:pt idx="121">
                  <c:v>3056000000000</c:v>
                </c:pt>
                <c:pt idx="122">
                  <c:v>2891000000000</c:v>
                </c:pt>
                <c:pt idx="123">
                  <c:v>2961000000000</c:v>
                </c:pt>
                <c:pt idx="124">
                  <c:v>2730000000000</c:v>
                </c:pt>
                <c:pt idx="125">
                  <c:v>2336000000000</c:v>
                </c:pt>
                <c:pt idx="126">
                  <c:v>2387000000000</c:v>
                </c:pt>
                <c:pt idx="127">
                  <c:v>2240000000000</c:v>
                </c:pt>
                <c:pt idx="128">
                  <c:v>2319000000000</c:v>
                </c:pt>
                <c:pt idx="129">
                  <c:v>2343000000000</c:v>
                </c:pt>
                <c:pt idx="130">
                  <c:v>2754000000000</c:v>
                </c:pt>
                <c:pt idx="131">
                  <c:v>2887000000000</c:v>
                </c:pt>
                <c:pt idx="132">
                  <c:v>2858000000000</c:v>
                </c:pt>
                <c:pt idx="133">
                  <c:v>2931000000000</c:v>
                </c:pt>
                <c:pt idx="134">
                  <c:v>2843000000000</c:v>
                </c:pt>
                <c:pt idx="135">
                  <c:v>2483000000000</c:v>
                </c:pt>
                <c:pt idx="136">
                  <c:v>2603000000000</c:v>
                </c:pt>
                <c:pt idx="137">
                  <c:v>2428000000000</c:v>
                </c:pt>
                <c:pt idx="138">
                  <c:v>2394000000000</c:v>
                </c:pt>
                <c:pt idx="139">
                  <c:v>2225000000000</c:v>
                </c:pt>
                <c:pt idx="140">
                  <c:v>2414000000000</c:v>
                </c:pt>
                <c:pt idx="141">
                  <c:v>2622000000000</c:v>
                </c:pt>
                <c:pt idx="142">
                  <c:v>2834000000000</c:v>
                </c:pt>
                <c:pt idx="143">
                  <c:v>2982000000000</c:v>
                </c:pt>
                <c:pt idx="144">
                  <c:v>3032000000000</c:v>
                </c:pt>
                <c:pt idx="145">
                  <c:v>2789000000000</c:v>
                </c:pt>
                <c:pt idx="146">
                  <c:v>2702000000000</c:v>
                </c:pt>
                <c:pt idx="147">
                  <c:v>2876000000000</c:v>
                </c:pt>
                <c:pt idx="148">
                  <c:v>2425000000000</c:v>
                </c:pt>
                <c:pt idx="149">
                  <c:v>2579000000000</c:v>
                </c:pt>
                <c:pt idx="150">
                  <c:v>2410000000000</c:v>
                </c:pt>
                <c:pt idx="151">
                  <c:v>2452000000000</c:v>
                </c:pt>
                <c:pt idx="152">
                  <c:v>2597000000000</c:v>
                </c:pt>
                <c:pt idx="153">
                  <c:v>2610000000000</c:v>
                </c:pt>
                <c:pt idx="154">
                  <c:v>2910000000000</c:v>
                </c:pt>
                <c:pt idx="155">
                  <c:v>3131000000000</c:v>
                </c:pt>
                <c:pt idx="156">
                  <c:v>2964000000000</c:v>
                </c:pt>
                <c:pt idx="157">
                  <c:v>3112000000000</c:v>
                </c:pt>
                <c:pt idx="158">
                  <c:v>3100000000000</c:v>
                </c:pt>
                <c:pt idx="159">
                  <c:v>2916000000000</c:v>
                </c:pt>
                <c:pt idx="160">
                  <c:v>2717000000000</c:v>
                </c:pt>
                <c:pt idx="161">
                  <c:v>2558000000000</c:v>
                </c:pt>
                <c:pt idx="162">
                  <c:v>2436000000000</c:v>
                </c:pt>
                <c:pt idx="163">
                  <c:v>2456000000000</c:v>
                </c:pt>
                <c:pt idx="164">
                  <c:v>2580000000000</c:v>
                </c:pt>
                <c:pt idx="165">
                  <c:v>2756000000000</c:v>
                </c:pt>
                <c:pt idx="166">
                  <c:v>2891000000000</c:v>
                </c:pt>
                <c:pt idx="167">
                  <c:v>3093000000000</c:v>
                </c:pt>
                <c:pt idx="168">
                  <c:v>2640000000000</c:v>
                </c:pt>
                <c:pt idx="169">
                  <c:v>2100000000000</c:v>
                </c:pt>
                <c:pt idx="170">
                  <c:v>2100000000000</c:v>
                </c:pt>
                <c:pt idx="171">
                  <c:v>2350000000000</c:v>
                </c:pt>
                <c:pt idx="172">
                  <c:v>2092000000000</c:v>
                </c:pt>
                <c:pt idx="173">
                  <c:v>1580000000000</c:v>
                </c:pt>
                <c:pt idx="174">
                  <c:v>1371000000000</c:v>
                </c:pt>
                <c:pt idx="175">
                  <c:v>1517000000000</c:v>
                </c:pt>
                <c:pt idx="176">
                  <c:v>1883000000000</c:v>
                </c:pt>
                <c:pt idx="177">
                  <c:v>2277000000000</c:v>
                </c:pt>
                <c:pt idx="178">
                  <c:v>2296000000000</c:v>
                </c:pt>
                <c:pt idx="179">
                  <c:v>2112000000000</c:v>
                </c:pt>
                <c:pt idx="180">
                  <c:v>1995000000000</c:v>
                </c:pt>
                <c:pt idx="181">
                  <c:v>2813000000000</c:v>
                </c:pt>
                <c:pt idx="182">
                  <c:v>2532000000000</c:v>
                </c:pt>
                <c:pt idx="183">
                  <c:v>2185000000000</c:v>
                </c:pt>
                <c:pt idx="184">
                  <c:v>1988000000000</c:v>
                </c:pt>
                <c:pt idx="185">
                  <c:v>1936000000000</c:v>
                </c:pt>
                <c:pt idx="186">
                  <c:v>1815000000000</c:v>
                </c:pt>
                <c:pt idx="187">
                  <c:v>1927000000000</c:v>
                </c:pt>
                <c:pt idx="188">
                  <c:v>2046000000000</c:v>
                </c:pt>
                <c:pt idx="189">
                  <c:v>1910000000000</c:v>
                </c:pt>
                <c:pt idx="190">
                  <c:v>1953000000000</c:v>
                </c:pt>
                <c:pt idx="191">
                  <c:v>2197000000000</c:v>
                </c:pt>
                <c:pt idx="192">
                  <c:v>2762000000000</c:v>
                </c:pt>
                <c:pt idx="193">
                  <c:v>2370000000000</c:v>
                </c:pt>
                <c:pt idx="194">
                  <c:v>2208000000000</c:v>
                </c:pt>
                <c:pt idx="195">
                  <c:v>2263000000000</c:v>
                </c:pt>
                <c:pt idx="196">
                  <c:v>2144000000000</c:v>
                </c:pt>
                <c:pt idx="197">
                  <c:v>1904000000000</c:v>
                </c:pt>
                <c:pt idx="198">
                  <c:v>1687000000000</c:v>
                </c:pt>
                <c:pt idx="199">
                  <c:v>1881000000000</c:v>
                </c:pt>
                <c:pt idx="200">
                  <c:v>1993000000000</c:v>
                </c:pt>
                <c:pt idx="201">
                  <c:v>1851000000000</c:v>
                </c:pt>
                <c:pt idx="202">
                  <c:v>2013000000000</c:v>
                </c:pt>
                <c:pt idx="203">
                  <c:v>2315000000000</c:v>
                </c:pt>
                <c:pt idx="204">
                  <c:v>2477000000000</c:v>
                </c:pt>
                <c:pt idx="205">
                  <c:v>2423000000000</c:v>
                </c:pt>
                <c:pt idx="206">
                  <c:v>2092000000000</c:v>
                </c:pt>
                <c:pt idx="207">
                  <c:v>2267000000000</c:v>
                </c:pt>
                <c:pt idx="208">
                  <c:v>1854000000000</c:v>
                </c:pt>
                <c:pt idx="209">
                  <c:v>1594000000000</c:v>
                </c:pt>
                <c:pt idx="210">
                  <c:v>1852000000000</c:v>
                </c:pt>
                <c:pt idx="211">
                  <c:v>1917000000000</c:v>
                </c:pt>
                <c:pt idx="212">
                  <c:v>1938000000000</c:v>
                </c:pt>
                <c:pt idx="213">
                  <c:v>2114000000000</c:v>
                </c:pt>
                <c:pt idx="214">
                  <c:v>2180000000000</c:v>
                </c:pt>
                <c:pt idx="215">
                  <c:v>2114000000000</c:v>
                </c:pt>
                <c:pt idx="216">
                  <c:v>2528000000000</c:v>
                </c:pt>
                <c:pt idx="217">
                  <c:v>2722000000000</c:v>
                </c:pt>
                <c:pt idx="218">
                  <c:v>2639000000000</c:v>
                </c:pt>
                <c:pt idx="219">
                  <c:v>2639000000000</c:v>
                </c:pt>
                <c:pt idx="220">
                  <c:v>2396000000000</c:v>
                </c:pt>
                <c:pt idx="221">
                  <c:v>2281000000000</c:v>
                </c:pt>
                <c:pt idx="222">
                  <c:v>2227000000000</c:v>
                </c:pt>
                <c:pt idx="223">
                  <c:v>2122000000000</c:v>
                </c:pt>
                <c:pt idx="224">
                  <c:v>2188000000000</c:v>
                </c:pt>
                <c:pt idx="225">
                  <c:v>2268000000000</c:v>
                </c:pt>
                <c:pt idx="226">
                  <c:v>2440000000000</c:v>
                </c:pt>
                <c:pt idx="227">
                  <c:v>2485000000000</c:v>
                </c:pt>
                <c:pt idx="228">
                  <c:v>2237000000000</c:v>
                </c:pt>
                <c:pt idx="229">
                  <c:v>2506000000000</c:v>
                </c:pt>
                <c:pt idx="230">
                  <c:v>2440000000000</c:v>
                </c:pt>
                <c:pt idx="231">
                  <c:v>2577000000000</c:v>
                </c:pt>
                <c:pt idx="232">
                  <c:v>2440000000000</c:v>
                </c:pt>
                <c:pt idx="233">
                  <c:v>2228000000000</c:v>
                </c:pt>
                <c:pt idx="234">
                  <c:v>2236000000000</c:v>
                </c:pt>
                <c:pt idx="235">
                  <c:v>2188000000000</c:v>
                </c:pt>
                <c:pt idx="236">
                  <c:v>2413000000000</c:v>
                </c:pt>
                <c:pt idx="237">
                  <c:v>2417000000000</c:v>
                </c:pt>
                <c:pt idx="238">
                  <c:v>2569000000000</c:v>
                </c:pt>
                <c:pt idx="239">
                  <c:v>2590000000000</c:v>
                </c:pt>
                <c:pt idx="240">
                  <c:v>2136000000000</c:v>
                </c:pt>
                <c:pt idx="241">
                  <c:v>2851000000000</c:v>
                </c:pt>
                <c:pt idx="242">
                  <c:v>2810000000000</c:v>
                </c:pt>
                <c:pt idx="243">
                  <c:v>2856000000000</c:v>
                </c:pt>
                <c:pt idx="244">
                  <c:v>2388000000000</c:v>
                </c:pt>
                <c:pt idx="245">
                  <c:v>2403000000000</c:v>
                </c:pt>
                <c:pt idx="246">
                  <c:v>2281000000000</c:v>
                </c:pt>
                <c:pt idx="247">
                  <c:v>2404000000000</c:v>
                </c:pt>
                <c:pt idx="248">
                  <c:v>2152000000000</c:v>
                </c:pt>
                <c:pt idx="249">
                  <c:v>2384000000000</c:v>
                </c:pt>
                <c:pt idx="250">
                  <c:v>2648000000000</c:v>
                </c:pt>
                <c:pt idx="251">
                  <c:v>3015000000000</c:v>
                </c:pt>
                <c:pt idx="252">
                  <c:v>2827000000000</c:v>
                </c:pt>
                <c:pt idx="253">
                  <c:v>2673000000000</c:v>
                </c:pt>
                <c:pt idx="254">
                  <c:v>2566000000000</c:v>
                </c:pt>
                <c:pt idx="255">
                  <c:v>2624000000000</c:v>
                </c:pt>
                <c:pt idx="256">
                  <c:v>2650000000000</c:v>
                </c:pt>
                <c:pt idx="257">
                  <c:v>2421000000000</c:v>
                </c:pt>
                <c:pt idx="258">
                  <c:v>2228000000000</c:v>
                </c:pt>
                <c:pt idx="259">
                  <c:v>2367000000000</c:v>
                </c:pt>
                <c:pt idx="260">
                  <c:v>2279000000000</c:v>
                </c:pt>
                <c:pt idx="261">
                  <c:v>2279000000000</c:v>
                </c:pt>
                <c:pt idx="262">
                  <c:v>2891000000000</c:v>
                </c:pt>
                <c:pt idx="263">
                  <c:v>2882000000000</c:v>
                </c:pt>
                <c:pt idx="264">
                  <c:v>2441000000000</c:v>
                </c:pt>
                <c:pt idx="265">
                  <c:v>3094000000000</c:v>
                </c:pt>
                <c:pt idx="266">
                  <c:v>3001000000000</c:v>
                </c:pt>
                <c:pt idx="267">
                  <c:v>2891000000000</c:v>
                </c:pt>
                <c:pt idx="268">
                  <c:v>2749000000000</c:v>
                </c:pt>
                <c:pt idx="269">
                  <c:v>2200000000000</c:v>
                </c:pt>
                <c:pt idx="270">
                  <c:v>2454000000000</c:v>
                </c:pt>
                <c:pt idx="271">
                  <c:v>2393000000000</c:v>
                </c:pt>
                <c:pt idx="272">
                  <c:v>2558000000000</c:v>
                </c:pt>
                <c:pt idx="273">
                  <c:v>2596000000000</c:v>
                </c:pt>
                <c:pt idx="274">
                  <c:v>2845000000000</c:v>
                </c:pt>
                <c:pt idx="275">
                  <c:v>2912000000000</c:v>
                </c:pt>
                <c:pt idx="276">
                  <c:v>2554000000000</c:v>
                </c:pt>
                <c:pt idx="277">
                  <c:v>2836000000000</c:v>
                </c:pt>
                <c:pt idx="278">
                  <c:v>2689000000000</c:v>
                </c:pt>
                <c:pt idx="279">
                  <c:v>2818000000000</c:v>
                </c:pt>
                <c:pt idx="280">
                  <c:v>2524000000000</c:v>
                </c:pt>
                <c:pt idx="281">
                  <c:v>2536000000000</c:v>
                </c:pt>
                <c:pt idx="282">
                  <c:v>2328000000000</c:v>
                </c:pt>
                <c:pt idx="283">
                  <c:v>2364000000000</c:v>
                </c:pt>
                <c:pt idx="284">
                  <c:v>2119000000000</c:v>
                </c:pt>
                <c:pt idx="285">
                  <c:v>2553000000000</c:v>
                </c:pt>
                <c:pt idx="286">
                  <c:v>2905000000000</c:v>
                </c:pt>
                <c:pt idx="287">
                  <c:v>2997000000000</c:v>
                </c:pt>
                <c:pt idx="288">
                  <c:v>2613000000000</c:v>
                </c:pt>
                <c:pt idx="289">
                  <c:v>3046000000000</c:v>
                </c:pt>
                <c:pt idx="290">
                  <c:v>2983000000000</c:v>
                </c:pt>
                <c:pt idx="291">
                  <c:v>2859000000000</c:v>
                </c:pt>
                <c:pt idx="292">
                  <c:v>2677000000000</c:v>
                </c:pt>
                <c:pt idx="293">
                  <c:v>2461000000000</c:v>
                </c:pt>
                <c:pt idx="294">
                  <c:v>2392000000000</c:v>
                </c:pt>
                <c:pt idx="295">
                  <c:v>2465000000000</c:v>
                </c:pt>
                <c:pt idx="296">
                  <c:v>2299000000000</c:v>
                </c:pt>
                <c:pt idx="297" formatCode="General">
                  <c:v>2446778784946.2329</c:v>
                </c:pt>
                <c:pt idx="298" formatCode="General">
                  <c:v>2651350836022.3745</c:v>
                </c:pt>
                <c:pt idx="299" formatCode="General">
                  <c:v>2860232869103.4453</c:v>
                </c:pt>
                <c:pt idx="300" formatCode="General">
                  <c:v>3005430943592.4678</c:v>
                </c:pt>
                <c:pt idx="301" formatCode="General">
                  <c:v>3052902399140.0532</c:v>
                </c:pt>
                <c:pt idx="302" formatCode="General">
                  <c:v>2807643316458.335</c:v>
                </c:pt>
                <c:pt idx="303" formatCode="General">
                  <c:v>2718618721974.8706</c:v>
                </c:pt>
                <c:pt idx="304" formatCode="General">
                  <c:v>2890893123139.1304</c:v>
                </c:pt>
                <c:pt idx="305" formatCode="General">
                  <c:v>2438408538806.4878</c:v>
                </c:pt>
                <c:pt idx="306" formatCode="General">
                  <c:v>2591055654804.8848</c:v>
                </c:pt>
                <c:pt idx="307" formatCode="General">
                  <c:v>2420857244895.7002</c:v>
                </c:pt>
                <c:pt idx="308" formatCode="General">
                  <c:v>2461796112773.5215</c:v>
                </c:pt>
                <c:pt idx="309" formatCode="General">
                  <c:v>2605873061683.1436</c:v>
                </c:pt>
                <c:pt idx="310" formatCode="General">
                  <c:v>2618081732196.332</c:v>
                </c:pt>
                <c:pt idx="311" formatCode="General">
                  <c:v>2917362039806.7109</c:v>
                </c:pt>
                <c:pt idx="312" formatCode="General">
                  <c:v>3137723747649.4707</c:v>
                </c:pt>
                <c:pt idx="313" formatCode="General">
                  <c:v>2971860084351.8584</c:v>
                </c:pt>
                <c:pt idx="314" formatCode="General">
                  <c:v>3120880405571.8311</c:v>
                </c:pt>
                <c:pt idx="315" formatCode="General">
                  <c:v>3108176698378.5244</c:v>
                </c:pt>
                <c:pt idx="316" formatCode="General">
                  <c:v>2943697435777.1914</c:v>
                </c:pt>
                <c:pt idx="317" formatCode="General">
                  <c:v>2754928268228.1685</c:v>
                </c:pt>
                <c:pt idx="318" formatCode="General">
                  <c:v>2606607338384.7568</c:v>
                </c:pt>
                <c:pt idx="319" formatCode="General">
                  <c:v>2492195105627.8472</c:v>
                </c:pt>
                <c:pt idx="320" formatCode="General">
                  <c:v>2501679825061.4561</c:v>
                </c:pt>
                <c:pt idx="321" formatCode="General">
                  <c:v>2599522346949.8711</c:v>
                </c:pt>
                <c:pt idx="322" formatCode="General">
                  <c:v>2760086150571.8325</c:v>
                </c:pt>
                <c:pt idx="323" formatCode="General">
                  <c:v>2886621721566.3965</c:v>
                </c:pt>
                <c:pt idx="324" formatCode="General">
                  <c:v>3081517573089.6255</c:v>
                </c:pt>
                <c:pt idx="325" formatCode="General">
                  <c:v>2673584107552.3975</c:v>
                </c:pt>
                <c:pt idx="326" formatCode="General">
                  <c:v>2219735275894.0801</c:v>
                </c:pt>
                <c:pt idx="327" formatCode="General">
                  <c:v>2292140183760.6768</c:v>
                </c:pt>
                <c:pt idx="328" formatCode="General">
                  <c:v>2555982348777.8472</c:v>
                </c:pt>
                <c:pt idx="329" formatCode="General">
                  <c:v>2322424276923.4092</c:v>
                </c:pt>
                <c:pt idx="330" formatCode="General">
                  <c:v>1837423267388.0713</c:v>
                </c:pt>
                <c:pt idx="331" formatCode="General">
                  <c:v>1678972514893.1062</c:v>
                </c:pt>
                <c:pt idx="332" formatCode="General">
                  <c:v>1845911697804.3977</c:v>
                </c:pt>
                <c:pt idx="333" formatCode="General">
                  <c:v>2188162041511.8882</c:v>
                </c:pt>
                <c:pt idx="334" formatCode="General">
                  <c:v>2537339847877.0269</c:v>
                </c:pt>
                <c:pt idx="335" formatCode="General">
                  <c:v>2484838561611.312</c:v>
                </c:pt>
                <c:pt idx="336" formatCode="General">
                  <c:v>2302287442140.8701</c:v>
                </c:pt>
                <c:pt idx="337" formatCode="General">
                  <c:v>2214580105030.3418</c:v>
                </c:pt>
                <c:pt idx="338" formatCode="General">
                  <c:v>2985767811460.5166</c:v>
                </c:pt>
                <c:pt idx="339" formatCode="General">
                  <c:v>2682757196390.9233</c:v>
                </c:pt>
                <c:pt idx="340" formatCode="General">
                  <c:v>2329305804738.9111</c:v>
                </c:pt>
                <c:pt idx="341" formatCode="General">
                  <c:v>2154386751636.5317</c:v>
                </c:pt>
                <c:pt idx="342" formatCode="General">
                  <c:v>2090850583327.8403</c:v>
                </c:pt>
                <c:pt idx="343" formatCode="General">
                  <c:v>1964620028166.9915</c:v>
                </c:pt>
                <c:pt idx="344" formatCode="General">
                  <c:v>2048382000249.2485</c:v>
                </c:pt>
                <c:pt idx="345" formatCode="General">
                  <c:v>2110340654271.9224</c:v>
                </c:pt>
                <c:pt idx="346" formatCode="General">
                  <c:v>1950159822709.1563</c:v>
                </c:pt>
                <c:pt idx="347" formatCode="General">
                  <c:v>1973485224762.5659</c:v>
                </c:pt>
                <c:pt idx="348" formatCode="General">
                  <c:v>2220893772343.5137</c:v>
                </c:pt>
                <c:pt idx="349" formatCode="General">
                  <c:v>2729423121956.1602</c:v>
                </c:pt>
                <c:pt idx="350" formatCode="General">
                  <c:v>2341643877322.0972</c:v>
                </c:pt>
                <c:pt idx="351" formatCode="General">
                  <c:v>2215602624487.5869</c:v>
                </c:pt>
                <c:pt idx="352" formatCode="General">
                  <c:v>2294472589660.3794</c:v>
                </c:pt>
                <c:pt idx="353" formatCode="General">
                  <c:v>2166889094320.3931</c:v>
                </c:pt>
                <c:pt idx="354" formatCode="General">
                  <c:v>1913676438159.6479</c:v>
                </c:pt>
                <c:pt idx="355" formatCode="General">
                  <c:v>1705381575914.2229</c:v>
                </c:pt>
                <c:pt idx="356" formatCode="General">
                  <c:v>1877732358506.8391</c:v>
                </c:pt>
                <c:pt idx="357" formatCode="General">
                  <c:v>1960473468309.3706</c:v>
                </c:pt>
                <c:pt idx="358" formatCode="General">
                  <c:v>1804824642512.2585</c:v>
                </c:pt>
                <c:pt idx="359" formatCode="General">
                  <c:v>1962243153069.1138</c:v>
                </c:pt>
                <c:pt idx="360" formatCode="General">
                  <c:v>2243290066477.1787</c:v>
                </c:pt>
                <c:pt idx="361" formatCode="General">
                  <c:v>2390650862143.2622</c:v>
                </c:pt>
                <c:pt idx="362" formatCode="General">
                  <c:v>2309165271463.5161</c:v>
                </c:pt>
                <c:pt idx="363" formatCode="General">
                  <c:v>2009555903044.4307</c:v>
                </c:pt>
                <c:pt idx="364" formatCode="General">
                  <c:v>2173322536505.4116</c:v>
                </c:pt>
                <c:pt idx="365" formatCode="General">
                  <c:v>1785153092008.7837</c:v>
                </c:pt>
                <c:pt idx="366" formatCode="General">
                  <c:v>1550765547560.6406</c:v>
                </c:pt>
                <c:pt idx="367" formatCode="General">
                  <c:v>1801902298682.4553</c:v>
                </c:pt>
                <c:pt idx="368" formatCode="General">
                  <c:v>1850492097357.4072</c:v>
                </c:pt>
                <c:pt idx="369" formatCode="General">
                  <c:v>1855723198295.9558</c:v>
                </c:pt>
                <c:pt idx="370" formatCode="General">
                  <c:v>2008573663174.793</c:v>
                </c:pt>
                <c:pt idx="371" formatCode="General">
                  <c:v>2068229621094.5459</c:v>
                </c:pt>
                <c:pt idx="372" formatCode="General">
                  <c:v>2022835119509.7393</c:v>
                </c:pt>
                <c:pt idx="373" formatCode="General">
                  <c:v>2429856489430.501</c:v>
                </c:pt>
                <c:pt idx="374" formatCode="General">
                  <c:v>2616494635074.2397</c:v>
                </c:pt>
                <c:pt idx="375" formatCode="General">
                  <c:v>2529049649922.9526</c:v>
                </c:pt>
                <c:pt idx="376" formatCode="General">
                  <c:v>2525108829660.8423</c:v>
                </c:pt>
                <c:pt idx="377" formatCode="General">
                  <c:v>2260583898291.8018</c:v>
                </c:pt>
                <c:pt idx="378" formatCode="General">
                  <c:v>2158935272191.4302</c:v>
                </c:pt>
                <c:pt idx="379" formatCode="General">
                  <c:v>2097998805920.0225</c:v>
                </c:pt>
                <c:pt idx="380" formatCode="General">
                  <c:v>1996725309113.2927</c:v>
                </c:pt>
                <c:pt idx="381" formatCode="General">
                  <c:v>2055455261819.8831</c:v>
                </c:pt>
                <c:pt idx="382" formatCode="General">
                  <c:v>2136995315054.8911</c:v>
                </c:pt>
                <c:pt idx="383" formatCode="General">
                  <c:v>2263361150097.1758</c:v>
                </c:pt>
                <c:pt idx="384" formatCode="General">
                  <c:v>2290436398016.7021</c:v>
                </c:pt>
                <c:pt idx="385" formatCode="General">
                  <c:v>2079329272132.1606</c:v>
                </c:pt>
                <c:pt idx="386" formatCode="General">
                  <c:v>2360748913879.0303</c:v>
                </c:pt>
                <c:pt idx="387" formatCode="General">
                  <c:v>2308425167365.0122</c:v>
                </c:pt>
                <c:pt idx="388" formatCode="General">
                  <c:v>2450720096972.8169</c:v>
                </c:pt>
                <c:pt idx="389" formatCode="General">
                  <c:v>2316114200749.6831</c:v>
                </c:pt>
                <c:pt idx="390" formatCode="General">
                  <c:v>2134776389017.3613</c:v>
                </c:pt>
                <c:pt idx="391" formatCode="General">
                  <c:v>2159553448298.2166</c:v>
                </c:pt>
                <c:pt idx="392" formatCode="General">
                  <c:v>2104593504526.3567</c:v>
                </c:pt>
                <c:pt idx="393" formatCode="General">
                  <c:v>2292397378550.0176</c:v>
                </c:pt>
                <c:pt idx="394" formatCode="General">
                  <c:v>2283145671964.7065</c:v>
                </c:pt>
                <c:pt idx="395" formatCode="General">
                  <c:v>2387250287529.4497</c:v>
                </c:pt>
                <c:pt idx="396" formatCode="General">
                  <c:v>2425749593216.2627</c:v>
                </c:pt>
                <c:pt idx="397" formatCode="General">
                  <c:v>2022767437829.7009</c:v>
                </c:pt>
                <c:pt idx="398" formatCode="General">
                  <c:v>2741007490376.1616</c:v>
                </c:pt>
                <c:pt idx="399" formatCode="General">
                  <c:v>2701587395760.1865</c:v>
                </c:pt>
                <c:pt idx="400" formatCode="General">
                  <c:v>2744563357398.8813</c:v>
                </c:pt>
                <c:pt idx="401" formatCode="General">
                  <c:v>2304028897941.2231</c:v>
                </c:pt>
                <c:pt idx="402" formatCode="General">
                  <c:v>2307109547734.7681</c:v>
                </c:pt>
                <c:pt idx="403" formatCode="General">
                  <c:v>2183679658499.7405</c:v>
                </c:pt>
                <c:pt idx="404" formatCode="General">
                  <c:v>2302832099368.7964</c:v>
                </c:pt>
                <c:pt idx="405" formatCode="General">
                  <c:v>2048550793123.2183</c:v>
                </c:pt>
                <c:pt idx="406" formatCode="General">
                  <c:v>2285628245964.0332</c:v>
                </c:pt>
                <c:pt idx="407" formatCode="General">
                  <c:v>2542662853207.8979</c:v>
                </c:pt>
                <c:pt idx="408" formatCode="General">
                  <c:v>2863909641411.1875</c:v>
                </c:pt>
                <c:pt idx="409" formatCode="General">
                  <c:v>2680377506179.0898</c:v>
                </c:pt>
                <c:pt idx="410" formatCode="General">
                  <c:v>2503160462417.1934</c:v>
                </c:pt>
                <c:pt idx="411" formatCode="General">
                  <c:v>2446738758394.8667</c:v>
                </c:pt>
                <c:pt idx="412" formatCode="General">
                  <c:v>2524735847541.4116</c:v>
                </c:pt>
                <c:pt idx="413" formatCode="General">
                  <c:v>2583856283098.1694</c:v>
                </c:pt>
                <c:pt idx="414" formatCode="General">
                  <c:v>2373232899657.8501</c:v>
                </c:pt>
                <c:pt idx="415" formatCode="General">
                  <c:v>2190204194372.8352</c:v>
                </c:pt>
                <c:pt idx="416" formatCode="General">
                  <c:v>2323611448423.459</c:v>
                </c:pt>
                <c:pt idx="417" formatCode="General">
                  <c:v>2241229162579.0811</c:v>
                </c:pt>
                <c:pt idx="418" formatCode="General">
                  <c:v>2259532886086.1147</c:v>
                </c:pt>
                <c:pt idx="419" formatCode="General">
                  <c:v>2851708624403.6582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724-BDB6-3076C4D78798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2299000000000</c:v>
                </c:pt>
                <c:pt idx="297" formatCode="0.00E+00">
                  <c:v>2446778784946.2329</c:v>
                </c:pt>
                <c:pt idx="298" formatCode="0.00E+00">
                  <c:v>2651350836022.3745</c:v>
                </c:pt>
                <c:pt idx="299" formatCode="0.00E+00">
                  <c:v>2860232869103.4453</c:v>
                </c:pt>
                <c:pt idx="300" formatCode="0.00E+00">
                  <c:v>3005430943592.4678</c:v>
                </c:pt>
                <c:pt idx="301" formatCode="0.00E+00">
                  <c:v>3052902399140.0532</c:v>
                </c:pt>
                <c:pt idx="302" formatCode="0.00E+00">
                  <c:v>2807643316458.335</c:v>
                </c:pt>
                <c:pt idx="303" formatCode="0.00E+00">
                  <c:v>2718618721974.8706</c:v>
                </c:pt>
                <c:pt idx="304" formatCode="0.00E+00">
                  <c:v>2890893123139.1304</c:v>
                </c:pt>
                <c:pt idx="305" formatCode="0.00E+00">
                  <c:v>2438408538806.4878</c:v>
                </c:pt>
                <c:pt idx="306" formatCode="0.00E+00">
                  <c:v>2591055654804.8848</c:v>
                </c:pt>
                <c:pt idx="307" formatCode="0.00E+00">
                  <c:v>2420857244895.7002</c:v>
                </c:pt>
                <c:pt idx="308" formatCode="0.00E+00">
                  <c:v>2461796112773.5215</c:v>
                </c:pt>
                <c:pt idx="309" formatCode="0.00E+00">
                  <c:v>2605873061683.1436</c:v>
                </c:pt>
                <c:pt idx="310" formatCode="0.00E+00">
                  <c:v>2618081732196.332</c:v>
                </c:pt>
                <c:pt idx="311" formatCode="0.00E+00">
                  <c:v>2917362039806.7109</c:v>
                </c:pt>
                <c:pt idx="312" formatCode="0.00E+00">
                  <c:v>3137723747649.4707</c:v>
                </c:pt>
                <c:pt idx="313" formatCode="0.00E+00">
                  <c:v>2971860084351.8584</c:v>
                </c:pt>
                <c:pt idx="314" formatCode="0.00E+00">
                  <c:v>3120880405571.8311</c:v>
                </c:pt>
                <c:pt idx="315" formatCode="0.00E+00">
                  <c:v>3108176698378.5244</c:v>
                </c:pt>
                <c:pt idx="316" formatCode="0.00E+00">
                  <c:v>2943697435777.1914</c:v>
                </c:pt>
                <c:pt idx="317" formatCode="0.00E+00">
                  <c:v>2754928268228.1685</c:v>
                </c:pt>
                <c:pt idx="318" formatCode="0.00E+00">
                  <c:v>2606607338384.7568</c:v>
                </c:pt>
                <c:pt idx="319" formatCode="0.00E+00">
                  <c:v>2492195105627.8472</c:v>
                </c:pt>
                <c:pt idx="320" formatCode="0.00E+00">
                  <c:v>2501679825061.4561</c:v>
                </c:pt>
                <c:pt idx="321" formatCode="0.00E+00">
                  <c:v>2599522346949.8711</c:v>
                </c:pt>
                <c:pt idx="322" formatCode="0.00E+00">
                  <c:v>2760086150571.8325</c:v>
                </c:pt>
                <c:pt idx="323" formatCode="0.00E+00">
                  <c:v>2886621721566.3965</c:v>
                </c:pt>
                <c:pt idx="324" formatCode="0.00E+00">
                  <c:v>3081517573089.6255</c:v>
                </c:pt>
                <c:pt idx="325" formatCode="0.00E+00">
                  <c:v>2673584107552.3975</c:v>
                </c:pt>
                <c:pt idx="326" formatCode="0.00E+00">
                  <c:v>2219735275894.0801</c:v>
                </c:pt>
                <c:pt idx="327" formatCode="0.00E+00">
                  <c:v>2292140183760.6768</c:v>
                </c:pt>
                <c:pt idx="328" formatCode="0.00E+00">
                  <c:v>2555982348777.8472</c:v>
                </c:pt>
                <c:pt idx="329" formatCode="0.00E+00">
                  <c:v>2322424276923.4092</c:v>
                </c:pt>
                <c:pt idx="330" formatCode="0.00E+00">
                  <c:v>1837423267388.0713</c:v>
                </c:pt>
                <c:pt idx="331" formatCode="0.00E+00">
                  <c:v>1678972514893.1062</c:v>
                </c:pt>
                <c:pt idx="332" formatCode="0.00E+00">
                  <c:v>1845911697804.3977</c:v>
                </c:pt>
                <c:pt idx="333" formatCode="0.00E+00">
                  <c:v>2188162041511.8882</c:v>
                </c:pt>
                <c:pt idx="334" formatCode="0.00E+00">
                  <c:v>2537339847877.0269</c:v>
                </c:pt>
                <c:pt idx="335" formatCode="0.00E+00">
                  <c:v>2484838561611.312</c:v>
                </c:pt>
                <c:pt idx="336" formatCode="0.00E+00">
                  <c:v>2302287442140.8701</c:v>
                </c:pt>
                <c:pt idx="337" formatCode="0.00E+00">
                  <c:v>2214580105030.3418</c:v>
                </c:pt>
                <c:pt idx="338" formatCode="0.00E+00">
                  <c:v>2985767811460.5166</c:v>
                </c:pt>
                <c:pt idx="339" formatCode="0.00E+00">
                  <c:v>2682757196390.9233</c:v>
                </c:pt>
                <c:pt idx="340" formatCode="0.00E+00">
                  <c:v>2329305804738.9111</c:v>
                </c:pt>
                <c:pt idx="341" formatCode="0.00E+00">
                  <c:v>2154386751636.5317</c:v>
                </c:pt>
                <c:pt idx="342" formatCode="0.00E+00">
                  <c:v>2090850583327.8403</c:v>
                </c:pt>
                <c:pt idx="343" formatCode="0.00E+00">
                  <c:v>1964620028166.9915</c:v>
                </c:pt>
                <c:pt idx="344" formatCode="0.00E+00">
                  <c:v>2048382000249.2485</c:v>
                </c:pt>
                <c:pt idx="345" formatCode="0.00E+00">
                  <c:v>2110340654271.9224</c:v>
                </c:pt>
                <c:pt idx="346" formatCode="0.00E+00">
                  <c:v>1950159822709.1563</c:v>
                </c:pt>
                <c:pt idx="347" formatCode="0.00E+00">
                  <c:v>1973485224762.5659</c:v>
                </c:pt>
                <c:pt idx="348" formatCode="0.00E+00">
                  <c:v>2220893772343.5137</c:v>
                </c:pt>
                <c:pt idx="349" formatCode="0.00E+00">
                  <c:v>2729423121956.1602</c:v>
                </c:pt>
                <c:pt idx="350" formatCode="0.00E+00">
                  <c:v>2341643877322.0972</c:v>
                </c:pt>
                <c:pt idx="351" formatCode="0.00E+00">
                  <c:v>2215602624487.5869</c:v>
                </c:pt>
                <c:pt idx="352" formatCode="0.00E+00">
                  <c:v>2294472589660.3794</c:v>
                </c:pt>
                <c:pt idx="353" formatCode="0.00E+00">
                  <c:v>2166889094320.3931</c:v>
                </c:pt>
                <c:pt idx="354" formatCode="0.00E+00">
                  <c:v>1913676438159.6479</c:v>
                </c:pt>
                <c:pt idx="355" formatCode="0.00E+00">
                  <c:v>1705381575914.2229</c:v>
                </c:pt>
                <c:pt idx="356" formatCode="0.00E+00">
                  <c:v>1877732358506.8391</c:v>
                </c:pt>
                <c:pt idx="357" formatCode="0.00E+00">
                  <c:v>1960473468309.3706</c:v>
                </c:pt>
                <c:pt idx="358" formatCode="0.00E+00">
                  <c:v>1804824642512.2585</c:v>
                </c:pt>
                <c:pt idx="359" formatCode="0.00E+00">
                  <c:v>1962243153069.1138</c:v>
                </c:pt>
                <c:pt idx="360" formatCode="0.00E+00">
                  <c:v>2243290066477.1787</c:v>
                </c:pt>
                <c:pt idx="361" formatCode="0.00E+00">
                  <c:v>2390650862143.2622</c:v>
                </c:pt>
                <c:pt idx="362" formatCode="0.00E+00">
                  <c:v>2309165271463.5161</c:v>
                </c:pt>
                <c:pt idx="363" formatCode="0.00E+00">
                  <c:v>2009555903044.4307</c:v>
                </c:pt>
                <c:pt idx="364" formatCode="0.00E+00">
                  <c:v>2173322536505.4116</c:v>
                </c:pt>
                <c:pt idx="365" formatCode="0.00E+00">
                  <c:v>1785153092008.7837</c:v>
                </c:pt>
                <c:pt idx="366" formatCode="0.00E+00">
                  <c:v>1550765547560.6406</c:v>
                </c:pt>
                <c:pt idx="367" formatCode="0.00E+00">
                  <c:v>1801902298682.4553</c:v>
                </c:pt>
                <c:pt idx="368" formatCode="0.00E+00">
                  <c:v>1850492097357.4072</c:v>
                </c:pt>
                <c:pt idx="369" formatCode="0.00E+00">
                  <c:v>1855723198295.9558</c:v>
                </c:pt>
                <c:pt idx="370" formatCode="0.00E+00">
                  <c:v>2008573663174.793</c:v>
                </c:pt>
                <c:pt idx="371" formatCode="0.00E+00">
                  <c:v>2068229621094.5459</c:v>
                </c:pt>
                <c:pt idx="372" formatCode="0.00E+00">
                  <c:v>2022835119509.7393</c:v>
                </c:pt>
                <c:pt idx="373" formatCode="0.00E+00">
                  <c:v>2429856489430.501</c:v>
                </c:pt>
                <c:pt idx="374" formatCode="0.00E+00">
                  <c:v>2616494635074.2397</c:v>
                </c:pt>
                <c:pt idx="375" formatCode="0.00E+00">
                  <c:v>2529049649922.9526</c:v>
                </c:pt>
                <c:pt idx="376" formatCode="0.00E+00">
                  <c:v>2525108829660.8423</c:v>
                </c:pt>
                <c:pt idx="377" formatCode="0.00E+00">
                  <c:v>2260583898291.8018</c:v>
                </c:pt>
                <c:pt idx="378" formatCode="0.00E+00">
                  <c:v>2158935272191.4302</c:v>
                </c:pt>
                <c:pt idx="379" formatCode="0.00E+00">
                  <c:v>2097998805920.0225</c:v>
                </c:pt>
                <c:pt idx="380" formatCode="0.00E+00">
                  <c:v>1996725309113.2927</c:v>
                </c:pt>
                <c:pt idx="381" formatCode="0.00E+00">
                  <c:v>2055455261819.8831</c:v>
                </c:pt>
                <c:pt idx="382" formatCode="0.00E+00">
                  <c:v>2136995315054.8911</c:v>
                </c:pt>
                <c:pt idx="383" formatCode="0.00E+00">
                  <c:v>2263361150097.1758</c:v>
                </c:pt>
                <c:pt idx="384" formatCode="0.00E+00">
                  <c:v>2290436398016.7021</c:v>
                </c:pt>
                <c:pt idx="385" formatCode="0.00E+00">
                  <c:v>2079329272132.1606</c:v>
                </c:pt>
                <c:pt idx="386" formatCode="0.00E+00">
                  <c:v>2360748913879.0303</c:v>
                </c:pt>
                <c:pt idx="387" formatCode="0.00E+00">
                  <c:v>2308425167365.0122</c:v>
                </c:pt>
                <c:pt idx="388" formatCode="0.00E+00">
                  <c:v>2450720096972.8169</c:v>
                </c:pt>
                <c:pt idx="389" formatCode="0.00E+00">
                  <c:v>2316114200749.6831</c:v>
                </c:pt>
                <c:pt idx="390" formatCode="0.00E+00">
                  <c:v>2134776389017.3613</c:v>
                </c:pt>
                <c:pt idx="391" formatCode="0.00E+00">
                  <c:v>2159553448298.2166</c:v>
                </c:pt>
                <c:pt idx="392" formatCode="0.00E+00">
                  <c:v>2104593504526.3567</c:v>
                </c:pt>
                <c:pt idx="393" formatCode="0.00E+00">
                  <c:v>2292397378550.0176</c:v>
                </c:pt>
                <c:pt idx="394" formatCode="0.00E+00">
                  <c:v>2283145671964.7065</c:v>
                </c:pt>
                <c:pt idx="395" formatCode="0.00E+00">
                  <c:v>2387250287529.4497</c:v>
                </c:pt>
                <c:pt idx="396" formatCode="0.00E+00">
                  <c:v>2425749593216.2627</c:v>
                </c:pt>
                <c:pt idx="397" formatCode="0.00E+00">
                  <c:v>2022767437829.7009</c:v>
                </c:pt>
                <c:pt idx="398" formatCode="0.00E+00">
                  <c:v>2741007490376.1616</c:v>
                </c:pt>
                <c:pt idx="399" formatCode="0.00E+00">
                  <c:v>2701587395760.1865</c:v>
                </c:pt>
                <c:pt idx="400" formatCode="0.00E+00">
                  <c:v>2744563357398.8813</c:v>
                </c:pt>
                <c:pt idx="401" formatCode="0.00E+00">
                  <c:v>2304028897941.2231</c:v>
                </c:pt>
                <c:pt idx="402" formatCode="0.00E+00">
                  <c:v>2307109547734.7681</c:v>
                </c:pt>
                <c:pt idx="403" formatCode="0.00E+00">
                  <c:v>2183679658499.7405</c:v>
                </c:pt>
                <c:pt idx="404" formatCode="0.00E+00">
                  <c:v>2302832099368.7964</c:v>
                </c:pt>
                <c:pt idx="405" formatCode="0.00E+00">
                  <c:v>2048550793123.2183</c:v>
                </c:pt>
                <c:pt idx="406" formatCode="0.00E+00">
                  <c:v>2285628245964.0332</c:v>
                </c:pt>
                <c:pt idx="407" formatCode="0.00E+00">
                  <c:v>2542662853207.8979</c:v>
                </c:pt>
                <c:pt idx="408" formatCode="0.00E+00">
                  <c:v>2863909641411.1875</c:v>
                </c:pt>
                <c:pt idx="409" formatCode="0.00E+00">
                  <c:v>2680377506179.0898</c:v>
                </c:pt>
                <c:pt idx="410" formatCode="0.00E+00">
                  <c:v>2503160462417.1934</c:v>
                </c:pt>
                <c:pt idx="411" formatCode="0.00E+00">
                  <c:v>2446738758394.8667</c:v>
                </c:pt>
                <c:pt idx="412" formatCode="0.00E+00">
                  <c:v>2524735847541.4116</c:v>
                </c:pt>
                <c:pt idx="413" formatCode="0.00E+00">
                  <c:v>2583856283098.1694</c:v>
                </c:pt>
                <c:pt idx="414" formatCode="0.00E+00">
                  <c:v>2373232899657.8501</c:v>
                </c:pt>
                <c:pt idx="415" formatCode="0.00E+00">
                  <c:v>2190204194372.8352</c:v>
                </c:pt>
                <c:pt idx="416" formatCode="0.00E+00">
                  <c:v>2323611448423.459</c:v>
                </c:pt>
                <c:pt idx="417" formatCode="0.00E+00">
                  <c:v>2241229162579.0811</c:v>
                </c:pt>
                <c:pt idx="418" formatCode="0.00E+00">
                  <c:v>2259532886086.1147</c:v>
                </c:pt>
                <c:pt idx="419" formatCode="0.00E+00">
                  <c:v>2851708624403.6582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724-BDB6-3076C4D7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62736"/>
        <c:axId val="4043982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2299000000000</c:v>
                      </c:pt>
                      <c:pt idx="297" formatCode="0.00E+00">
                        <c:v>1961164110370.1299</c:v>
                      </c:pt>
                      <c:pt idx="298" formatCode="0.00E+00">
                        <c:v>2163265568441.6619</c:v>
                      </c:pt>
                      <c:pt idx="299" formatCode="0.00E+00">
                        <c:v>2369640659134.4258</c:v>
                      </c:pt>
                      <c:pt idx="300" formatCode="0.00E+00">
                        <c:v>2512295518008.6523</c:v>
                      </c:pt>
                      <c:pt idx="301" formatCode="0.00E+00">
                        <c:v>2557187567283.1753</c:v>
                      </c:pt>
                      <c:pt idx="302" formatCode="0.00E+00">
                        <c:v>2309312976425.7446</c:v>
                      </c:pt>
                      <c:pt idx="303" formatCode="0.00E+00">
                        <c:v>2217636866583.6118</c:v>
                      </c:pt>
                      <c:pt idx="304" formatCode="0.00E+00">
                        <c:v>2387223845667.3657</c:v>
                      </c:pt>
                      <c:pt idx="305" formatCode="0.00E+00">
                        <c:v>1932016038513.28</c:v>
                      </c:pt>
                      <c:pt idx="306" formatCode="0.00E+00">
                        <c:v>2081904242229.6833</c:v>
                      </c:pt>
                      <c:pt idx="307" formatCode="0.00E+00">
                        <c:v>1908911346939.1846</c:v>
                      </c:pt>
                      <c:pt idx="308" formatCode="0.00E+00">
                        <c:v>1947020277561.7554</c:v>
                      </c:pt>
                      <c:pt idx="309" formatCode="0.00E+00">
                        <c:v>2088231963217.2737</c:v>
                      </c:pt>
                      <c:pt idx="310" formatCode="0.00E+00">
                        <c:v>2097540174790.3262</c:v>
                      </c:pt>
                      <c:pt idx="311" formatCode="0.00E+00">
                        <c:v>2393884962315.873</c:v>
                      </c:pt>
                      <c:pt idx="312" formatCode="0.00E+00">
                        <c:v>2611276227492.7002</c:v>
                      </c:pt>
                      <c:pt idx="313" formatCode="0.00E+00">
                        <c:v>2442407341330.8335</c:v>
                      </c:pt>
                      <c:pt idx="314" formatCode="0.00E+00">
                        <c:v>2588387805490.4819</c:v>
                      </c:pt>
                      <c:pt idx="315" formatCode="0.00E+00">
                        <c:v>2572609756466.3462</c:v>
                      </c:pt>
                      <c:pt idx="316" formatCode="0.00E+00">
                        <c:v>2405021819920.1045</c:v>
                      </c:pt>
                      <c:pt idx="317" formatCode="0.00E+00">
                        <c:v>2213109802010.7754</c:v>
                      </c:pt>
                      <c:pt idx="318" formatCode="0.00E+00">
                        <c:v>2061612003947.9778</c:v>
                      </c:pt>
                      <c:pt idx="319" formatCode="0.00E+00">
                        <c:v>1943989046346.0288</c:v>
                      </c:pt>
                      <c:pt idx="320" formatCode="0.00E+00">
                        <c:v>1950229348043.1436</c:v>
                      </c:pt>
                      <c:pt idx="321" formatCode="0.00E+00">
                        <c:v>2044793925366.5229</c:v>
                      </c:pt>
                      <c:pt idx="322" formatCode="0.00E+00">
                        <c:v>2202046425818.8271</c:v>
                      </c:pt>
                      <c:pt idx="323" formatCode="0.00E+00">
                        <c:v>2325237505260.7363</c:v>
                      </c:pt>
                      <c:pt idx="324" formatCode="0.00E+00">
                        <c:v>2516755848908.792</c:v>
                      </c:pt>
                      <c:pt idx="325" formatCode="0.00E+00">
                        <c:v>2105412032918.8433</c:v>
                      </c:pt>
                      <c:pt idx="326" formatCode="0.00E+00">
                        <c:v>1648120183509.8672</c:v>
                      </c:pt>
                      <c:pt idx="327" formatCode="0.00E+00">
                        <c:v>1717049582996.7813</c:v>
                      </c:pt>
                      <c:pt idx="328" formatCode="0.00E+00">
                        <c:v>1977383926922.6553</c:v>
                      </c:pt>
                      <c:pt idx="329" formatCode="0.00E+00">
                        <c:v>1740285900294.9155</c:v>
                      </c:pt>
                      <c:pt idx="330" formatCode="0.00E+00">
                        <c:v>1251712982314.2808</c:v>
                      </c:pt>
                      <c:pt idx="331" formatCode="0.00E+00">
                        <c:v>1089658548565.1127</c:v>
                      </c:pt>
                      <c:pt idx="332" formatCode="0.00E+00">
                        <c:v>1252962459006.5776</c:v>
                      </c:pt>
                      <c:pt idx="333" formatCode="0.00E+00">
                        <c:v>1591546121233.6133</c:v>
                      </c:pt>
                      <c:pt idx="334" formatCode="0.00E+00">
                        <c:v>1937026019810.2458</c:v>
                      </c:pt>
                      <c:pt idx="335" formatCode="0.00E+00">
                        <c:v>1880795782538.3086</c:v>
                      </c:pt>
                      <c:pt idx="336" formatCode="0.00E+00">
                        <c:v>1694484852216.4348</c:v>
                      </c:pt>
                      <c:pt idx="337" formatCode="0.00E+00">
                        <c:v>1602987027962.5425</c:v>
                      </c:pt>
                      <c:pt idx="338" formatCode="0.00E+00">
                        <c:v>2370353754594.1787</c:v>
                      </c:pt>
                      <c:pt idx="339" formatCode="0.00E+00">
                        <c:v>2063491850697.8574</c:v>
                      </c:pt>
                      <c:pt idx="340" formatCode="0.00E+00">
                        <c:v>1706159044718.8601</c:v>
                      </c:pt>
                      <c:pt idx="341" formatCode="0.00E+00">
                        <c:v>1527328635132.7163</c:v>
                      </c:pt>
                      <c:pt idx="342" formatCode="0.00E+00">
                        <c:v>1459851351260.9119</c:v>
                      </c:pt>
                      <c:pt idx="343" formatCode="0.00E+00">
                        <c:v>1329650104191.1123</c:v>
                      </c:pt>
                      <c:pt idx="344" formatCode="0.00E+00">
                        <c:v>1409411990333.9331</c:v>
                      </c:pt>
                      <c:pt idx="345" formatCode="0.00E+00">
                        <c:v>1467341346213.188</c:v>
                      </c:pt>
                      <c:pt idx="346" formatCode="0.00E+00">
                        <c:v>1303102185573.4399</c:v>
                      </c:pt>
                      <c:pt idx="347" formatCode="0.00E+00">
                        <c:v>1322340408266.7742</c:v>
                      </c:pt>
                      <c:pt idx="348" formatCode="0.00E+00">
                        <c:v>1565633106174.4829</c:v>
                      </c:pt>
                      <c:pt idx="349" formatCode="0.00E+00">
                        <c:v>2070018115032.7134</c:v>
                      </c:pt>
                      <c:pt idx="350" formatCode="0.00E+00">
                        <c:v>1678066217002.7866</c:v>
                      </c:pt>
                      <c:pt idx="351" formatCode="0.00E+00">
                        <c:v>1547824175727.1292</c:v>
                      </c:pt>
                      <c:pt idx="352" formatCode="0.00E+00">
                        <c:v>1622465394117.6865</c:v>
                      </c:pt>
                      <c:pt idx="353" formatCode="0.00E+00">
                        <c:v>1490625369421.0239</c:v>
                      </c:pt>
                      <c:pt idx="354" formatCode="0.00E+00">
                        <c:v>1233128576115.4038</c:v>
                      </c:pt>
                      <c:pt idx="355" formatCode="0.00E+00">
                        <c:v>1020522142702.5271</c:v>
                      </c:pt>
                      <c:pt idx="356" formatCode="0.00E+00">
                        <c:v>1188534092812.4495</c:v>
                      </c:pt>
                      <c:pt idx="357" formatCode="0.00E+00">
                        <c:v>1266909280430.8843</c:v>
                      </c:pt>
                      <c:pt idx="358" formatCode="0.00E+00">
                        <c:v>1106867613235.7864</c:v>
                      </c:pt>
                      <c:pt idx="359" formatCode="0.00E+00">
                        <c:v>1259866532511.4097</c:v>
                      </c:pt>
                      <c:pt idx="360" formatCode="0.00E+00">
                        <c:v>1536467272900.4314</c:v>
                      </c:pt>
                      <c:pt idx="361" formatCode="0.00E+00">
                        <c:v>1679355480743.6704</c:v>
                      </c:pt>
                      <c:pt idx="362" formatCode="0.00E+00">
                        <c:v>1593371053135.688</c:v>
                      </c:pt>
                      <c:pt idx="363" formatCode="0.00E+00">
                        <c:v>1289236763123.5703</c:v>
                      </c:pt>
                      <c:pt idx="364" formatCode="0.00E+00">
                        <c:v>1448452553489.1743</c:v>
                      </c:pt>
                      <c:pt idx="365" formatCode="0.00E+00">
                        <c:v>1055706506260.6104</c:v>
                      </c:pt>
                      <c:pt idx="366" formatCode="0.00E+00">
                        <c:v>816716759996.30359</c:v>
                      </c:pt>
                      <c:pt idx="367" formatCode="0.00E+00">
                        <c:v>1063225869441.4764</c:v>
                      </c:pt>
                      <c:pt idx="368" formatCode="0.00E+00">
                        <c:v>1107162744460.9402</c:v>
                      </c:pt>
                      <c:pt idx="369" formatCode="0.00E+00">
                        <c:v>1107715796292.6533</c:v>
                      </c:pt>
                      <c:pt idx="370" formatCode="0.00E+00">
                        <c:v>1255863241776.1147</c:v>
                      </c:pt>
                      <c:pt idx="371" formatCode="0.00E+00">
                        <c:v>1310791363800.895</c:v>
                      </c:pt>
                      <c:pt idx="372" formatCode="0.00E+00">
                        <c:v>1260644362228.7588</c:v>
                      </c:pt>
                      <c:pt idx="373" formatCode="0.00E+00">
                        <c:v>1662888719088.7896</c:v>
                      </c:pt>
                      <c:pt idx="374" formatCode="0.00E+00">
                        <c:v>1844725488223.6992</c:v>
                      </c:pt>
                      <c:pt idx="375" formatCode="0.00E+00">
                        <c:v>1752454911342.9102</c:v>
                      </c:pt>
                      <c:pt idx="376" formatCode="0.00E+00">
                        <c:v>1743664430957.0444</c:v>
                      </c:pt>
                      <c:pt idx="377" formatCode="0.00E+00">
                        <c:v>1474265916493.3169</c:v>
                      </c:pt>
                      <c:pt idx="378" formatCode="0.00E+00">
                        <c:v>1367719928346.4463</c:v>
                      </c:pt>
                      <c:pt idx="379" formatCode="0.00E+00">
                        <c:v>1301862463691.4788</c:v>
                      </c:pt>
                      <c:pt idx="380" formatCode="0.00E+00">
                        <c:v>1195644473375.2297</c:v>
                      </c:pt>
                      <c:pt idx="381" formatCode="0.00E+00">
                        <c:v>1249406577255.355</c:v>
                      </c:pt>
                      <c:pt idx="382" formatCode="0.00E+00">
                        <c:v>1325955564756.2346</c:v>
                      </c:pt>
                      <c:pt idx="383" formatCode="0.00E+00">
                        <c:v>1447307254169.3877</c:v>
                      </c:pt>
                      <c:pt idx="384" formatCode="0.00E+00">
                        <c:v>1469345412184.6375</c:v>
                      </c:pt>
                      <c:pt idx="385" formatCode="0.00E+00">
                        <c:v>1253178386352.2178</c:v>
                      </c:pt>
                      <c:pt idx="386" formatCode="0.00E+00">
                        <c:v>1529515450955.9585</c:v>
                      </c:pt>
                      <c:pt idx="387" formatCode="0.00E+00">
                        <c:v>1472086581574.4307</c:v>
                      </c:pt>
                      <c:pt idx="388" formatCode="0.00E+00">
                        <c:v>1609253972690.0076</c:v>
                      </c:pt>
                      <c:pt idx="389" formatCode="0.00E+00">
                        <c:v>1469498251085.1772</c:v>
                      </c:pt>
                      <c:pt idx="390" formatCode="0.00E+00">
                        <c:v>1282988454459.8113</c:v>
                      </c:pt>
                      <c:pt idx="391" formatCode="0.00E+00">
                        <c:v>1302571495365.0125</c:v>
                      </c:pt>
                      <c:pt idx="392" formatCode="0.00E+00">
                        <c:v>1242395624422.4148</c:v>
                      </c:pt>
                      <c:pt idx="393" formatCode="0.00E+00">
                        <c:v>1424961785835.1404</c:v>
                      </c:pt>
                      <c:pt idx="394" formatCode="0.00E+00">
                        <c:v>1410450703229.8857</c:v>
                      </c:pt>
                      <c:pt idx="395" formatCode="0.00E+00">
                        <c:v>1509274400082.4575</c:v>
                      </c:pt>
                      <c:pt idx="396" formatCode="0.00E+00">
                        <c:v>1542471363776.8486</c:v>
                      </c:pt>
                      <c:pt idx="397" formatCode="0.00E+00">
                        <c:v>1134165561234.6914</c:v>
                      </c:pt>
                      <c:pt idx="398" formatCode="0.00E+00">
                        <c:v>1847060778294.7332</c:v>
                      </c:pt>
                      <c:pt idx="399" formatCode="0.00E+00">
                        <c:v>1802274775419.561</c:v>
                      </c:pt>
                      <c:pt idx="400" formatCode="0.00E+00">
                        <c:v>1839863870320.6724</c:v>
                      </c:pt>
                      <c:pt idx="401" formatCode="0.00E+00">
                        <c:v>1393921698688.6423</c:v>
                      </c:pt>
                      <c:pt idx="402" formatCode="0.00E+00">
                        <c:v>1391573902670.8774</c:v>
                      </c:pt>
                      <c:pt idx="403" formatCode="0.00E+00">
                        <c:v>1262694944556.9243</c:v>
                      </c:pt>
                      <c:pt idx="404" formatCode="0.00E+00">
                        <c:v>1376377802829.603</c:v>
                      </c:pt>
                      <c:pt idx="405" formatCode="0.00E+00">
                        <c:v>1116606508412.7104</c:v>
                      </c:pt>
                      <c:pt idx="406" formatCode="0.00E+00">
                        <c:v>1348173674453.7651</c:v>
                      </c:pt>
                      <c:pt idx="407" formatCode="0.00E+00">
                        <c:v>1599677802031.625</c:v>
                      </c:pt>
                      <c:pt idx="408" formatCode="0.00E+00">
                        <c:v>1915374022292.4031</c:v>
                      </c:pt>
                      <c:pt idx="409" formatCode="0.00E+00">
                        <c:v>1726271334270.4604</c:v>
                      </c:pt>
                      <c:pt idx="410" formatCode="0.00E+00">
                        <c:v>1543463855151.9639</c:v>
                      </c:pt>
                      <c:pt idx="411" formatCode="0.00E+00">
                        <c:v>1481431934350.2842</c:v>
                      </c:pt>
                      <c:pt idx="412" formatCode="0.00E+00">
                        <c:v>1553799125314.2092</c:v>
                      </c:pt>
                      <c:pt idx="413" formatCode="0.00E+00">
                        <c:v>1607270080192.1426</c:v>
                      </c:pt>
                      <c:pt idx="414" formatCode="0.00E+00">
                        <c:v>1390977731383.5439</c:v>
                      </c:pt>
                      <c:pt idx="415" formatCode="0.00E+00">
                        <c:v>1202260672759.3521</c:v>
                      </c:pt>
                      <c:pt idx="416" formatCode="0.00E+00">
                        <c:v>1329960281142.3896</c:v>
                      </c:pt>
                      <c:pt idx="417" formatCode="0.00E+00">
                        <c:v>1241851151880.5503</c:v>
                      </c:pt>
                      <c:pt idx="418" formatCode="0.00E+00">
                        <c:v>1254408927746.9268</c:v>
                      </c:pt>
                      <c:pt idx="419" formatCode="0.00E+00">
                        <c:v>1840819706687.5171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71-4724-BDB6-3076C4D787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2299000000000</c:v>
                      </c:pt>
                      <c:pt idx="297" formatCode="0.00E+00">
                        <c:v>2932393459522.3359</c:v>
                      </c:pt>
                      <c:pt idx="298" formatCode="0.00E+00">
                        <c:v>3139436103603.0874</c:v>
                      </c:pt>
                      <c:pt idx="299" formatCode="0.00E+00">
                        <c:v>3350825079072.4648</c:v>
                      </c:pt>
                      <c:pt idx="300" formatCode="0.00E+00">
                        <c:v>3498566369176.2832</c:v>
                      </c:pt>
                      <c:pt idx="301" formatCode="0.00E+00">
                        <c:v>3548617230996.9312</c:v>
                      </c:pt>
                      <c:pt idx="302" formatCode="0.00E+00">
                        <c:v>3305973656490.9253</c:v>
                      </c:pt>
                      <c:pt idx="303" formatCode="0.00E+00">
                        <c:v>3219600577366.1294</c:v>
                      </c:pt>
                      <c:pt idx="304" formatCode="0.00E+00">
                        <c:v>3394562400610.895</c:v>
                      </c:pt>
                      <c:pt idx="305" formatCode="0.00E+00">
                        <c:v>2944801039099.6958</c:v>
                      </c:pt>
                      <c:pt idx="306" formatCode="0.00E+00">
                        <c:v>3100207067380.0859</c:v>
                      </c:pt>
                      <c:pt idx="307" formatCode="0.00E+00">
                        <c:v>2932803142852.2158</c:v>
                      </c:pt>
                      <c:pt idx="308" formatCode="0.00E+00">
                        <c:v>2976571947985.2876</c:v>
                      </c:pt>
                      <c:pt idx="309" formatCode="0.00E+00">
                        <c:v>3123514160149.0137</c:v>
                      </c:pt>
                      <c:pt idx="310" formatCode="0.00E+00">
                        <c:v>3138623289602.3379</c:v>
                      </c:pt>
                      <c:pt idx="311" formatCode="0.00E+00">
                        <c:v>3440839117297.5488</c:v>
                      </c:pt>
                      <c:pt idx="312" formatCode="0.00E+00">
                        <c:v>3664171267806.2412</c:v>
                      </c:pt>
                      <c:pt idx="313" formatCode="0.00E+00">
                        <c:v>3501312827372.8833</c:v>
                      </c:pt>
                      <c:pt idx="314" formatCode="0.00E+00">
                        <c:v>3653373005653.1802</c:v>
                      </c:pt>
                      <c:pt idx="315" formatCode="0.00E+00">
                        <c:v>3643743640290.7026</c:v>
                      </c:pt>
                      <c:pt idx="316" formatCode="0.00E+00">
                        <c:v>3482373051634.2783</c:v>
                      </c:pt>
                      <c:pt idx="317" formatCode="0.00E+00">
                        <c:v>3296746734445.5615</c:v>
                      </c:pt>
                      <c:pt idx="318" formatCode="0.00E+00">
                        <c:v>3151602672821.5361</c:v>
                      </c:pt>
                      <c:pt idx="319" formatCode="0.00E+00">
                        <c:v>3040401164909.6655</c:v>
                      </c:pt>
                      <c:pt idx="320" formatCode="0.00E+00">
                        <c:v>3053130302079.7686</c:v>
                      </c:pt>
                      <c:pt idx="321" formatCode="0.00E+00">
                        <c:v>3154250768533.2192</c:v>
                      </c:pt>
                      <c:pt idx="322" formatCode="0.00E+00">
                        <c:v>3318125875324.8379</c:v>
                      </c:pt>
                      <c:pt idx="323" formatCode="0.00E+00">
                        <c:v>3448005937872.0566</c:v>
                      </c:pt>
                      <c:pt idx="324" formatCode="0.00E+00">
                        <c:v>3646279297270.459</c:v>
                      </c:pt>
                      <c:pt idx="325" formatCode="0.00E+00">
                        <c:v>3241756182185.9517</c:v>
                      </c:pt>
                      <c:pt idx="326" formatCode="0.00E+00">
                        <c:v>2791350368278.293</c:v>
                      </c:pt>
                      <c:pt idx="327" formatCode="0.00E+00">
                        <c:v>2867230784524.5723</c:v>
                      </c:pt>
                      <c:pt idx="328" formatCode="0.00E+00">
                        <c:v>3134580770633.0391</c:v>
                      </c:pt>
                      <c:pt idx="329" formatCode="0.00E+00">
                        <c:v>2904562653551.9028</c:v>
                      </c:pt>
                      <c:pt idx="330" formatCode="0.00E+00">
                        <c:v>2423133552461.8618</c:v>
                      </c:pt>
                      <c:pt idx="331" formatCode="0.00E+00">
                        <c:v>2268286481221.0996</c:v>
                      </c:pt>
                      <c:pt idx="332" formatCode="0.00E+00">
                        <c:v>2438860936602.2178</c:v>
                      </c:pt>
                      <c:pt idx="333" formatCode="0.00E+00">
                        <c:v>2784777961790.1631</c:v>
                      </c:pt>
                      <c:pt idx="334" formatCode="0.00E+00">
                        <c:v>3137653675943.8076</c:v>
                      </c:pt>
                      <c:pt idx="335" formatCode="0.00E+00">
                        <c:v>3088881340684.3154</c:v>
                      </c:pt>
                      <c:pt idx="336" formatCode="0.00E+00">
                        <c:v>2910090032065.3057</c:v>
                      </c:pt>
                      <c:pt idx="337" formatCode="0.00E+00">
                        <c:v>2826173182098.1411</c:v>
                      </c:pt>
                      <c:pt idx="338" formatCode="0.00E+00">
                        <c:v>3601181868326.8545</c:v>
                      </c:pt>
                      <c:pt idx="339" formatCode="0.00E+00">
                        <c:v>3302022542083.9893</c:v>
                      </c:pt>
                      <c:pt idx="340" formatCode="0.00E+00">
                        <c:v>2952452564758.9619</c:v>
                      </c:pt>
                      <c:pt idx="341" formatCode="0.00E+00">
                        <c:v>2781444868140.3472</c:v>
                      </c:pt>
                      <c:pt idx="342" formatCode="0.00E+00">
                        <c:v>2721849815394.7686</c:v>
                      </c:pt>
                      <c:pt idx="343" formatCode="0.00E+00">
                        <c:v>2599589952142.8706</c:v>
                      </c:pt>
                      <c:pt idx="344" formatCode="0.00E+00">
                        <c:v>2687352010164.564</c:v>
                      </c:pt>
                      <c:pt idx="345" formatCode="0.00E+00">
                        <c:v>2753339962330.6567</c:v>
                      </c:pt>
                      <c:pt idx="346" formatCode="0.00E+00">
                        <c:v>2597217459844.8726</c:v>
                      </c:pt>
                      <c:pt idx="347" formatCode="0.00E+00">
                        <c:v>2624630041258.3574</c:v>
                      </c:pt>
                      <c:pt idx="348" formatCode="0.00E+00">
                        <c:v>2876154438512.5444</c:v>
                      </c:pt>
                      <c:pt idx="349" formatCode="0.00E+00">
                        <c:v>3388828128879.6069</c:v>
                      </c:pt>
                      <c:pt idx="350" formatCode="0.00E+00">
                        <c:v>3005221537641.4077</c:v>
                      </c:pt>
                      <c:pt idx="351" formatCode="0.00E+00">
                        <c:v>2883381073248.0449</c:v>
                      </c:pt>
                      <c:pt idx="352" formatCode="0.00E+00">
                        <c:v>2966479785203.0723</c:v>
                      </c:pt>
                      <c:pt idx="353" formatCode="0.00E+00">
                        <c:v>2843152819219.7622</c:v>
                      </c:pt>
                      <c:pt idx="354" formatCode="0.00E+00">
                        <c:v>2594224300203.8921</c:v>
                      </c:pt>
                      <c:pt idx="355" formatCode="0.00E+00">
                        <c:v>2390241009125.9189</c:v>
                      </c:pt>
                      <c:pt idx="356" formatCode="0.00E+00">
                        <c:v>2566930624201.2285</c:v>
                      </c:pt>
                      <c:pt idx="357" formatCode="0.00E+00">
                        <c:v>2654037656187.8569</c:v>
                      </c:pt>
                      <c:pt idx="358" formatCode="0.00E+00">
                        <c:v>2502781671788.7305</c:v>
                      </c:pt>
                      <c:pt idx="359" formatCode="0.00E+00">
                        <c:v>2664619773626.8179</c:v>
                      </c:pt>
                      <c:pt idx="360" formatCode="0.00E+00">
                        <c:v>2950112860053.9258</c:v>
                      </c:pt>
                      <c:pt idx="361" formatCode="0.00E+00">
                        <c:v>3101946243542.854</c:v>
                      </c:pt>
                      <c:pt idx="362" formatCode="0.00E+00">
                        <c:v>3024959489791.3442</c:v>
                      </c:pt>
                      <c:pt idx="363" formatCode="0.00E+00">
                        <c:v>2729875042965.291</c:v>
                      </c:pt>
                      <c:pt idx="364" formatCode="0.00E+00">
                        <c:v>2898192519521.6489</c:v>
                      </c:pt>
                      <c:pt idx="365" formatCode="0.00E+00">
                        <c:v>2514599677756.957</c:v>
                      </c:pt>
                      <c:pt idx="366" formatCode="0.00E+00">
                        <c:v>2284814335124.9775</c:v>
                      </c:pt>
                      <c:pt idx="367" formatCode="0.00E+00">
                        <c:v>2540578727923.4341</c:v>
                      </c:pt>
                      <c:pt idx="368" formatCode="0.00E+00">
                        <c:v>2593821450253.874</c:v>
                      </c:pt>
                      <c:pt idx="369" formatCode="0.00E+00">
                        <c:v>2603730600299.2583</c:v>
                      </c:pt>
                      <c:pt idx="370" formatCode="0.00E+00">
                        <c:v>2761284084573.4712</c:v>
                      </c:pt>
                      <c:pt idx="371" formatCode="0.00E+00">
                        <c:v>2825667878388.1968</c:v>
                      </c:pt>
                      <c:pt idx="372" formatCode="0.00E+00">
                        <c:v>2785025876790.7197</c:v>
                      </c:pt>
                      <c:pt idx="373" formatCode="0.00E+00">
                        <c:v>3196824259772.2124</c:v>
                      </c:pt>
                      <c:pt idx="374" formatCode="0.00E+00">
                        <c:v>3388263781924.7803</c:v>
                      </c:pt>
                      <c:pt idx="375" formatCode="0.00E+00">
                        <c:v>3305644388502.9951</c:v>
                      </c:pt>
                      <c:pt idx="376" formatCode="0.00E+00">
                        <c:v>3306553228364.6401</c:v>
                      </c:pt>
                      <c:pt idx="377" formatCode="0.00E+00">
                        <c:v>3046901880090.2866</c:v>
                      </c:pt>
                      <c:pt idx="378" formatCode="0.00E+00">
                        <c:v>2950150616036.4141</c:v>
                      </c:pt>
                      <c:pt idx="379" formatCode="0.00E+00">
                        <c:v>2894135148148.5664</c:v>
                      </c:pt>
                      <c:pt idx="380" formatCode="0.00E+00">
                        <c:v>2797806144851.3555</c:v>
                      </c:pt>
                      <c:pt idx="381" formatCode="0.00E+00">
                        <c:v>2861503946384.4111</c:v>
                      </c:pt>
                      <c:pt idx="382" formatCode="0.00E+00">
                        <c:v>2948035065353.5479</c:v>
                      </c:pt>
                      <c:pt idx="383" formatCode="0.00E+00">
                        <c:v>3079415046024.9639</c:v>
                      </c:pt>
                      <c:pt idx="384" formatCode="0.00E+00">
                        <c:v>3111527383848.7666</c:v>
                      </c:pt>
                      <c:pt idx="385" formatCode="0.00E+00">
                        <c:v>2905480157912.1035</c:v>
                      </c:pt>
                      <c:pt idx="386" formatCode="0.00E+00">
                        <c:v>3191982376802.1021</c:v>
                      </c:pt>
                      <c:pt idx="387" formatCode="0.00E+00">
                        <c:v>3144763753155.5938</c:v>
                      </c:pt>
                      <c:pt idx="388" formatCode="0.00E+00">
                        <c:v>3292186221255.626</c:v>
                      </c:pt>
                      <c:pt idx="389" formatCode="0.00E+00">
                        <c:v>3162730150414.189</c:v>
                      </c:pt>
                      <c:pt idx="390" formatCode="0.00E+00">
                        <c:v>2986564323574.9111</c:v>
                      </c:pt>
                      <c:pt idx="391" formatCode="0.00E+00">
                        <c:v>3016535401231.4209</c:v>
                      </c:pt>
                      <c:pt idx="392" formatCode="0.00E+00">
                        <c:v>2966791384630.2988</c:v>
                      </c:pt>
                      <c:pt idx="393" formatCode="0.00E+00">
                        <c:v>3159832971264.8945</c:v>
                      </c:pt>
                      <c:pt idx="394" formatCode="0.00E+00">
                        <c:v>3155840640699.5273</c:v>
                      </c:pt>
                      <c:pt idx="395" formatCode="0.00E+00">
                        <c:v>3265226174976.4419</c:v>
                      </c:pt>
                      <c:pt idx="396" formatCode="0.00E+00">
                        <c:v>3309027822655.6768</c:v>
                      </c:pt>
                      <c:pt idx="397" formatCode="0.00E+00">
                        <c:v>2911369314424.7104</c:v>
                      </c:pt>
                      <c:pt idx="398" formatCode="0.00E+00">
                        <c:v>3634954202457.5898</c:v>
                      </c:pt>
                      <c:pt idx="399" formatCode="0.00E+00">
                        <c:v>3600900016100.812</c:v>
                      </c:pt>
                      <c:pt idx="400" formatCode="0.00E+00">
                        <c:v>3649262844477.0903</c:v>
                      </c:pt>
                      <c:pt idx="401" formatCode="0.00E+00">
                        <c:v>3214136097193.8037</c:v>
                      </c:pt>
                      <c:pt idx="402" formatCode="0.00E+00">
                        <c:v>3222645192798.6587</c:v>
                      </c:pt>
                      <c:pt idx="403" formatCode="0.00E+00">
                        <c:v>3104664372442.5566</c:v>
                      </c:pt>
                      <c:pt idx="404" formatCode="0.00E+00">
                        <c:v>3229286395907.9897</c:v>
                      </c:pt>
                      <c:pt idx="405" formatCode="0.00E+00">
                        <c:v>2980495077833.7261</c:v>
                      </c:pt>
                      <c:pt idx="406" formatCode="0.00E+00">
                        <c:v>3223082817474.3013</c:v>
                      </c:pt>
                      <c:pt idx="407" formatCode="0.00E+00">
                        <c:v>3485647904384.1709</c:v>
                      </c:pt>
                      <c:pt idx="408" formatCode="0.00E+00">
                        <c:v>3812445260529.9717</c:v>
                      </c:pt>
                      <c:pt idx="409" formatCode="0.00E+00">
                        <c:v>3634483678087.7192</c:v>
                      </c:pt>
                      <c:pt idx="410" formatCode="0.00E+00">
                        <c:v>3462857069682.4229</c:v>
                      </c:pt>
                      <c:pt idx="411" formatCode="0.00E+00">
                        <c:v>3412045582439.4492</c:v>
                      </c:pt>
                      <c:pt idx="412" formatCode="0.00E+00">
                        <c:v>3495672569768.6143</c:v>
                      </c:pt>
                      <c:pt idx="413" formatCode="0.00E+00">
                        <c:v>3560442486004.1963</c:v>
                      </c:pt>
                      <c:pt idx="414" formatCode="0.00E+00">
                        <c:v>3355488067932.1563</c:v>
                      </c:pt>
                      <c:pt idx="415" formatCode="0.00E+00">
                        <c:v>3178147715986.3184</c:v>
                      </c:pt>
                      <c:pt idx="416" formatCode="0.00E+00">
                        <c:v>3317262615704.5283</c:v>
                      </c:pt>
                      <c:pt idx="417" formatCode="0.00E+00">
                        <c:v>3240607173277.6118</c:v>
                      </c:pt>
                      <c:pt idx="418" formatCode="0.00E+00">
                        <c:v>3264656844425.3027</c:v>
                      </c:pt>
                      <c:pt idx="419" formatCode="0.00E+00">
                        <c:v>3862597542119.7993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71-4724-BDB6-3076C4D78798}"/>
                  </c:ext>
                </c:extLst>
              </c15:ser>
            </c15:filteredLineSeries>
          </c:ext>
        </c:extLst>
      </c:lineChart>
      <c:catAx>
        <c:axId val="485162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98224"/>
        <c:crosses val="autoZero"/>
        <c:auto val="1"/>
        <c:lblAlgn val="ctr"/>
        <c:lblOffset val="100"/>
        <c:noMultiLvlLbl val="0"/>
      </c:catAx>
      <c:valAx>
        <c:axId val="4043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139800000</c:v>
                </c:pt>
                <c:pt idx="1">
                  <c:v>138700000</c:v>
                </c:pt>
                <c:pt idx="2">
                  <c:v>145200000</c:v>
                </c:pt>
                <c:pt idx="3">
                  <c:v>141500000</c:v>
                </c:pt>
                <c:pt idx="4">
                  <c:v>133100000</c:v>
                </c:pt>
                <c:pt idx="5">
                  <c:v>118700000</c:v>
                </c:pt>
                <c:pt idx="6">
                  <c:v>106400000</c:v>
                </c:pt>
                <c:pt idx="7">
                  <c:v>104800000</c:v>
                </c:pt>
                <c:pt idx="8">
                  <c:v>120400000</c:v>
                </c:pt>
                <c:pt idx="9">
                  <c:v>136400000</c:v>
                </c:pt>
                <c:pt idx="10">
                  <c:v>147300000</c:v>
                </c:pt>
                <c:pt idx="11">
                  <c:v>145800000</c:v>
                </c:pt>
                <c:pt idx="12">
                  <c:v>140300000</c:v>
                </c:pt>
                <c:pt idx="13">
                  <c:v>140900000</c:v>
                </c:pt>
                <c:pt idx="14">
                  <c:v>138900000</c:v>
                </c:pt>
                <c:pt idx="15">
                  <c:v>140300000</c:v>
                </c:pt>
                <c:pt idx="16">
                  <c:v>123000000</c:v>
                </c:pt>
                <c:pt idx="17">
                  <c:v>117500000</c:v>
                </c:pt>
                <c:pt idx="18">
                  <c:v>108500000</c:v>
                </c:pt>
                <c:pt idx="19">
                  <c:v>108100000</c:v>
                </c:pt>
                <c:pt idx="20">
                  <c:v>121500000</c:v>
                </c:pt>
                <c:pt idx="21">
                  <c:v>119900000</c:v>
                </c:pt>
                <c:pt idx="22">
                  <c:v>142400000</c:v>
                </c:pt>
                <c:pt idx="23">
                  <c:v>145100000</c:v>
                </c:pt>
                <c:pt idx="24">
                  <c:v>140900000</c:v>
                </c:pt>
                <c:pt idx="25">
                  <c:v>138400000</c:v>
                </c:pt>
                <c:pt idx="26">
                  <c:v>138500000</c:v>
                </c:pt>
                <c:pt idx="27">
                  <c:v>148400000</c:v>
                </c:pt>
                <c:pt idx="28">
                  <c:v>133000000</c:v>
                </c:pt>
                <c:pt idx="29">
                  <c:v>120400000</c:v>
                </c:pt>
                <c:pt idx="30">
                  <c:v>108800000</c:v>
                </c:pt>
                <c:pt idx="31">
                  <c:v>103200000</c:v>
                </c:pt>
                <c:pt idx="32">
                  <c:v>114900000</c:v>
                </c:pt>
                <c:pt idx="33">
                  <c:v>126700000</c:v>
                </c:pt>
                <c:pt idx="34">
                  <c:v>148100000</c:v>
                </c:pt>
                <c:pt idx="35">
                  <c:v>140200000</c:v>
                </c:pt>
                <c:pt idx="36">
                  <c:v>140100000</c:v>
                </c:pt>
                <c:pt idx="37">
                  <c:v>147500000</c:v>
                </c:pt>
                <c:pt idx="38">
                  <c:v>147500000</c:v>
                </c:pt>
                <c:pt idx="39">
                  <c:v>141800000</c:v>
                </c:pt>
                <c:pt idx="40">
                  <c:v>127800000</c:v>
                </c:pt>
                <c:pt idx="41">
                  <c:v>120300000</c:v>
                </c:pt>
                <c:pt idx="42">
                  <c:v>109700000</c:v>
                </c:pt>
                <c:pt idx="43">
                  <c:v>109200000</c:v>
                </c:pt>
                <c:pt idx="44">
                  <c:v>115000000</c:v>
                </c:pt>
                <c:pt idx="45">
                  <c:v>135000000</c:v>
                </c:pt>
                <c:pt idx="46">
                  <c:v>143000000</c:v>
                </c:pt>
                <c:pt idx="47">
                  <c:v>146000000</c:v>
                </c:pt>
                <c:pt idx="48">
                  <c:v>129500000</c:v>
                </c:pt>
                <c:pt idx="49">
                  <c:v>140300000</c:v>
                </c:pt>
                <c:pt idx="50">
                  <c:v>138000000</c:v>
                </c:pt>
                <c:pt idx="51">
                  <c:v>142200000</c:v>
                </c:pt>
                <c:pt idx="52">
                  <c:v>131200000</c:v>
                </c:pt>
                <c:pt idx="53">
                  <c:v>119300000</c:v>
                </c:pt>
                <c:pt idx="54">
                  <c:v>109800000</c:v>
                </c:pt>
                <c:pt idx="55">
                  <c:v>108100000</c:v>
                </c:pt>
                <c:pt idx="56">
                  <c:v>117500000</c:v>
                </c:pt>
                <c:pt idx="57">
                  <c:v>133000000</c:v>
                </c:pt>
                <c:pt idx="58">
                  <c:v>145300000</c:v>
                </c:pt>
                <c:pt idx="59">
                  <c:v>145000000</c:v>
                </c:pt>
                <c:pt idx="60">
                  <c:v>144100000</c:v>
                </c:pt>
                <c:pt idx="61">
                  <c:v>140000000</c:v>
                </c:pt>
                <c:pt idx="62">
                  <c:v>146700000</c:v>
                </c:pt>
                <c:pt idx="63">
                  <c:v>132500000</c:v>
                </c:pt>
                <c:pt idx="64">
                  <c:v>139400000</c:v>
                </c:pt>
                <c:pt idx="65">
                  <c:v>118500000</c:v>
                </c:pt>
                <c:pt idx="66">
                  <c:v>108800000</c:v>
                </c:pt>
                <c:pt idx="67">
                  <c:v>108800000</c:v>
                </c:pt>
                <c:pt idx="68">
                  <c:v>124400000</c:v>
                </c:pt>
                <c:pt idx="69">
                  <c:v>121900000</c:v>
                </c:pt>
                <c:pt idx="70">
                  <c:v>136100000</c:v>
                </c:pt>
                <c:pt idx="71">
                  <c:v>144900000</c:v>
                </c:pt>
                <c:pt idx="72">
                  <c:v>139900000</c:v>
                </c:pt>
                <c:pt idx="73">
                  <c:v>137100000</c:v>
                </c:pt>
                <c:pt idx="74">
                  <c:v>143800000</c:v>
                </c:pt>
                <c:pt idx="75">
                  <c:v>139400000</c:v>
                </c:pt>
                <c:pt idx="76">
                  <c:v>139500000</c:v>
                </c:pt>
                <c:pt idx="77">
                  <c:v>122400000</c:v>
                </c:pt>
                <c:pt idx="78">
                  <c:v>106200000</c:v>
                </c:pt>
                <c:pt idx="79">
                  <c:v>103200000</c:v>
                </c:pt>
                <c:pt idx="80">
                  <c:v>119500000</c:v>
                </c:pt>
                <c:pt idx="81">
                  <c:v>117500000</c:v>
                </c:pt>
                <c:pt idx="82">
                  <c:v>145400000</c:v>
                </c:pt>
                <c:pt idx="83">
                  <c:v>137100000</c:v>
                </c:pt>
                <c:pt idx="84">
                  <c:v>139700000</c:v>
                </c:pt>
                <c:pt idx="85">
                  <c:v>135900000</c:v>
                </c:pt>
                <c:pt idx="86">
                  <c:v>139700000</c:v>
                </c:pt>
                <c:pt idx="87">
                  <c:v>137900000</c:v>
                </c:pt>
                <c:pt idx="88">
                  <c:v>121400000</c:v>
                </c:pt>
                <c:pt idx="89">
                  <c:v>112300000</c:v>
                </c:pt>
                <c:pt idx="90">
                  <c:v>107900000</c:v>
                </c:pt>
                <c:pt idx="91">
                  <c:v>99210000</c:v>
                </c:pt>
                <c:pt idx="92">
                  <c:v>116900000</c:v>
                </c:pt>
                <c:pt idx="93">
                  <c:v>133300000</c:v>
                </c:pt>
                <c:pt idx="94">
                  <c:v>134400000</c:v>
                </c:pt>
                <c:pt idx="95">
                  <c:v>141200000</c:v>
                </c:pt>
                <c:pt idx="96">
                  <c:v>115600000</c:v>
                </c:pt>
                <c:pt idx="97">
                  <c:v>138000000</c:v>
                </c:pt>
                <c:pt idx="98">
                  <c:v>136400000</c:v>
                </c:pt>
                <c:pt idx="99">
                  <c:v>147100000</c:v>
                </c:pt>
                <c:pt idx="100">
                  <c:v>132000000</c:v>
                </c:pt>
                <c:pt idx="101">
                  <c:v>113000000</c:v>
                </c:pt>
                <c:pt idx="102">
                  <c:v>106800000</c:v>
                </c:pt>
                <c:pt idx="103">
                  <c:v>108500000</c:v>
                </c:pt>
                <c:pt idx="104">
                  <c:v>121000000</c:v>
                </c:pt>
                <c:pt idx="105">
                  <c:v>139300000</c:v>
                </c:pt>
                <c:pt idx="106">
                  <c:v>145300000</c:v>
                </c:pt>
                <c:pt idx="107">
                  <c:v>139400000</c:v>
                </c:pt>
                <c:pt idx="108">
                  <c:v>117300000</c:v>
                </c:pt>
                <c:pt idx="109">
                  <c:v>141000000</c:v>
                </c:pt>
                <c:pt idx="110">
                  <c:v>140900000</c:v>
                </c:pt>
                <c:pt idx="111">
                  <c:v>145800000</c:v>
                </c:pt>
                <c:pt idx="112">
                  <c:v>125700000</c:v>
                </c:pt>
                <c:pt idx="113">
                  <c:v>118400000</c:v>
                </c:pt>
                <c:pt idx="114">
                  <c:v>103700000</c:v>
                </c:pt>
                <c:pt idx="115">
                  <c:v>104300000</c:v>
                </c:pt>
                <c:pt idx="116">
                  <c:v>115700000</c:v>
                </c:pt>
                <c:pt idx="117">
                  <c:v>130300000</c:v>
                </c:pt>
                <c:pt idx="118">
                  <c:v>141300000</c:v>
                </c:pt>
                <c:pt idx="119">
                  <c:v>135800000</c:v>
                </c:pt>
                <c:pt idx="120">
                  <c:v>122600000</c:v>
                </c:pt>
                <c:pt idx="121">
                  <c:v>142300000</c:v>
                </c:pt>
                <c:pt idx="122">
                  <c:v>142600000</c:v>
                </c:pt>
                <c:pt idx="123">
                  <c:v>149700000</c:v>
                </c:pt>
                <c:pt idx="124">
                  <c:v>138300000</c:v>
                </c:pt>
                <c:pt idx="125">
                  <c:v>115800000</c:v>
                </c:pt>
                <c:pt idx="126">
                  <c:v>108600000</c:v>
                </c:pt>
                <c:pt idx="127">
                  <c:v>105000000</c:v>
                </c:pt>
                <c:pt idx="128">
                  <c:v>115200000</c:v>
                </c:pt>
                <c:pt idx="129">
                  <c:v>125600000</c:v>
                </c:pt>
                <c:pt idx="130">
                  <c:v>144200000</c:v>
                </c:pt>
                <c:pt idx="131">
                  <c:v>144200000</c:v>
                </c:pt>
                <c:pt idx="132">
                  <c:v>136600000</c:v>
                </c:pt>
                <c:pt idx="133">
                  <c:v>137900000</c:v>
                </c:pt>
                <c:pt idx="134">
                  <c:v>140200000</c:v>
                </c:pt>
                <c:pt idx="135">
                  <c:v>132100000</c:v>
                </c:pt>
                <c:pt idx="136">
                  <c:v>133100000</c:v>
                </c:pt>
                <c:pt idx="137">
                  <c:v>117600000</c:v>
                </c:pt>
                <c:pt idx="138">
                  <c:v>108200000</c:v>
                </c:pt>
                <c:pt idx="139">
                  <c:v>103300000</c:v>
                </c:pt>
                <c:pt idx="140">
                  <c:v>116800000</c:v>
                </c:pt>
                <c:pt idx="141">
                  <c:v>133600000</c:v>
                </c:pt>
                <c:pt idx="142">
                  <c:v>145100000</c:v>
                </c:pt>
                <c:pt idx="143">
                  <c:v>145500000</c:v>
                </c:pt>
                <c:pt idx="144">
                  <c:v>140600000</c:v>
                </c:pt>
                <c:pt idx="145">
                  <c:v>132500000</c:v>
                </c:pt>
                <c:pt idx="146">
                  <c:v>135100000</c:v>
                </c:pt>
                <c:pt idx="147">
                  <c:v>145100000</c:v>
                </c:pt>
                <c:pt idx="148">
                  <c:v>116100000</c:v>
                </c:pt>
                <c:pt idx="149">
                  <c:v>131600000</c:v>
                </c:pt>
                <c:pt idx="150">
                  <c:v>107700000</c:v>
                </c:pt>
                <c:pt idx="151">
                  <c:v>109300000</c:v>
                </c:pt>
                <c:pt idx="152">
                  <c:v>122500000</c:v>
                </c:pt>
                <c:pt idx="153">
                  <c:v>133500000</c:v>
                </c:pt>
                <c:pt idx="154">
                  <c:v>147100000</c:v>
                </c:pt>
                <c:pt idx="155">
                  <c:v>149000000</c:v>
                </c:pt>
                <c:pt idx="156">
                  <c:v>137700000</c:v>
                </c:pt>
                <c:pt idx="157">
                  <c:v>142100000</c:v>
                </c:pt>
                <c:pt idx="158">
                  <c:v>147200000</c:v>
                </c:pt>
                <c:pt idx="159">
                  <c:v>146200000</c:v>
                </c:pt>
                <c:pt idx="160">
                  <c:v>136100000</c:v>
                </c:pt>
                <c:pt idx="161">
                  <c:v>120500000</c:v>
                </c:pt>
                <c:pt idx="162">
                  <c:v>108900000</c:v>
                </c:pt>
                <c:pt idx="163">
                  <c:v>109500000</c:v>
                </c:pt>
                <c:pt idx="164">
                  <c:v>122000000</c:v>
                </c:pt>
                <c:pt idx="165">
                  <c:v>138400000</c:v>
                </c:pt>
                <c:pt idx="166">
                  <c:v>147300000</c:v>
                </c:pt>
                <c:pt idx="167">
                  <c:v>149400000</c:v>
                </c:pt>
                <c:pt idx="168">
                  <c:v>128000000</c:v>
                </c:pt>
                <c:pt idx="169">
                  <c:v>130300000</c:v>
                </c:pt>
                <c:pt idx="170">
                  <c:v>130300000</c:v>
                </c:pt>
                <c:pt idx="171">
                  <c:v>121700000</c:v>
                </c:pt>
                <c:pt idx="172">
                  <c:v>102500000</c:v>
                </c:pt>
                <c:pt idx="173">
                  <c:v>67520000</c:v>
                </c:pt>
                <c:pt idx="174">
                  <c:v>56010000</c:v>
                </c:pt>
                <c:pt idx="175">
                  <c:v>65880000</c:v>
                </c:pt>
                <c:pt idx="176">
                  <c:v>92670000</c:v>
                </c:pt>
                <c:pt idx="177">
                  <c:v>134300000</c:v>
                </c:pt>
                <c:pt idx="178">
                  <c:v>155100000</c:v>
                </c:pt>
                <c:pt idx="179">
                  <c:v>151200000</c:v>
                </c:pt>
                <c:pt idx="180">
                  <c:v>137200000</c:v>
                </c:pt>
                <c:pt idx="181">
                  <c:v>137200000</c:v>
                </c:pt>
                <c:pt idx="182">
                  <c:v>124700000</c:v>
                </c:pt>
                <c:pt idx="183">
                  <c:v>126100000</c:v>
                </c:pt>
                <c:pt idx="184">
                  <c:v>114800000</c:v>
                </c:pt>
                <c:pt idx="185">
                  <c:v>103300000</c:v>
                </c:pt>
                <c:pt idx="186">
                  <c:v>92480000</c:v>
                </c:pt>
                <c:pt idx="187">
                  <c:v>96400000</c:v>
                </c:pt>
                <c:pt idx="188">
                  <c:v>110400000</c:v>
                </c:pt>
                <c:pt idx="189">
                  <c:v>116600000</c:v>
                </c:pt>
                <c:pt idx="190">
                  <c:v>122600000</c:v>
                </c:pt>
                <c:pt idx="191">
                  <c:v>127600000</c:v>
                </c:pt>
                <c:pt idx="192">
                  <c:v>141500000</c:v>
                </c:pt>
                <c:pt idx="193">
                  <c:v>125200000</c:v>
                </c:pt>
                <c:pt idx="194">
                  <c:v>123000000</c:v>
                </c:pt>
                <c:pt idx="195">
                  <c:v>129900000</c:v>
                </c:pt>
                <c:pt idx="196">
                  <c:v>122700000</c:v>
                </c:pt>
                <c:pt idx="197">
                  <c:v>106400000</c:v>
                </c:pt>
                <c:pt idx="198">
                  <c:v>91790000</c:v>
                </c:pt>
                <c:pt idx="199">
                  <c:v>97760000</c:v>
                </c:pt>
                <c:pt idx="200">
                  <c:v>108800000</c:v>
                </c:pt>
                <c:pt idx="201">
                  <c:v>111600000</c:v>
                </c:pt>
                <c:pt idx="202">
                  <c:v>121400000</c:v>
                </c:pt>
                <c:pt idx="203">
                  <c:v>128900000</c:v>
                </c:pt>
                <c:pt idx="204">
                  <c:v>127800000</c:v>
                </c:pt>
                <c:pt idx="205">
                  <c:v>126000000</c:v>
                </c:pt>
                <c:pt idx="206">
                  <c:v>118000000</c:v>
                </c:pt>
                <c:pt idx="207">
                  <c:v>130900000</c:v>
                </c:pt>
                <c:pt idx="208">
                  <c:v>111600000</c:v>
                </c:pt>
                <c:pt idx="209">
                  <c:v>93920000</c:v>
                </c:pt>
                <c:pt idx="210">
                  <c:v>95930000</c:v>
                </c:pt>
                <c:pt idx="211">
                  <c:v>97860000</c:v>
                </c:pt>
                <c:pt idx="212">
                  <c:v>105800000</c:v>
                </c:pt>
                <c:pt idx="213">
                  <c:v>123400000</c:v>
                </c:pt>
                <c:pt idx="214">
                  <c:v>130800000</c:v>
                </c:pt>
                <c:pt idx="215">
                  <c:v>125900000</c:v>
                </c:pt>
                <c:pt idx="216">
                  <c:v>136900000</c:v>
                </c:pt>
                <c:pt idx="217">
                  <c:v>144000000</c:v>
                </c:pt>
                <c:pt idx="218">
                  <c:v>146300000</c:v>
                </c:pt>
                <c:pt idx="219">
                  <c:v>146300000</c:v>
                </c:pt>
                <c:pt idx="220">
                  <c:v>137500000</c:v>
                </c:pt>
                <c:pt idx="221">
                  <c:v>122600000</c:v>
                </c:pt>
                <c:pt idx="222">
                  <c:v>110900000</c:v>
                </c:pt>
                <c:pt idx="223">
                  <c:v>108200000</c:v>
                </c:pt>
                <c:pt idx="224">
                  <c:v>119000000</c:v>
                </c:pt>
                <c:pt idx="225">
                  <c:v>133400000</c:v>
                </c:pt>
                <c:pt idx="226">
                  <c:v>145500000</c:v>
                </c:pt>
                <c:pt idx="227">
                  <c:v>142300000</c:v>
                </c:pt>
                <c:pt idx="228">
                  <c:v>124400000</c:v>
                </c:pt>
                <c:pt idx="229">
                  <c:v>133100000</c:v>
                </c:pt>
                <c:pt idx="230">
                  <c:v>135000000</c:v>
                </c:pt>
                <c:pt idx="231">
                  <c:v>145300000</c:v>
                </c:pt>
                <c:pt idx="232">
                  <c:v>136900000</c:v>
                </c:pt>
                <c:pt idx="233">
                  <c:v>119300000</c:v>
                </c:pt>
                <c:pt idx="234">
                  <c:v>109600000</c:v>
                </c:pt>
                <c:pt idx="235">
                  <c:v>107400000</c:v>
                </c:pt>
                <c:pt idx="236">
                  <c:v>122000000</c:v>
                </c:pt>
                <c:pt idx="237">
                  <c:v>132300000</c:v>
                </c:pt>
                <c:pt idx="238">
                  <c:v>142100000</c:v>
                </c:pt>
                <c:pt idx="239">
                  <c:v>138600000</c:v>
                </c:pt>
                <c:pt idx="240">
                  <c:v>114300000</c:v>
                </c:pt>
                <c:pt idx="241">
                  <c:v>139900000</c:v>
                </c:pt>
                <c:pt idx="242">
                  <c:v>143500000</c:v>
                </c:pt>
                <c:pt idx="243">
                  <c:v>148700000</c:v>
                </c:pt>
                <c:pt idx="244">
                  <c:v>128600000</c:v>
                </c:pt>
                <c:pt idx="245">
                  <c:v>118500000</c:v>
                </c:pt>
                <c:pt idx="246">
                  <c:v>107200000</c:v>
                </c:pt>
                <c:pt idx="247">
                  <c:v>110900000</c:v>
                </c:pt>
                <c:pt idx="248">
                  <c:v>111200000</c:v>
                </c:pt>
                <c:pt idx="249">
                  <c:v>128400000</c:v>
                </c:pt>
                <c:pt idx="250">
                  <c:v>140600000</c:v>
                </c:pt>
                <c:pt idx="251">
                  <c:v>146600000</c:v>
                </c:pt>
                <c:pt idx="252">
                  <c:v>134600000</c:v>
                </c:pt>
                <c:pt idx="253">
                  <c:v>129200000</c:v>
                </c:pt>
                <c:pt idx="254">
                  <c:v>130900000</c:v>
                </c:pt>
                <c:pt idx="255">
                  <c:v>137700000</c:v>
                </c:pt>
                <c:pt idx="256">
                  <c:v>135300000</c:v>
                </c:pt>
                <c:pt idx="257">
                  <c:v>117800000</c:v>
                </c:pt>
                <c:pt idx="258">
                  <c:v>104200000</c:v>
                </c:pt>
                <c:pt idx="259">
                  <c:v>109200000</c:v>
                </c:pt>
                <c:pt idx="260">
                  <c:v>114500000</c:v>
                </c:pt>
                <c:pt idx="261">
                  <c:v>114500000</c:v>
                </c:pt>
                <c:pt idx="262">
                  <c:v>147700000</c:v>
                </c:pt>
                <c:pt idx="263">
                  <c:v>142100000</c:v>
                </c:pt>
                <c:pt idx="264">
                  <c:v>120000000</c:v>
                </c:pt>
                <c:pt idx="265">
                  <c:v>141800000</c:v>
                </c:pt>
                <c:pt idx="266">
                  <c:v>144300000</c:v>
                </c:pt>
                <c:pt idx="267">
                  <c:v>145300000</c:v>
                </c:pt>
                <c:pt idx="268">
                  <c:v>137100000</c:v>
                </c:pt>
                <c:pt idx="269">
                  <c:v>110000000</c:v>
                </c:pt>
                <c:pt idx="270">
                  <c:v>109700000</c:v>
                </c:pt>
                <c:pt idx="271">
                  <c:v>108100000</c:v>
                </c:pt>
                <c:pt idx="272">
                  <c:v>121300000</c:v>
                </c:pt>
                <c:pt idx="273">
                  <c:v>132900000</c:v>
                </c:pt>
                <c:pt idx="274">
                  <c:v>145200000</c:v>
                </c:pt>
                <c:pt idx="275">
                  <c:v>142600000</c:v>
                </c:pt>
                <c:pt idx="276">
                  <c:v>123500000</c:v>
                </c:pt>
                <c:pt idx="277">
                  <c:v>133800000</c:v>
                </c:pt>
                <c:pt idx="278">
                  <c:v>134400000</c:v>
                </c:pt>
                <c:pt idx="279">
                  <c:v>143600000</c:v>
                </c:pt>
                <c:pt idx="280">
                  <c:v>130300000</c:v>
                </c:pt>
                <c:pt idx="281">
                  <c:v>119900000</c:v>
                </c:pt>
                <c:pt idx="282">
                  <c:v>105900000</c:v>
                </c:pt>
                <c:pt idx="283">
                  <c:v>107000000</c:v>
                </c:pt>
                <c:pt idx="284">
                  <c:v>106900000</c:v>
                </c:pt>
                <c:pt idx="285">
                  <c:v>131200000</c:v>
                </c:pt>
                <c:pt idx="286">
                  <c:v>147000000</c:v>
                </c:pt>
                <c:pt idx="287">
                  <c:v>145400000</c:v>
                </c:pt>
                <c:pt idx="288">
                  <c:v>125500000</c:v>
                </c:pt>
                <c:pt idx="289">
                  <c:v>140400000</c:v>
                </c:pt>
                <c:pt idx="290">
                  <c:v>144100000</c:v>
                </c:pt>
                <c:pt idx="291">
                  <c:v>144500000</c:v>
                </c:pt>
                <c:pt idx="292">
                  <c:v>134600000</c:v>
                </c:pt>
                <c:pt idx="293">
                  <c:v>117400000</c:v>
                </c:pt>
                <c:pt idx="294">
                  <c:v>107800000</c:v>
                </c:pt>
                <c:pt idx="295">
                  <c:v>110200000</c:v>
                </c:pt>
                <c:pt idx="296">
                  <c:v>114000000</c:v>
                </c:pt>
                <c:pt idx="297" formatCode="General">
                  <c:v>114840521.64385425</c:v>
                </c:pt>
                <c:pt idx="298" formatCode="General">
                  <c:v>131673538.37470198</c:v>
                </c:pt>
                <c:pt idx="299" formatCode="General">
                  <c:v>143171911.34583536</c:v>
                </c:pt>
                <c:pt idx="300" formatCode="General">
                  <c:v>143584945.70225215</c:v>
                </c:pt>
                <c:pt idx="301" formatCode="General">
                  <c:v>138709140.49840337</c:v>
                </c:pt>
                <c:pt idx="302" formatCode="General">
                  <c:v>130650539.07864954</c:v>
                </c:pt>
                <c:pt idx="303" formatCode="General">
                  <c:v>133290051.66357909</c:v>
                </c:pt>
                <c:pt idx="304" formatCode="General">
                  <c:v>143352809.36624911</c:v>
                </c:pt>
                <c:pt idx="305" formatCode="General">
                  <c:v>114387908.31142373</c:v>
                </c:pt>
                <c:pt idx="306" formatCode="General">
                  <c:v>129880548.43205087</c:v>
                </c:pt>
                <c:pt idx="307" formatCode="General">
                  <c:v>105994989.47612227</c:v>
                </c:pt>
                <c:pt idx="308" formatCode="General">
                  <c:v>107616916.45226812</c:v>
                </c:pt>
                <c:pt idx="309" formatCode="General">
                  <c:v>120844579.36190812</c:v>
                </c:pt>
                <c:pt idx="310" formatCode="General">
                  <c:v>131865888.0340438</c:v>
                </c:pt>
                <c:pt idx="311" formatCode="General">
                  <c:v>145459047.14084858</c:v>
                </c:pt>
                <c:pt idx="312" formatCode="General">
                  <c:v>147363980.46059024</c:v>
                </c:pt>
                <c:pt idx="313" formatCode="General">
                  <c:v>136690637.37328163</c:v>
                </c:pt>
                <c:pt idx="314" formatCode="General">
                  <c:v>141109324.28992507</c:v>
                </c:pt>
                <c:pt idx="315" formatCode="General">
                  <c:v>146221810.7587688</c:v>
                </c:pt>
                <c:pt idx="316" formatCode="General">
                  <c:v>145248765.39173087</c:v>
                </c:pt>
                <c:pt idx="317" formatCode="General">
                  <c:v>135173573.52516595</c:v>
                </c:pt>
                <c:pt idx="318" formatCode="General">
                  <c:v>119598397.29155171</c:v>
                </c:pt>
                <c:pt idx="319" formatCode="General">
                  <c:v>108012439.35175651</c:v>
                </c:pt>
                <c:pt idx="320" formatCode="General">
                  <c:v>108616961.54043074</c:v>
                </c:pt>
                <c:pt idx="321" formatCode="General">
                  <c:v>121122067.37069438</c:v>
                </c:pt>
                <c:pt idx="322" formatCode="General">
                  <c:v>137542182.40438074</c:v>
                </c:pt>
                <c:pt idx="323" formatCode="General">
                  <c:v>146470021.30772525</c:v>
                </c:pt>
                <c:pt idx="324" formatCode="General">
                  <c:v>148598408.86371577</c:v>
                </c:pt>
                <c:pt idx="325" formatCode="General">
                  <c:v>127236656.8794554</c:v>
                </c:pt>
                <c:pt idx="326" formatCode="General">
                  <c:v>129544743.39821479</c:v>
                </c:pt>
                <c:pt idx="327" formatCode="General">
                  <c:v>129562539.41314363</c:v>
                </c:pt>
                <c:pt idx="328" formatCode="General">
                  <c:v>120986426.00175661</c:v>
                </c:pt>
                <c:pt idx="329" formatCode="General">
                  <c:v>101823623.28468809</c:v>
                </c:pt>
                <c:pt idx="330" formatCode="General">
                  <c:v>66875534.180532776</c:v>
                </c:pt>
                <c:pt idx="331" formatCode="General">
                  <c:v>55384069.605441004</c:v>
                </c:pt>
                <c:pt idx="332" formatCode="General">
                  <c:v>65247716.502071522</c:v>
                </c:pt>
                <c:pt idx="333" formatCode="General">
                  <c:v>92026176.100050241</c:v>
                </c:pt>
                <c:pt idx="334" formatCode="General">
                  <c:v>133647404.22140196</c:v>
                </c:pt>
                <c:pt idx="335" formatCode="General">
                  <c:v>154447942.90228575</c:v>
                </c:pt>
                <c:pt idx="336" formatCode="General">
                  <c:v>150599565.30608031</c:v>
                </c:pt>
                <c:pt idx="337" formatCode="General">
                  <c:v>136637366.88347802</c:v>
                </c:pt>
                <c:pt idx="338" formatCode="General">
                  <c:v>136651879.37836412</c:v>
                </c:pt>
                <c:pt idx="339" formatCode="General">
                  <c:v>124181103.30676165</c:v>
                </c:pt>
                <c:pt idx="340" formatCode="General">
                  <c:v>125597701.81623718</c:v>
                </c:pt>
                <c:pt idx="341" formatCode="General">
                  <c:v>114337032.36240491</c:v>
                </c:pt>
                <c:pt idx="342" formatCode="General">
                  <c:v>102848660.51190972</c:v>
                </c:pt>
                <c:pt idx="343" formatCode="General">
                  <c:v>92043273.063191056</c:v>
                </c:pt>
                <c:pt idx="344" formatCode="General">
                  <c:v>95964654.247559413</c:v>
                </c:pt>
                <c:pt idx="345" formatCode="General">
                  <c:v>109964137.1360023</c:v>
                </c:pt>
                <c:pt idx="346" formatCode="General">
                  <c:v>116191130.63855669</c:v>
                </c:pt>
                <c:pt idx="347" formatCode="General">
                  <c:v>122217388.34874709</c:v>
                </c:pt>
                <c:pt idx="348" formatCode="General">
                  <c:v>127253284.97928144</c:v>
                </c:pt>
                <c:pt idx="349" formatCode="General">
                  <c:v>141148838.80834875</c:v>
                </c:pt>
                <c:pt idx="350" formatCode="General">
                  <c:v>124885274.80936381</c:v>
                </c:pt>
                <c:pt idx="351" formatCode="General">
                  <c:v>122712873.81311706</c:v>
                </c:pt>
                <c:pt idx="352" formatCode="General">
                  <c:v>129622849.122279</c:v>
                </c:pt>
                <c:pt idx="353" formatCode="General">
                  <c:v>122442302.86138172</c:v>
                </c:pt>
                <c:pt idx="354" formatCode="General">
                  <c:v>106162448.73690915</c:v>
                </c:pt>
                <c:pt idx="355" formatCode="General">
                  <c:v>91577204.118530989</c:v>
                </c:pt>
                <c:pt idx="356" formatCode="General">
                  <c:v>97547521.176518202</c:v>
                </c:pt>
                <c:pt idx="357" formatCode="General">
                  <c:v>108595175.65778492</c:v>
                </c:pt>
                <c:pt idx="358" formatCode="General">
                  <c:v>111418755.44321202</c:v>
                </c:pt>
                <c:pt idx="359" formatCode="General">
                  <c:v>121248918.36432819</c:v>
                </c:pt>
                <c:pt idx="360" formatCode="General">
                  <c:v>128767941.17077656</c:v>
                </c:pt>
                <c:pt idx="361" formatCode="General">
                  <c:v>127690512.43524989</c:v>
                </c:pt>
                <c:pt idx="362" formatCode="General">
                  <c:v>125893803.97819142</c:v>
                </c:pt>
                <c:pt idx="363" formatCode="General">
                  <c:v>117932505.65180399</c:v>
                </c:pt>
                <c:pt idx="364" formatCode="General">
                  <c:v>130834707.71036518</c:v>
                </c:pt>
                <c:pt idx="365" formatCode="General">
                  <c:v>111577648.22889361</c:v>
                </c:pt>
                <c:pt idx="366" formatCode="General">
                  <c:v>93920710.549642101</c:v>
                </c:pt>
                <c:pt idx="367" formatCode="General">
                  <c:v>95932626.176004767</c:v>
                </c:pt>
                <c:pt idx="368" formatCode="General">
                  <c:v>97869120.567850322</c:v>
                </c:pt>
                <c:pt idx="369" formatCode="General">
                  <c:v>105818940.20792033</c:v>
                </c:pt>
                <c:pt idx="370" formatCode="General">
                  <c:v>123431325.70200141</c:v>
                </c:pt>
                <c:pt idx="371" formatCode="General">
                  <c:v>130860805.47041003</c:v>
                </c:pt>
                <c:pt idx="372" formatCode="General">
                  <c:v>125998024.16769825</c:v>
                </c:pt>
                <c:pt idx="373" formatCode="General">
                  <c:v>137004426.71052524</c:v>
                </c:pt>
                <c:pt idx="374" formatCode="General">
                  <c:v>144115672.47845444</c:v>
                </c:pt>
                <c:pt idx="375" formatCode="General">
                  <c:v>146429460.92896008</c:v>
                </c:pt>
                <c:pt idx="376" formatCode="General">
                  <c:v>146456965.35747623</c:v>
                </c:pt>
                <c:pt idx="377" formatCode="General">
                  <c:v>137671275.63115451</c:v>
                </c:pt>
                <c:pt idx="378" formatCode="General">
                  <c:v>122813317.58053385</c:v>
                </c:pt>
                <c:pt idx="379" formatCode="General">
                  <c:v>111121435.33963755</c:v>
                </c:pt>
                <c:pt idx="380" formatCode="General">
                  <c:v>108433076.39496323</c:v>
                </c:pt>
                <c:pt idx="381" formatCode="General">
                  <c:v>119241810.25363877</c:v>
                </c:pt>
                <c:pt idx="382" formatCode="General">
                  <c:v>133663796.95804764</c:v>
                </c:pt>
                <c:pt idx="383" formatCode="General">
                  <c:v>145769592.78389043</c:v>
                </c:pt>
                <c:pt idx="384" formatCode="General">
                  <c:v>142609000.77694654</c:v>
                </c:pt>
                <c:pt idx="385" formatCode="General">
                  <c:v>124755092.00244147</c:v>
                </c:pt>
                <c:pt idx="386" formatCode="General">
                  <c:v>133457347.49783273</c:v>
                </c:pt>
                <c:pt idx="387" formatCode="General">
                  <c:v>135370652.00988132</c:v>
                </c:pt>
                <c:pt idx="388" formatCode="General">
                  <c:v>145685727.99245727</c:v>
                </c:pt>
                <c:pt idx="389" formatCode="General">
                  <c:v>137308849.5301902</c:v>
                </c:pt>
                <c:pt idx="390" formatCode="General">
                  <c:v>119745093.32683037</c:v>
                </c:pt>
                <c:pt idx="391" formatCode="General">
                  <c:v>114341333.08469751</c:v>
                </c:pt>
                <c:pt idx="392" formatCode="General">
                  <c:v>105170314.68873352</c:v>
                </c:pt>
                <c:pt idx="393" formatCode="General">
                  <c:v>111009153.5534572</c:v>
                </c:pt>
                <c:pt idx="394" formatCode="General">
                  <c:v>124336066.26243372</c:v>
                </c:pt>
                <c:pt idx="395" formatCode="General">
                  <c:v>128252821.17968605</c:v>
                </c:pt>
                <c:pt idx="396" formatCode="General">
                  <c:v>140458111.06994858</c:v>
                </c:pt>
                <c:pt idx="397" formatCode="General">
                  <c:v>124167859.79060984</c:v>
                </c:pt>
                <c:pt idx="398" formatCode="General">
                  <c:v>138298128.5204452</c:v>
                </c:pt>
                <c:pt idx="399" formatCode="General">
                  <c:v>138250797.08619118</c:v>
                </c:pt>
                <c:pt idx="400" formatCode="General">
                  <c:v>142804742.13192785</c:v>
                </c:pt>
                <c:pt idx="401" formatCode="General">
                  <c:v>131897402.51005012</c:v>
                </c:pt>
                <c:pt idx="402" formatCode="General">
                  <c:v>118626097.47036695</c:v>
                </c:pt>
                <c:pt idx="403" formatCode="General">
                  <c:v>108423162.8569041</c:v>
                </c:pt>
                <c:pt idx="404" formatCode="General">
                  <c:v>108082621.42410889</c:v>
                </c:pt>
                <c:pt idx="405" formatCode="General">
                  <c:v>103896122.13097678</c:v>
                </c:pt>
                <c:pt idx="406" formatCode="General">
                  <c:v>121339125.03542469</c:v>
                </c:pt>
                <c:pt idx="407" formatCode="General">
                  <c:v>135604383.73481756</c:v>
                </c:pt>
                <c:pt idx="408" formatCode="General">
                  <c:v>139091537.79141214</c:v>
                </c:pt>
                <c:pt idx="409" formatCode="General">
                  <c:v>136419109.61720428</c:v>
                </c:pt>
                <c:pt idx="410" formatCode="General">
                  <c:v>120876672.13221896</c:v>
                </c:pt>
                <c:pt idx="411" formatCode="General">
                  <c:v>132927411.78887886</c:v>
                </c:pt>
                <c:pt idx="412" formatCode="General">
                  <c:v>135573034.11687198</c:v>
                </c:pt>
                <c:pt idx="413" formatCode="General">
                  <c:v>139804255.78559771</c:v>
                </c:pt>
                <c:pt idx="414" formatCode="General">
                  <c:v>123543551.58681442</c:v>
                </c:pt>
                <c:pt idx="415" formatCode="General">
                  <c:v>107256320.19128805</c:v>
                </c:pt>
                <c:pt idx="416" formatCode="General">
                  <c:v>106675765.61835088</c:v>
                </c:pt>
                <c:pt idx="417" formatCode="General">
                  <c:v>110179315.9938276</c:v>
                </c:pt>
                <c:pt idx="418" formatCode="General">
                  <c:v>116434921.6938459</c:v>
                </c:pt>
                <c:pt idx="419" formatCode="General">
                  <c:v>142156850.96161008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2-477B-9223-A1247040A003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114000000</c:v>
                </c:pt>
                <c:pt idx="297" formatCode="0.00E+00">
                  <c:v>114840521.64385425</c:v>
                </c:pt>
                <c:pt idx="298" formatCode="0.00E+00">
                  <c:v>131673538.37470198</c:v>
                </c:pt>
                <c:pt idx="299" formatCode="0.00E+00">
                  <c:v>143171911.34583536</c:v>
                </c:pt>
                <c:pt idx="300" formatCode="0.00E+00">
                  <c:v>143584945.70225215</c:v>
                </c:pt>
                <c:pt idx="301" formatCode="0.00E+00">
                  <c:v>138709140.49840337</c:v>
                </c:pt>
                <c:pt idx="302" formatCode="0.00E+00">
                  <c:v>130650539.07864954</c:v>
                </c:pt>
                <c:pt idx="303" formatCode="0.00E+00">
                  <c:v>133290051.66357909</c:v>
                </c:pt>
                <c:pt idx="304" formatCode="0.00E+00">
                  <c:v>143352809.36624911</c:v>
                </c:pt>
                <c:pt idx="305" formatCode="0.00E+00">
                  <c:v>114387908.31142373</c:v>
                </c:pt>
                <c:pt idx="306" formatCode="0.00E+00">
                  <c:v>129880548.43205087</c:v>
                </c:pt>
                <c:pt idx="307" formatCode="0.00E+00">
                  <c:v>105994989.47612227</c:v>
                </c:pt>
                <c:pt idx="308" formatCode="0.00E+00">
                  <c:v>107616916.45226812</c:v>
                </c:pt>
                <c:pt idx="309" formatCode="0.00E+00">
                  <c:v>120844579.36190812</c:v>
                </c:pt>
                <c:pt idx="310" formatCode="0.00E+00">
                  <c:v>131865888.0340438</c:v>
                </c:pt>
                <c:pt idx="311" formatCode="0.00E+00">
                  <c:v>145459047.14084858</c:v>
                </c:pt>
                <c:pt idx="312" formatCode="0.00E+00">
                  <c:v>147363980.46059024</c:v>
                </c:pt>
                <c:pt idx="313" formatCode="0.00E+00">
                  <c:v>136690637.37328163</c:v>
                </c:pt>
                <c:pt idx="314" formatCode="0.00E+00">
                  <c:v>141109324.28992507</c:v>
                </c:pt>
                <c:pt idx="315" formatCode="0.00E+00">
                  <c:v>146221810.7587688</c:v>
                </c:pt>
                <c:pt idx="316" formatCode="0.00E+00">
                  <c:v>145248765.39173087</c:v>
                </c:pt>
                <c:pt idx="317" formatCode="0.00E+00">
                  <c:v>135173573.52516595</c:v>
                </c:pt>
                <c:pt idx="318" formatCode="0.00E+00">
                  <c:v>119598397.29155171</c:v>
                </c:pt>
                <c:pt idx="319" formatCode="0.00E+00">
                  <c:v>108012439.35175651</c:v>
                </c:pt>
                <c:pt idx="320" formatCode="0.00E+00">
                  <c:v>108616961.54043074</c:v>
                </c:pt>
                <c:pt idx="321" formatCode="0.00E+00">
                  <c:v>121122067.37069438</c:v>
                </c:pt>
                <c:pt idx="322" formatCode="0.00E+00">
                  <c:v>137542182.40438074</c:v>
                </c:pt>
                <c:pt idx="323" formatCode="0.00E+00">
                  <c:v>146470021.30772525</c:v>
                </c:pt>
                <c:pt idx="324" formatCode="0.00E+00">
                  <c:v>148598408.86371577</c:v>
                </c:pt>
                <c:pt idx="325" formatCode="0.00E+00">
                  <c:v>127236656.8794554</c:v>
                </c:pt>
                <c:pt idx="326" formatCode="0.00E+00">
                  <c:v>129544743.39821479</c:v>
                </c:pt>
                <c:pt idx="327" formatCode="0.00E+00">
                  <c:v>129562539.41314363</c:v>
                </c:pt>
                <c:pt idx="328" formatCode="0.00E+00">
                  <c:v>120986426.00175661</c:v>
                </c:pt>
                <c:pt idx="329" formatCode="0.00E+00">
                  <c:v>101823623.28468809</c:v>
                </c:pt>
                <c:pt idx="330" formatCode="0.00E+00">
                  <c:v>66875534.180532776</c:v>
                </c:pt>
                <c:pt idx="331" formatCode="0.00E+00">
                  <c:v>55384069.605441004</c:v>
                </c:pt>
                <c:pt idx="332" formatCode="0.00E+00">
                  <c:v>65247716.502071522</c:v>
                </c:pt>
                <c:pt idx="333" formatCode="0.00E+00">
                  <c:v>92026176.100050241</c:v>
                </c:pt>
                <c:pt idx="334" formatCode="0.00E+00">
                  <c:v>133647404.22140196</c:v>
                </c:pt>
                <c:pt idx="335" formatCode="0.00E+00">
                  <c:v>154447942.90228575</c:v>
                </c:pt>
                <c:pt idx="336" formatCode="0.00E+00">
                  <c:v>150599565.30608031</c:v>
                </c:pt>
                <c:pt idx="337" formatCode="0.00E+00">
                  <c:v>136637366.88347802</c:v>
                </c:pt>
                <c:pt idx="338" formatCode="0.00E+00">
                  <c:v>136651879.37836412</c:v>
                </c:pt>
                <c:pt idx="339" formatCode="0.00E+00">
                  <c:v>124181103.30676165</c:v>
                </c:pt>
                <c:pt idx="340" formatCode="0.00E+00">
                  <c:v>125597701.81623718</c:v>
                </c:pt>
                <c:pt idx="341" formatCode="0.00E+00">
                  <c:v>114337032.36240491</c:v>
                </c:pt>
                <c:pt idx="342" formatCode="0.00E+00">
                  <c:v>102848660.51190972</c:v>
                </c:pt>
                <c:pt idx="343" formatCode="0.00E+00">
                  <c:v>92043273.063191056</c:v>
                </c:pt>
                <c:pt idx="344" formatCode="0.00E+00">
                  <c:v>95964654.247559413</c:v>
                </c:pt>
                <c:pt idx="345" formatCode="0.00E+00">
                  <c:v>109964137.1360023</c:v>
                </c:pt>
                <c:pt idx="346" formatCode="0.00E+00">
                  <c:v>116191130.63855669</c:v>
                </c:pt>
                <c:pt idx="347" formatCode="0.00E+00">
                  <c:v>122217388.34874709</c:v>
                </c:pt>
                <c:pt idx="348" formatCode="0.00E+00">
                  <c:v>127253284.97928144</c:v>
                </c:pt>
                <c:pt idx="349" formatCode="0.00E+00">
                  <c:v>141148838.80834875</c:v>
                </c:pt>
                <c:pt idx="350" formatCode="0.00E+00">
                  <c:v>124885274.80936381</c:v>
                </c:pt>
                <c:pt idx="351" formatCode="0.00E+00">
                  <c:v>122712873.81311706</c:v>
                </c:pt>
                <c:pt idx="352" formatCode="0.00E+00">
                  <c:v>129622849.122279</c:v>
                </c:pt>
                <c:pt idx="353" formatCode="0.00E+00">
                  <c:v>122442302.86138172</c:v>
                </c:pt>
                <c:pt idx="354" formatCode="0.00E+00">
                  <c:v>106162448.73690915</c:v>
                </c:pt>
                <c:pt idx="355" formatCode="0.00E+00">
                  <c:v>91577204.118530989</c:v>
                </c:pt>
                <c:pt idx="356" formatCode="0.00E+00">
                  <c:v>97547521.176518202</c:v>
                </c:pt>
                <c:pt idx="357" formatCode="0.00E+00">
                  <c:v>108595175.65778492</c:v>
                </c:pt>
                <c:pt idx="358" formatCode="0.00E+00">
                  <c:v>111418755.44321202</c:v>
                </c:pt>
                <c:pt idx="359" formatCode="0.00E+00">
                  <c:v>121248918.36432819</c:v>
                </c:pt>
                <c:pt idx="360" formatCode="0.00E+00">
                  <c:v>128767941.17077656</c:v>
                </c:pt>
                <c:pt idx="361" formatCode="0.00E+00">
                  <c:v>127690512.43524989</c:v>
                </c:pt>
                <c:pt idx="362" formatCode="0.00E+00">
                  <c:v>125893803.97819142</c:v>
                </c:pt>
                <c:pt idx="363" formatCode="0.00E+00">
                  <c:v>117932505.65180399</c:v>
                </c:pt>
                <c:pt idx="364" formatCode="0.00E+00">
                  <c:v>130834707.71036518</c:v>
                </c:pt>
                <c:pt idx="365" formatCode="0.00E+00">
                  <c:v>111577648.22889361</c:v>
                </c:pt>
                <c:pt idx="366" formatCode="0.00E+00">
                  <c:v>93920710.549642101</c:v>
                </c:pt>
                <c:pt idx="367" formatCode="0.00E+00">
                  <c:v>95932626.176004767</c:v>
                </c:pt>
                <c:pt idx="368" formatCode="0.00E+00">
                  <c:v>97869120.567850322</c:v>
                </c:pt>
                <c:pt idx="369" formatCode="0.00E+00">
                  <c:v>105818940.20792033</c:v>
                </c:pt>
                <c:pt idx="370" formatCode="0.00E+00">
                  <c:v>123431325.70200141</c:v>
                </c:pt>
                <c:pt idx="371" formatCode="0.00E+00">
                  <c:v>130860805.47041003</c:v>
                </c:pt>
                <c:pt idx="372" formatCode="0.00E+00">
                  <c:v>125998024.16769825</c:v>
                </c:pt>
                <c:pt idx="373" formatCode="0.00E+00">
                  <c:v>137004426.71052524</c:v>
                </c:pt>
                <c:pt idx="374" formatCode="0.00E+00">
                  <c:v>144115672.47845444</c:v>
                </c:pt>
                <c:pt idx="375" formatCode="0.00E+00">
                  <c:v>146429460.92896008</c:v>
                </c:pt>
                <c:pt idx="376" formatCode="0.00E+00">
                  <c:v>146456965.35747623</c:v>
                </c:pt>
                <c:pt idx="377" formatCode="0.00E+00">
                  <c:v>137671275.63115451</c:v>
                </c:pt>
                <c:pt idx="378" formatCode="0.00E+00">
                  <c:v>122813317.58053385</c:v>
                </c:pt>
                <c:pt idx="379" formatCode="0.00E+00">
                  <c:v>111121435.33963755</c:v>
                </c:pt>
                <c:pt idx="380" formatCode="0.00E+00">
                  <c:v>108433076.39496323</c:v>
                </c:pt>
                <c:pt idx="381" formatCode="0.00E+00">
                  <c:v>119241810.25363877</c:v>
                </c:pt>
                <c:pt idx="382" formatCode="0.00E+00">
                  <c:v>133663796.95804764</c:v>
                </c:pt>
                <c:pt idx="383" formatCode="0.00E+00">
                  <c:v>145769592.78389043</c:v>
                </c:pt>
                <c:pt idx="384" formatCode="0.00E+00">
                  <c:v>142609000.77694654</c:v>
                </c:pt>
                <c:pt idx="385" formatCode="0.00E+00">
                  <c:v>124755092.00244147</c:v>
                </c:pt>
                <c:pt idx="386" formatCode="0.00E+00">
                  <c:v>133457347.49783273</c:v>
                </c:pt>
                <c:pt idx="387" formatCode="0.00E+00">
                  <c:v>135370652.00988132</c:v>
                </c:pt>
                <c:pt idx="388" formatCode="0.00E+00">
                  <c:v>145685727.99245727</c:v>
                </c:pt>
                <c:pt idx="389" formatCode="0.00E+00">
                  <c:v>137308849.5301902</c:v>
                </c:pt>
                <c:pt idx="390" formatCode="0.00E+00">
                  <c:v>119745093.32683037</c:v>
                </c:pt>
                <c:pt idx="391" formatCode="0.00E+00">
                  <c:v>114341333.08469751</c:v>
                </c:pt>
                <c:pt idx="392" formatCode="0.00E+00">
                  <c:v>105170314.68873352</c:v>
                </c:pt>
                <c:pt idx="393" formatCode="0.00E+00">
                  <c:v>111009153.5534572</c:v>
                </c:pt>
                <c:pt idx="394" formatCode="0.00E+00">
                  <c:v>124336066.26243372</c:v>
                </c:pt>
                <c:pt idx="395" formatCode="0.00E+00">
                  <c:v>128252821.17968605</c:v>
                </c:pt>
                <c:pt idx="396" formatCode="0.00E+00">
                  <c:v>140458111.06994858</c:v>
                </c:pt>
                <c:pt idx="397" formatCode="0.00E+00">
                  <c:v>124167859.79060984</c:v>
                </c:pt>
                <c:pt idx="398" formatCode="0.00E+00">
                  <c:v>138298128.5204452</c:v>
                </c:pt>
                <c:pt idx="399" formatCode="0.00E+00">
                  <c:v>138250797.08619118</c:v>
                </c:pt>
                <c:pt idx="400" formatCode="0.00E+00">
                  <c:v>142804742.13192785</c:v>
                </c:pt>
                <c:pt idx="401" formatCode="0.00E+00">
                  <c:v>131897402.51005012</c:v>
                </c:pt>
                <c:pt idx="402" formatCode="0.00E+00">
                  <c:v>118626097.47036695</c:v>
                </c:pt>
                <c:pt idx="403" formatCode="0.00E+00">
                  <c:v>108423162.8569041</c:v>
                </c:pt>
                <c:pt idx="404" formatCode="0.00E+00">
                  <c:v>108082621.42410889</c:v>
                </c:pt>
                <c:pt idx="405" formatCode="0.00E+00">
                  <c:v>103896122.13097678</c:v>
                </c:pt>
                <c:pt idx="406" formatCode="0.00E+00">
                  <c:v>121339125.03542469</c:v>
                </c:pt>
                <c:pt idx="407" formatCode="0.00E+00">
                  <c:v>135604383.73481756</c:v>
                </c:pt>
                <c:pt idx="408" formatCode="0.00E+00">
                  <c:v>139091537.79141214</c:v>
                </c:pt>
                <c:pt idx="409" formatCode="0.00E+00">
                  <c:v>136419109.61720428</c:v>
                </c:pt>
                <c:pt idx="410" formatCode="0.00E+00">
                  <c:v>120876672.13221896</c:v>
                </c:pt>
                <c:pt idx="411" formatCode="0.00E+00">
                  <c:v>132927411.78887886</c:v>
                </c:pt>
                <c:pt idx="412" formatCode="0.00E+00">
                  <c:v>135573034.11687198</c:v>
                </c:pt>
                <c:pt idx="413" formatCode="0.00E+00">
                  <c:v>139804255.78559771</c:v>
                </c:pt>
                <c:pt idx="414" formatCode="0.00E+00">
                  <c:v>123543551.58681442</c:v>
                </c:pt>
                <c:pt idx="415" formatCode="0.00E+00">
                  <c:v>107256320.19128805</c:v>
                </c:pt>
                <c:pt idx="416" formatCode="0.00E+00">
                  <c:v>106675765.61835088</c:v>
                </c:pt>
                <c:pt idx="417" formatCode="0.00E+00">
                  <c:v>110179315.9938276</c:v>
                </c:pt>
                <c:pt idx="418" formatCode="0.00E+00">
                  <c:v>116434921.6938459</c:v>
                </c:pt>
                <c:pt idx="419" formatCode="0.00E+00">
                  <c:v>142156850.96161008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2-477B-9223-A1247040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4272"/>
        <c:axId val="4048758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114000000</c:v>
                      </c:pt>
                      <c:pt idx="297" formatCode="0.00E+00">
                        <c:v>96582055.902617723</c:v>
                      </c:pt>
                      <c:pt idx="298" formatCode="0.00E+00">
                        <c:v>113268416.22633855</c:v>
                      </c:pt>
                      <c:pt idx="299" formatCode="0.00E+00">
                        <c:v>124619001.0318412</c:v>
                      </c:pt>
                      <c:pt idx="300" formatCode="0.00E+00">
                        <c:v>124883124.46912494</c:v>
                      </c:pt>
                      <c:pt idx="301" formatCode="0.00E+00">
                        <c:v>119857294.51479922</c:v>
                      </c:pt>
                      <c:pt idx="302" formatCode="0.00E+00">
                        <c:v>111647563.35053512</c:v>
                      </c:pt>
                      <c:pt idx="303" formatCode="0.00E+00">
                        <c:v>114134849.94758794</c:v>
                      </c:pt>
                      <c:pt idx="304" formatCode="0.00E+00">
                        <c:v>124044294.08144045</c:v>
                      </c:pt>
                      <c:pt idx="305" formatCode="0.00E+00">
                        <c:v>94925000.449632198</c:v>
                      </c:pt>
                      <c:pt idx="306" formatCode="0.00E+00">
                        <c:v>110262177.46700531</c:v>
                      </c:pt>
                      <c:pt idx="307" formatCode="0.00E+00">
                        <c:v>86220093.271502137</c:v>
                      </c:pt>
                      <c:pt idx="308" formatCode="0.00E+00">
                        <c:v>87684441.168856859</c:v>
                      </c:pt>
                      <c:pt idx="309" formatCode="0.00E+00">
                        <c:v>100753479.36399388</c:v>
                      </c:pt>
                      <c:pt idx="310" formatCode="0.00E+00">
                        <c:v>111615125.79520927</c:v>
                      </c:pt>
                      <c:pt idx="311" formatCode="0.00E+00">
                        <c:v>125047593.14928308</c:v>
                      </c:pt>
                      <c:pt idx="312" formatCode="0.00E+00">
                        <c:v>126790813.12404972</c:v>
                      </c:pt>
                      <c:pt idx="313" formatCode="0.00E+00">
                        <c:v>115954742.92381415</c:v>
                      </c:pt>
                      <c:pt idx="314" formatCode="0.00E+00">
                        <c:v>120209696.68847212</c:v>
                      </c:pt>
                      <c:pt idx="315" formatCode="0.00E+00">
                        <c:v>125157451.59974587</c:v>
                      </c:pt>
                      <c:pt idx="316" formatCode="0.00E+00">
                        <c:v>124018683.80768377</c:v>
                      </c:pt>
                      <c:pt idx="317" formatCode="0.00E+00">
                        <c:v>113776786.09159301</c:v>
                      </c:pt>
                      <c:pt idx="318" formatCode="0.00E+00">
                        <c:v>98033927.931975946</c:v>
                      </c:pt>
                      <c:pt idx="319" formatCode="0.00E+00">
                        <c:v>86279319.243125767</c:v>
                      </c:pt>
                      <c:pt idx="320" formatCode="0.00E+00">
                        <c:v>86714229.01891844</c:v>
                      </c:pt>
                      <c:pt idx="321" formatCode="0.00E+00">
                        <c:v>99048767.837968186</c:v>
                      </c:pt>
                      <c:pt idx="322" formatCode="0.00E+00">
                        <c:v>115297368.23440111</c:v>
                      </c:pt>
                      <c:pt idx="323" formatCode="0.00E+00">
                        <c:v>124052751.75413144</c:v>
                      </c:pt>
                      <c:pt idx="324" formatCode="0.00E+00">
                        <c:v>126007749.9678521</c:v>
                      </c:pt>
                      <c:pt idx="325" formatCode="0.00E+00">
                        <c:v>104471681.3790862</c:v>
                      </c:pt>
                      <c:pt idx="326" formatCode="0.00E+00">
                        <c:v>106604530.63697247</c:v>
                      </c:pt>
                      <c:pt idx="327" formatCode="0.00E+00">
                        <c:v>106446175.25075057</c:v>
                      </c:pt>
                      <c:pt idx="328" formatCode="0.00E+00">
                        <c:v>97693002.725057498</c:v>
                      </c:pt>
                      <c:pt idx="329" formatCode="0.00E+00">
                        <c:v>78352239.519526273</c:v>
                      </c:pt>
                      <c:pt idx="330" formatCode="0.00E+00">
                        <c:v>43225294.804500803</c:v>
                      </c:pt>
                      <c:pt idx="331" formatCode="0.00E+00">
                        <c:v>31554085.661532324</c:v>
                      </c:pt>
                      <c:pt idx="332" formatCode="0.00E+00">
                        <c:v>41237105.113257617</c:v>
                      </c:pt>
                      <c:pt idx="333" formatCode="0.00E+00">
                        <c:v>67834060.384804487</c:v>
                      </c:pt>
                      <c:pt idx="334" formatCode="0.00E+00">
                        <c:v>109272913.21018927</c:v>
                      </c:pt>
                      <c:pt idx="335" formatCode="0.00E+00">
                        <c:v>129890211.45503423</c:v>
                      </c:pt>
                      <c:pt idx="336" formatCode="0.00E+00">
                        <c:v>125857734.03064927</c:v>
                      </c:pt>
                      <c:pt idx="337" formatCode="0.00E+00">
                        <c:v>111710582.05513436</c:v>
                      </c:pt>
                      <c:pt idx="338" formatCode="0.00E+00">
                        <c:v>111539292.86027707</c:v>
                      </c:pt>
                      <c:pt idx="339" formatCode="0.00E+00">
                        <c:v>98881872.471524179</c:v>
                      </c:pt>
                      <c:pt idx="340" formatCode="0.00E+00">
                        <c:v>100110989.46842039</c:v>
                      </c:pt>
                      <c:pt idx="341" formatCode="0.00E+00">
                        <c:v>88662006.662150443</c:v>
                      </c:pt>
                      <c:pt idx="342" formatCode="0.00E+00">
                        <c:v>76984494.899563238</c:v>
                      </c:pt>
                      <c:pt idx="343" formatCode="0.00E+00">
                        <c:v>65989146.184978962</c:v>
                      </c:pt>
                      <c:pt idx="344" formatCode="0.00E+00">
                        <c:v>69719749.882309109</c:v>
                      </c:pt>
                      <c:pt idx="345" formatCode="0.00E+00">
                        <c:v>83527644.122905627</c:v>
                      </c:pt>
                      <c:pt idx="346" formatCode="0.00E+00">
                        <c:v>89562242.805974543</c:v>
                      </c:pt>
                      <c:pt idx="347" formatCode="0.00E+00">
                        <c:v>95395304.444052562</c:v>
                      </c:pt>
                      <c:pt idx="348" formatCode="0.00E+00">
                        <c:v>100237208.59973758</c:v>
                      </c:pt>
                      <c:pt idx="349" formatCode="0.00E+00">
                        <c:v>113937978.33301637</c:v>
                      </c:pt>
                      <c:pt idx="350" formatCode="0.00E+00">
                        <c:v>97478843.332033694</c:v>
                      </c:pt>
                      <c:pt idx="351" formatCode="0.00E+00">
                        <c:v>95110089.076260433</c:v>
                      </c:pt>
                      <c:pt idx="352" formatCode="0.00E+00">
                        <c:v>101822933.45200922</c:v>
                      </c:pt>
                      <c:pt idx="353" formatCode="0.00E+00">
                        <c:v>94444483.103419632</c:v>
                      </c:pt>
                      <c:pt idx="354" formatCode="0.00E+00">
                        <c:v>77965956.193543941</c:v>
                      </c:pt>
                      <c:pt idx="355" formatCode="0.00E+00">
                        <c:v>63181274.486567773</c:v>
                      </c:pt>
                      <c:pt idx="356" formatCode="0.00E+00">
                        <c:v>68951394.486203223</c:v>
                      </c:pt>
                      <c:pt idx="357" formatCode="0.00E+00">
                        <c:v>79798096.212698698</c:v>
                      </c:pt>
                      <c:pt idx="358" formatCode="0.00E+00">
                        <c:v>82419971.761120528</c:v>
                      </c:pt>
                      <c:pt idx="359" formatCode="0.00E+00">
                        <c:v>92047683.11898157</c:v>
                      </c:pt>
                      <c:pt idx="360" formatCode="0.00E+00">
                        <c:v>99363511.134644881</c:v>
                      </c:pt>
                      <c:pt idx="361" formatCode="0.00E+00">
                        <c:v>98082148.423184887</c:v>
                      </c:pt>
                      <c:pt idx="362" formatCode="0.00E+00">
                        <c:v>96080770.79200311</c:v>
                      </c:pt>
                      <c:pt idx="363" formatCode="0.00E+00">
                        <c:v>87914072.025740758</c:v>
                      </c:pt>
                      <c:pt idx="364" formatCode="0.00E+00">
                        <c:v>100610146.25748578</c:v>
                      </c:pt>
                      <c:pt idx="365" formatCode="0.00E+00">
                        <c:v>81146235.388319388</c:v>
                      </c:pt>
                      <c:pt idx="366" formatCode="0.00E+00">
                        <c:v>63281726.53467752</c:v>
                      </c:pt>
                      <c:pt idx="367" formatCode="0.00E+00">
                        <c:v>65085354.923114464</c:v>
                      </c:pt>
                      <c:pt idx="368" formatCode="0.00E+00">
                        <c:v>66812849.686480463</c:v>
                      </c:pt>
                      <c:pt idx="369" formatCode="0.00E+00">
                        <c:v>74552960.931152374</c:v>
                      </c:pt>
                      <c:pt idx="370" formatCode="0.00E+00">
                        <c:v>91954932.838026017</c:v>
                      </c:pt>
                      <c:pt idx="371" formatCode="0.00E+00">
                        <c:v>99173297.354809061</c:v>
                      </c:pt>
                      <c:pt idx="372" formatCode="0.00E+00">
                        <c:v>94098702.61652267</c:v>
                      </c:pt>
                      <c:pt idx="373" formatCode="0.00E+00">
                        <c:v>104892596.97415683</c:v>
                      </c:pt>
                      <c:pt idx="374" formatCode="0.00E+00">
                        <c:v>111790643.19623908</c:v>
                      </c:pt>
                      <c:pt idx="375" formatCode="0.00E+00">
                        <c:v>113890544.0846007</c:v>
                      </c:pt>
                      <c:pt idx="376" formatCode="0.00E+00">
                        <c:v>113703476.23517326</c:v>
                      </c:pt>
                      <c:pt idx="377" formatCode="0.00E+00">
                        <c:v>104702532.77248187</c:v>
                      </c:pt>
                      <c:pt idx="378" formatCode="0.00E+00">
                        <c:v>89628642.742038727</c:v>
                      </c:pt>
                      <c:pt idx="379" formatCode="0.00E+00">
                        <c:v>77720153.451151848</c:v>
                      </c:pt>
                      <c:pt idx="380" formatCode="0.00E+00">
                        <c:v>74814515.518615276</c:v>
                      </c:pt>
                      <c:pt idx="381" formatCode="0.00E+00">
                        <c:v>85405301.543553337</c:v>
                      </c:pt>
                      <c:pt idx="382" formatCode="0.00E+00">
                        <c:v>99608674.620723009</c:v>
                      </c:pt>
                      <c:pt idx="383" formatCode="0.00E+00">
                        <c:v>111495194.03924087</c:v>
                      </c:pt>
                      <c:pt idx="384" formatCode="0.00E+00">
                        <c:v>108114665.81999901</c:v>
                      </c:pt>
                      <c:pt idx="385" formatCode="0.00E+00">
                        <c:v>90040163.965675175</c:v>
                      </c:pt>
                      <c:pt idx="386" formatCode="0.00E+00">
                        <c:v>98521172.414150655</c:v>
                      </c:pt>
                      <c:pt idx="387" formatCode="0.00E+00">
                        <c:v>100212578.77620268</c:v>
                      </c:pt>
                      <c:pt idx="388" formatCode="0.00E+00">
                        <c:v>110305108.33392003</c:v>
                      </c:pt>
                      <c:pt idx="389" formatCode="0.00E+00">
                        <c:v>101705037.96495301</c:v>
                      </c:pt>
                      <c:pt idx="390" formatCode="0.00E+00">
                        <c:v>83917447.131463498</c:v>
                      </c:pt>
                      <c:pt idx="391" formatCode="0.00E+00">
                        <c:v>78289212.260152042</c:v>
                      </c:pt>
                      <c:pt idx="392" formatCode="0.00E+00">
                        <c:v>68893081.926878989</c:v>
                      </c:pt>
                      <c:pt idx="393" formatCode="0.00E+00">
                        <c:v>74506174.204177082</c:v>
                      </c:pt>
                      <c:pt idx="394" formatCode="0.00E+00">
                        <c:v>87606708.301269144</c:v>
                      </c:pt>
                      <c:pt idx="395" formatCode="0.00E+00">
                        <c:v>91296455.176017687</c:v>
                      </c:pt>
                      <c:pt idx="396" formatCode="0.00E+00">
                        <c:v>103274110.15570718</c:v>
                      </c:pt>
                      <c:pt idx="397" formatCode="0.00E+00">
                        <c:v>86755599.629505724</c:v>
                      </c:pt>
                      <c:pt idx="398" formatCode="0.00E+00">
                        <c:v>100656987.27770743</c:v>
                      </c:pt>
                      <c:pt idx="399" formatCode="0.00E+00">
                        <c:v>100380155.39880702</c:v>
                      </c:pt>
                      <c:pt idx="400" formatCode="0.00E+00">
                        <c:v>104703983.07937364</c:v>
                      </c:pt>
                      <c:pt idx="401" formatCode="0.00E+00">
                        <c:v>93565911.585504338</c:v>
                      </c:pt>
                      <c:pt idx="402" formatCode="0.00E+00">
                        <c:v>80063262.552396849</c:v>
                      </c:pt>
                      <c:pt idx="403" formatCode="0.00E+00">
                        <c:v>69628374.181617171</c:v>
                      </c:pt>
                      <c:pt idx="404" formatCode="0.00E+00">
                        <c:v>69055271.557760745</c:v>
                      </c:pt>
                      <c:pt idx="405" formatCode="0.00E+00">
                        <c:v>64635605.943026811</c:v>
                      </c:pt>
                      <c:pt idx="406" formatCode="0.00E+00">
                        <c:v>81844839.672031641</c:v>
                      </c:pt>
                      <c:pt idx="407" formatCode="0.00E+00">
                        <c:v>95875728.592766643</c:v>
                      </c:pt>
                      <c:pt idx="408" formatCode="0.00E+00">
                        <c:v>99127914.492465854</c:v>
                      </c:pt>
                      <c:pt idx="409" formatCode="0.00E+00">
                        <c:v>96219921.982869059</c:v>
                      </c:pt>
                      <c:pt idx="410" formatCode="0.00E+00">
                        <c:v>80441326.158920154</c:v>
                      </c:pt>
                      <c:pt idx="411" formatCode="0.00E+00">
                        <c:v>92255315.623536348</c:v>
                      </c:pt>
                      <c:pt idx="412" formatCode="0.00E+00">
                        <c:v>94663598.032869011</c:v>
                      </c:pt>
                      <c:pt idx="413" formatCode="0.00E+00">
                        <c:v>98656892.159135789</c:v>
                      </c:pt>
                      <c:pt idx="414" formatCode="0.00E+00">
                        <c:v>82157674.873647124</c:v>
                      </c:pt>
                      <c:pt idx="415" formatCode="0.00E+00">
                        <c:v>65631346.903826728</c:v>
                      </c:pt>
                      <c:pt idx="416" formatCode="0.00E+00">
                        <c:v>64811114.303135268</c:v>
                      </c:pt>
                      <c:pt idx="417" formatCode="0.00E+00">
                        <c:v>68074407.209354848</c:v>
                      </c:pt>
                      <c:pt idx="418" formatCode="0.00E+00">
                        <c:v>74089177.988751173</c:v>
                      </c:pt>
                      <c:pt idx="419" formatCode="0.00E+00">
                        <c:v>99569696.8531923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B2-477B-9223-A1247040A0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114000000</c:v>
                      </c:pt>
                      <c:pt idx="297" formatCode="0.00E+00">
                        <c:v>133098987.38509077</c:v>
                      </c:pt>
                      <c:pt idx="298" formatCode="0.00E+00">
                        <c:v>150078660.52306542</c:v>
                      </c:pt>
                      <c:pt idx="299" formatCode="0.00E+00">
                        <c:v>161724821.6598295</c:v>
                      </c:pt>
                      <c:pt idx="300" formatCode="0.00E+00">
                        <c:v>162286766.93537936</c:v>
                      </c:pt>
                      <c:pt idx="301" formatCode="0.00E+00">
                        <c:v>157560986.4820075</c:v>
                      </c:pt>
                      <c:pt idx="302" formatCode="0.00E+00">
                        <c:v>149653514.80676395</c:v>
                      </c:pt>
                      <c:pt idx="303" formatCode="0.00E+00">
                        <c:v>152445253.37957025</c:v>
                      </c:pt>
                      <c:pt idx="304" formatCode="0.00E+00">
                        <c:v>162661324.65105778</c:v>
                      </c:pt>
                      <c:pt idx="305" formatCode="0.00E+00">
                        <c:v>133850816.17321527</c:v>
                      </c:pt>
                      <c:pt idx="306" formatCode="0.00E+00">
                        <c:v>149498919.39709643</c:v>
                      </c:pt>
                      <c:pt idx="307" formatCode="0.00E+00">
                        <c:v>125769885.68074241</c:v>
                      </c:pt>
                      <c:pt idx="308" formatCode="0.00E+00">
                        <c:v>127549391.73567939</c:v>
                      </c:pt>
                      <c:pt idx="309" formatCode="0.00E+00">
                        <c:v>140935679.35982236</c:v>
                      </c:pt>
                      <c:pt idx="310" formatCode="0.00E+00">
                        <c:v>152116650.27287835</c:v>
                      </c:pt>
                      <c:pt idx="311" formatCode="0.00E+00">
                        <c:v>165870501.13241407</c:v>
                      </c:pt>
                      <c:pt idx="312" formatCode="0.00E+00">
                        <c:v>167937147.79713076</c:v>
                      </c:pt>
                      <c:pt idx="313" formatCode="0.00E+00">
                        <c:v>157426531.82274911</c:v>
                      </c:pt>
                      <c:pt idx="314" formatCode="0.00E+00">
                        <c:v>162008951.89137802</c:v>
                      </c:pt>
                      <c:pt idx="315" formatCode="0.00E+00">
                        <c:v>167286169.91779172</c:v>
                      </c:pt>
                      <c:pt idx="316" formatCode="0.00E+00">
                        <c:v>166478846.97577798</c:v>
                      </c:pt>
                      <c:pt idx="317" formatCode="0.00E+00">
                        <c:v>156570360.95873889</c:v>
                      </c:pt>
                      <c:pt idx="318" formatCode="0.00E+00">
                        <c:v>141162866.65112749</c:v>
                      </c:pt>
                      <c:pt idx="319" formatCode="0.00E+00">
                        <c:v>129745559.46038726</c:v>
                      </c:pt>
                      <c:pt idx="320" formatCode="0.00E+00">
                        <c:v>130519694.06194304</c:v>
                      </c:pt>
                      <c:pt idx="321" formatCode="0.00E+00">
                        <c:v>143195366.90342057</c:v>
                      </c:pt>
                      <c:pt idx="322" formatCode="0.00E+00">
                        <c:v>159786996.57436037</c:v>
                      </c:pt>
                      <c:pt idx="323" formatCode="0.00E+00">
                        <c:v>168887290.86131907</c:v>
                      </c:pt>
                      <c:pt idx="324" formatCode="0.00E+00">
                        <c:v>171189067.75957945</c:v>
                      </c:pt>
                      <c:pt idx="325" formatCode="0.00E+00">
                        <c:v>150001632.37982461</c:v>
                      </c:pt>
                      <c:pt idx="326" formatCode="0.00E+00">
                        <c:v>152484956.15945712</c:v>
                      </c:pt>
                      <c:pt idx="327" formatCode="0.00E+00">
                        <c:v>152678903.5755367</c:v>
                      </c:pt>
                      <c:pt idx="328" formatCode="0.00E+00">
                        <c:v>144279849.27845573</c:v>
                      </c:pt>
                      <c:pt idx="329" formatCode="0.00E+00">
                        <c:v>125295007.0498499</c:v>
                      </c:pt>
                      <c:pt idx="330" formatCode="0.00E+00">
                        <c:v>90525773.556564748</c:v>
                      </c:pt>
                      <c:pt idx="331" formatCode="0.00E+00">
                        <c:v>79214053.549349681</c:v>
                      </c:pt>
                      <c:pt idx="332" formatCode="0.00E+00">
                        <c:v>89258327.890885428</c:v>
                      </c:pt>
                      <c:pt idx="333" formatCode="0.00E+00">
                        <c:v>116218291.81529599</c:v>
                      </c:pt>
                      <c:pt idx="334" formatCode="0.00E+00">
                        <c:v>158021895.23261467</c:v>
                      </c:pt>
                      <c:pt idx="335" formatCode="0.00E+00">
                        <c:v>179005674.34953728</c:v>
                      </c:pt>
                      <c:pt idx="336" formatCode="0.00E+00">
                        <c:v>175341396.58151135</c:v>
                      </c:pt>
                      <c:pt idx="337" formatCode="0.00E+00">
                        <c:v>161564151.71182168</c:v>
                      </c:pt>
                      <c:pt idx="338" formatCode="0.00E+00">
                        <c:v>161764465.89645118</c:v>
                      </c:pt>
                      <c:pt idx="339" formatCode="0.00E+00">
                        <c:v>149480334.14199913</c:v>
                      </c:pt>
                      <c:pt idx="340" formatCode="0.00E+00">
                        <c:v>151084414.16405398</c:v>
                      </c:pt>
                      <c:pt idx="341" formatCode="0.00E+00">
                        <c:v>140012058.06265938</c:v>
                      </c:pt>
                      <c:pt idx="342" formatCode="0.00E+00">
                        <c:v>128712826.12425621</c:v>
                      </c:pt>
                      <c:pt idx="343" formatCode="0.00E+00">
                        <c:v>118097399.94140315</c:v>
                      </c:pt>
                      <c:pt idx="344" formatCode="0.00E+00">
                        <c:v>122209558.61280972</c:v>
                      </c:pt>
                      <c:pt idx="345" formatCode="0.00E+00">
                        <c:v>136400630.14909899</c:v>
                      </c:pt>
                      <c:pt idx="346" formatCode="0.00E+00">
                        <c:v>142820018.47113883</c:v>
                      </c:pt>
                      <c:pt idx="347" formatCode="0.00E+00">
                        <c:v>149039472.25344163</c:v>
                      </c:pt>
                      <c:pt idx="348" formatCode="0.00E+00">
                        <c:v>154269361.3588253</c:v>
                      </c:pt>
                      <c:pt idx="349" formatCode="0.00E+00">
                        <c:v>168359699.28368112</c:v>
                      </c:pt>
                      <c:pt idx="350" formatCode="0.00E+00">
                        <c:v>152291706.28669393</c:v>
                      </c:pt>
                      <c:pt idx="351" formatCode="0.00E+00">
                        <c:v>150315658.5499737</c:v>
                      </c:pt>
                      <c:pt idx="352" formatCode="0.00E+00">
                        <c:v>157422764.79254881</c:v>
                      </c:pt>
                      <c:pt idx="353" formatCode="0.00E+00">
                        <c:v>150440122.61934382</c:v>
                      </c:pt>
                      <c:pt idx="354" formatCode="0.00E+00">
                        <c:v>134358941.28027436</c:v>
                      </c:pt>
                      <c:pt idx="355" formatCode="0.00E+00">
                        <c:v>119973133.75049421</c:v>
                      </c:pt>
                      <c:pt idx="356" formatCode="0.00E+00">
                        <c:v>126143647.86683318</c:v>
                      </c:pt>
                      <c:pt idx="357" formatCode="0.00E+00">
                        <c:v>137392255.10287115</c:v>
                      </c:pt>
                      <c:pt idx="358" formatCode="0.00E+00">
                        <c:v>140417539.12530351</c:v>
                      </c:pt>
                      <c:pt idx="359" formatCode="0.00E+00">
                        <c:v>150450153.60967481</c:v>
                      </c:pt>
                      <c:pt idx="360" formatCode="0.00E+00">
                        <c:v>158172371.20690823</c:v>
                      </c:pt>
                      <c:pt idx="361" formatCode="0.00E+00">
                        <c:v>157298876.44731489</c:v>
                      </c:pt>
                      <c:pt idx="362" formatCode="0.00E+00">
                        <c:v>155706837.16437972</c:v>
                      </c:pt>
                      <c:pt idx="363" formatCode="0.00E+00">
                        <c:v>147950939.2778672</c:v>
                      </c:pt>
                      <c:pt idx="364" formatCode="0.00E+00">
                        <c:v>161059269.16324458</c:v>
                      </c:pt>
                      <c:pt idx="365" formatCode="0.00E+00">
                        <c:v>142009061.06946784</c:v>
                      </c:pt>
                      <c:pt idx="366" formatCode="0.00E+00">
                        <c:v>124559694.56460668</c:v>
                      </c:pt>
                      <c:pt idx="367" formatCode="0.00E+00">
                        <c:v>126779897.42889507</c:v>
                      </c:pt>
                      <c:pt idx="368" formatCode="0.00E+00">
                        <c:v>128925391.44922018</c:v>
                      </c:pt>
                      <c:pt idx="369" formatCode="0.00E+00">
                        <c:v>137084919.48468828</c:v>
                      </c:pt>
                      <c:pt idx="370" formatCode="0.00E+00">
                        <c:v>154907718.5659768</c:v>
                      </c:pt>
                      <c:pt idx="371" formatCode="0.00E+00">
                        <c:v>162548313.58601099</c:v>
                      </c:pt>
                      <c:pt idx="372" formatCode="0.00E+00">
                        <c:v>157897345.71887383</c:v>
                      </c:pt>
                      <c:pt idx="373" formatCode="0.00E+00">
                        <c:v>169116256.44689366</c:v>
                      </c:pt>
                      <c:pt idx="374" formatCode="0.00E+00">
                        <c:v>176440701.7606698</c:v>
                      </c:pt>
                      <c:pt idx="375" formatCode="0.00E+00">
                        <c:v>178968377.77331948</c:v>
                      </c:pt>
                      <c:pt idx="376" formatCode="0.00E+00">
                        <c:v>179210454.47977921</c:v>
                      </c:pt>
                      <c:pt idx="377" formatCode="0.00E+00">
                        <c:v>170640018.48982713</c:v>
                      </c:pt>
                      <c:pt idx="378" formatCode="0.00E+00">
                        <c:v>155997992.41902897</c:v>
                      </c:pt>
                      <c:pt idx="379" formatCode="0.00E+00">
                        <c:v>144522717.22812325</c:v>
                      </c:pt>
                      <c:pt idx="380" formatCode="0.00E+00">
                        <c:v>142051637.27131119</c:v>
                      </c:pt>
                      <c:pt idx="381" formatCode="0.00E+00">
                        <c:v>153078318.9637242</c:v>
                      </c:pt>
                      <c:pt idx="382" formatCode="0.00E+00">
                        <c:v>167718919.29537228</c:v>
                      </c:pt>
                      <c:pt idx="383" formatCode="0.00E+00">
                        <c:v>180043991.52853999</c:v>
                      </c:pt>
                      <c:pt idx="384" formatCode="0.00E+00">
                        <c:v>177103335.73389408</c:v>
                      </c:pt>
                      <c:pt idx="385" formatCode="0.00E+00">
                        <c:v>159470020.03920776</c:v>
                      </c:pt>
                      <c:pt idx="386" formatCode="0.00E+00">
                        <c:v>168393522.58151481</c:v>
                      </c:pt>
                      <c:pt idx="387" formatCode="0.00E+00">
                        <c:v>170528725.24355996</c:v>
                      </c:pt>
                      <c:pt idx="388" formatCode="0.00E+00">
                        <c:v>181066347.65099451</c:v>
                      </c:pt>
                      <c:pt idx="389" formatCode="0.00E+00">
                        <c:v>172912661.09542739</c:v>
                      </c:pt>
                      <c:pt idx="390" formatCode="0.00E+00">
                        <c:v>155572739.52219725</c:v>
                      </c:pt>
                      <c:pt idx="391" formatCode="0.00E+00">
                        <c:v>150393453.90924299</c:v>
                      </c:pt>
                      <c:pt idx="392" formatCode="0.00E+00">
                        <c:v>141447547.45058805</c:v>
                      </c:pt>
                      <c:pt idx="393" formatCode="0.00E+00">
                        <c:v>147512132.90273732</c:v>
                      </c:pt>
                      <c:pt idx="394" formatCode="0.00E+00">
                        <c:v>161065424.2235983</c:v>
                      </c:pt>
                      <c:pt idx="395" formatCode="0.00E+00">
                        <c:v>165209187.18335444</c:v>
                      </c:pt>
                      <c:pt idx="396" formatCode="0.00E+00">
                        <c:v>177642111.98418999</c:v>
                      </c:pt>
                      <c:pt idx="397" formatCode="0.00E+00">
                        <c:v>161580119.95171395</c:v>
                      </c:pt>
                      <c:pt idx="398" formatCode="0.00E+00">
                        <c:v>175939269.76318297</c:v>
                      </c:pt>
                      <c:pt idx="399" formatCode="0.00E+00">
                        <c:v>176121438.77357534</c:v>
                      </c:pt>
                      <c:pt idx="400" formatCode="0.00E+00">
                        <c:v>180905501.18448204</c:v>
                      </c:pt>
                      <c:pt idx="401" formatCode="0.00E+00">
                        <c:v>170228893.43459588</c:v>
                      </c:pt>
                      <c:pt idx="402" formatCode="0.00E+00">
                        <c:v>157188932.38833708</c:v>
                      </c:pt>
                      <c:pt idx="403" formatCode="0.00E+00">
                        <c:v>147217951.53219104</c:v>
                      </c:pt>
                      <c:pt idx="404" formatCode="0.00E+00">
                        <c:v>147109971.29045704</c:v>
                      </c:pt>
                      <c:pt idx="405" formatCode="0.00E+00">
                        <c:v>143156638.31892675</c:v>
                      </c:pt>
                      <c:pt idx="406" formatCode="0.00E+00">
                        <c:v>160833410.39881775</c:v>
                      </c:pt>
                      <c:pt idx="407" formatCode="0.00E+00">
                        <c:v>175333038.87686849</c:v>
                      </c:pt>
                      <c:pt idx="408" formatCode="0.00E+00">
                        <c:v>179055161.09035844</c:v>
                      </c:pt>
                      <c:pt idx="409" formatCode="0.00E+00">
                        <c:v>176618297.2515395</c:v>
                      </c:pt>
                      <c:pt idx="410" formatCode="0.00E+00">
                        <c:v>161312018.10551775</c:v>
                      </c:pt>
                      <c:pt idx="411" formatCode="0.00E+00">
                        <c:v>173599507.95422137</c:v>
                      </c:pt>
                      <c:pt idx="412" formatCode="0.00E+00">
                        <c:v>176482470.20087495</c:v>
                      </c:pt>
                      <c:pt idx="413" formatCode="0.00E+00">
                        <c:v>180951619.41205963</c:v>
                      </c:pt>
                      <c:pt idx="414" formatCode="0.00E+00">
                        <c:v>164929428.29998171</c:v>
                      </c:pt>
                      <c:pt idx="415" formatCode="0.00E+00">
                        <c:v>148881293.47874939</c:v>
                      </c:pt>
                      <c:pt idx="416" formatCode="0.00E+00">
                        <c:v>148540416.93356648</c:v>
                      </c:pt>
                      <c:pt idx="417" formatCode="0.00E+00">
                        <c:v>152284224.77830034</c:v>
                      </c:pt>
                      <c:pt idx="418" formatCode="0.00E+00">
                        <c:v>158780665.39894062</c:v>
                      </c:pt>
                      <c:pt idx="419" formatCode="0.00E+00">
                        <c:v>184744005.07002786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0B2-477B-9223-A1247040A003}"/>
                  </c:ext>
                </c:extLst>
              </c15:ser>
            </c15:filteredLineSeries>
          </c:ext>
        </c:extLst>
      </c:lineChart>
      <c:catAx>
        <c:axId val="345984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75840"/>
        <c:crosses val="autoZero"/>
        <c:auto val="1"/>
        <c:lblAlgn val="ctr"/>
        <c:lblOffset val="100"/>
        <c:noMultiLvlLbl val="0"/>
      </c:catAx>
      <c:valAx>
        <c:axId val="404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132400000000</c:v>
                </c:pt>
                <c:pt idx="1">
                  <c:v>129700000000</c:v>
                </c:pt>
                <c:pt idx="2">
                  <c:v>130900000000</c:v>
                </c:pt>
                <c:pt idx="3">
                  <c:v>120400000000</c:v>
                </c:pt>
                <c:pt idx="4">
                  <c:v>115200000000</c:v>
                </c:pt>
                <c:pt idx="5">
                  <c:v>109400000000</c:v>
                </c:pt>
                <c:pt idx="6">
                  <c:v>101500000000</c:v>
                </c:pt>
                <c:pt idx="7">
                  <c:v>98090000000</c:v>
                </c:pt>
                <c:pt idx="8">
                  <c:v>108900000000</c:v>
                </c:pt>
                <c:pt idx="9">
                  <c:v>118000000000</c:v>
                </c:pt>
                <c:pt idx="10">
                  <c:v>128500000000</c:v>
                </c:pt>
                <c:pt idx="11">
                  <c:v>133400000000</c:v>
                </c:pt>
                <c:pt idx="12">
                  <c:v>132700000000</c:v>
                </c:pt>
                <c:pt idx="13">
                  <c:v>132600000000</c:v>
                </c:pt>
                <c:pt idx="14">
                  <c:v>122300000000</c:v>
                </c:pt>
                <c:pt idx="15">
                  <c:v>118700000000</c:v>
                </c:pt>
                <c:pt idx="16">
                  <c:v>101300000000</c:v>
                </c:pt>
                <c:pt idx="17">
                  <c:v>106900000000</c:v>
                </c:pt>
                <c:pt idx="18">
                  <c:v>104400000000</c:v>
                </c:pt>
                <c:pt idx="19">
                  <c:v>102500000000</c:v>
                </c:pt>
                <c:pt idx="20">
                  <c:v>110300000000</c:v>
                </c:pt>
                <c:pt idx="21">
                  <c:v>96790000000</c:v>
                </c:pt>
                <c:pt idx="22">
                  <c:v>120900000000</c:v>
                </c:pt>
                <c:pt idx="23">
                  <c:v>131300000000</c:v>
                </c:pt>
                <c:pt idx="24">
                  <c:v>133000000000</c:v>
                </c:pt>
                <c:pt idx="25">
                  <c:v>127800000000</c:v>
                </c:pt>
                <c:pt idx="26">
                  <c:v>120000000000</c:v>
                </c:pt>
                <c:pt idx="27">
                  <c:v>127500000000</c:v>
                </c:pt>
                <c:pt idx="28">
                  <c:v>111900000000</c:v>
                </c:pt>
                <c:pt idx="29">
                  <c:v>108700000000</c:v>
                </c:pt>
                <c:pt idx="30">
                  <c:v>102500000000</c:v>
                </c:pt>
                <c:pt idx="31">
                  <c:v>92570000000</c:v>
                </c:pt>
                <c:pt idx="32">
                  <c:v>99100000000</c:v>
                </c:pt>
                <c:pt idx="33">
                  <c:v>102800000000</c:v>
                </c:pt>
                <c:pt idx="34">
                  <c:v>126200000000</c:v>
                </c:pt>
                <c:pt idx="35">
                  <c:v>122900000000</c:v>
                </c:pt>
                <c:pt idx="36">
                  <c:v>130200000000</c:v>
                </c:pt>
                <c:pt idx="37">
                  <c:v>138400000000</c:v>
                </c:pt>
                <c:pt idx="38">
                  <c:v>138400000000</c:v>
                </c:pt>
                <c:pt idx="39">
                  <c:v>116800000000</c:v>
                </c:pt>
                <c:pt idx="40">
                  <c:v>103700000000</c:v>
                </c:pt>
                <c:pt idx="41">
                  <c:v>106300000000</c:v>
                </c:pt>
                <c:pt idx="42">
                  <c:v>101500000000</c:v>
                </c:pt>
                <c:pt idx="43">
                  <c:v>100100000000</c:v>
                </c:pt>
                <c:pt idx="44">
                  <c:v>97770000000</c:v>
                </c:pt>
                <c:pt idx="45">
                  <c:v>111100000000</c:v>
                </c:pt>
                <c:pt idx="46">
                  <c:v>118400000000</c:v>
                </c:pt>
                <c:pt idx="47">
                  <c:v>128600000000</c:v>
                </c:pt>
                <c:pt idx="48">
                  <c:v>114100000000</c:v>
                </c:pt>
                <c:pt idx="49">
                  <c:v>126700000000</c:v>
                </c:pt>
                <c:pt idx="50">
                  <c:v>116500000000</c:v>
                </c:pt>
                <c:pt idx="51">
                  <c:v>115700000000</c:v>
                </c:pt>
                <c:pt idx="52">
                  <c:v>105800000000</c:v>
                </c:pt>
                <c:pt idx="53">
                  <c:v>102800000000</c:v>
                </c:pt>
                <c:pt idx="54">
                  <c:v>99510000000</c:v>
                </c:pt>
                <c:pt idx="55">
                  <c:v>96580000000</c:v>
                </c:pt>
                <c:pt idx="56">
                  <c:v>99320000000</c:v>
                </c:pt>
                <c:pt idx="57">
                  <c:v>109100000000</c:v>
                </c:pt>
                <c:pt idx="58">
                  <c:v>121500000000</c:v>
                </c:pt>
                <c:pt idx="59">
                  <c:v>128100000000</c:v>
                </c:pt>
                <c:pt idx="60">
                  <c:v>134300000000</c:v>
                </c:pt>
                <c:pt idx="61">
                  <c:v>127300000000</c:v>
                </c:pt>
                <c:pt idx="62">
                  <c:v>127600000000</c:v>
                </c:pt>
                <c:pt idx="63">
                  <c:v>105600000000</c:v>
                </c:pt>
                <c:pt idx="64">
                  <c:v>117800000000</c:v>
                </c:pt>
                <c:pt idx="65">
                  <c:v>102600000000</c:v>
                </c:pt>
                <c:pt idx="66">
                  <c:v>99890000000</c:v>
                </c:pt>
                <c:pt idx="67">
                  <c:v>98200000000</c:v>
                </c:pt>
                <c:pt idx="68">
                  <c:v>109000000000</c:v>
                </c:pt>
                <c:pt idx="69">
                  <c:v>95190000000</c:v>
                </c:pt>
                <c:pt idx="70">
                  <c:v>109000000000</c:v>
                </c:pt>
                <c:pt idx="71">
                  <c:v>126000000000</c:v>
                </c:pt>
                <c:pt idx="72">
                  <c:v>127300000000</c:v>
                </c:pt>
                <c:pt idx="73">
                  <c:v>122300000000</c:v>
                </c:pt>
                <c:pt idx="74">
                  <c:v>123200000000</c:v>
                </c:pt>
                <c:pt idx="75">
                  <c:v>112200000000</c:v>
                </c:pt>
                <c:pt idx="76">
                  <c:v>116700000000</c:v>
                </c:pt>
                <c:pt idx="77">
                  <c:v>109100000000</c:v>
                </c:pt>
                <c:pt idx="78">
                  <c:v>95250000000</c:v>
                </c:pt>
                <c:pt idx="79">
                  <c:v>90990000000</c:v>
                </c:pt>
                <c:pt idx="80">
                  <c:v>102300000000</c:v>
                </c:pt>
                <c:pt idx="81">
                  <c:v>90660000000</c:v>
                </c:pt>
                <c:pt idx="82">
                  <c:v>121800000000</c:v>
                </c:pt>
                <c:pt idx="83">
                  <c:v>117400000000</c:v>
                </c:pt>
                <c:pt idx="84">
                  <c:v>128100000000</c:v>
                </c:pt>
                <c:pt idx="85">
                  <c:v>122300000000</c:v>
                </c:pt>
                <c:pt idx="86">
                  <c:v>120600000000</c:v>
                </c:pt>
                <c:pt idx="87">
                  <c:v>113400000000</c:v>
                </c:pt>
                <c:pt idx="88">
                  <c:v>97270000000</c:v>
                </c:pt>
                <c:pt idx="89">
                  <c:v>95970000000</c:v>
                </c:pt>
                <c:pt idx="90">
                  <c:v>100200000000</c:v>
                </c:pt>
                <c:pt idx="91">
                  <c:v>87320000000</c:v>
                </c:pt>
                <c:pt idx="92">
                  <c:v>101600000000</c:v>
                </c:pt>
                <c:pt idx="93">
                  <c:v>111200000000</c:v>
                </c:pt>
                <c:pt idx="94">
                  <c:v>111000000000</c:v>
                </c:pt>
                <c:pt idx="95">
                  <c:v>124100000000</c:v>
                </c:pt>
                <c:pt idx="96">
                  <c:v>99160000000</c:v>
                </c:pt>
                <c:pt idx="97">
                  <c:v>126200000000</c:v>
                </c:pt>
                <c:pt idx="98">
                  <c:v>117100000000</c:v>
                </c:pt>
                <c:pt idx="99">
                  <c:v>126300000000</c:v>
                </c:pt>
                <c:pt idx="100">
                  <c:v>111200000000</c:v>
                </c:pt>
                <c:pt idx="101">
                  <c:v>98980000000</c:v>
                </c:pt>
                <c:pt idx="102">
                  <c:v>99210000000</c:v>
                </c:pt>
                <c:pt idx="103">
                  <c:v>100400000000</c:v>
                </c:pt>
                <c:pt idx="104">
                  <c:v>106900000000</c:v>
                </c:pt>
                <c:pt idx="105">
                  <c:v>119300000000</c:v>
                </c:pt>
                <c:pt idx="106">
                  <c:v>125000000000</c:v>
                </c:pt>
                <c:pt idx="107">
                  <c:v>123000000000</c:v>
                </c:pt>
                <c:pt idx="108">
                  <c:v>102200000000</c:v>
                </c:pt>
                <c:pt idx="109">
                  <c:v>131300000000</c:v>
                </c:pt>
                <c:pt idx="110">
                  <c:v>123400000000</c:v>
                </c:pt>
                <c:pt idx="111">
                  <c:v>124400000000</c:v>
                </c:pt>
                <c:pt idx="112">
                  <c:v>103800000000</c:v>
                </c:pt>
                <c:pt idx="113">
                  <c:v>106500000000</c:v>
                </c:pt>
                <c:pt idx="114">
                  <c:v>95790000000</c:v>
                </c:pt>
                <c:pt idx="115">
                  <c:v>96350000000</c:v>
                </c:pt>
                <c:pt idx="116">
                  <c:v>101500000000</c:v>
                </c:pt>
                <c:pt idx="117">
                  <c:v>109100000000</c:v>
                </c:pt>
                <c:pt idx="118">
                  <c:v>119800000000</c:v>
                </c:pt>
                <c:pt idx="119">
                  <c:v>119300000000</c:v>
                </c:pt>
                <c:pt idx="120">
                  <c:v>109300000000</c:v>
                </c:pt>
                <c:pt idx="121">
                  <c:v>134400000000</c:v>
                </c:pt>
                <c:pt idx="122">
                  <c:v>127000000000</c:v>
                </c:pt>
                <c:pt idx="123">
                  <c:v>131300000000</c:v>
                </c:pt>
                <c:pt idx="124">
                  <c:v>121900000000</c:v>
                </c:pt>
                <c:pt idx="125">
                  <c:v>103700000000</c:v>
                </c:pt>
                <c:pt idx="126">
                  <c:v>104700000000</c:v>
                </c:pt>
                <c:pt idx="127">
                  <c:v>97810000000</c:v>
                </c:pt>
                <c:pt idx="128">
                  <c:v>101600000000</c:v>
                </c:pt>
                <c:pt idx="129">
                  <c:v>103900000000</c:v>
                </c:pt>
                <c:pt idx="130">
                  <c:v>123900000000</c:v>
                </c:pt>
                <c:pt idx="131">
                  <c:v>130100000000</c:v>
                </c:pt>
                <c:pt idx="132">
                  <c:v>127400000000</c:v>
                </c:pt>
                <c:pt idx="133">
                  <c:v>128500000000</c:v>
                </c:pt>
                <c:pt idx="134">
                  <c:v>123900000000</c:v>
                </c:pt>
                <c:pt idx="135">
                  <c:v>108500000000</c:v>
                </c:pt>
                <c:pt idx="136">
                  <c:v>114800000000</c:v>
                </c:pt>
                <c:pt idx="137">
                  <c:v>106900000000</c:v>
                </c:pt>
                <c:pt idx="138">
                  <c:v>104200000000</c:v>
                </c:pt>
                <c:pt idx="139">
                  <c:v>95940000000</c:v>
                </c:pt>
                <c:pt idx="140">
                  <c:v>104300000000</c:v>
                </c:pt>
                <c:pt idx="141">
                  <c:v>114600000000</c:v>
                </c:pt>
                <c:pt idx="142">
                  <c:v>125600000000</c:v>
                </c:pt>
                <c:pt idx="143">
                  <c:v>132500000000</c:v>
                </c:pt>
                <c:pt idx="144">
                  <c:v>133600000000</c:v>
                </c:pt>
                <c:pt idx="145">
                  <c:v>121200000000</c:v>
                </c:pt>
                <c:pt idx="146">
                  <c:v>117200000000</c:v>
                </c:pt>
                <c:pt idx="147">
                  <c:v>125500000000</c:v>
                </c:pt>
                <c:pt idx="148">
                  <c:v>105700000000</c:v>
                </c:pt>
                <c:pt idx="149">
                  <c:v>113000000000</c:v>
                </c:pt>
                <c:pt idx="150">
                  <c:v>104100000000</c:v>
                </c:pt>
                <c:pt idx="151">
                  <c:v>105300000000</c:v>
                </c:pt>
                <c:pt idx="152">
                  <c:v>112200000000</c:v>
                </c:pt>
                <c:pt idx="153">
                  <c:v>114100000000</c:v>
                </c:pt>
                <c:pt idx="154">
                  <c:v>128600000000</c:v>
                </c:pt>
                <c:pt idx="155">
                  <c:v>138200000000</c:v>
                </c:pt>
                <c:pt idx="156">
                  <c:v>129600000000</c:v>
                </c:pt>
                <c:pt idx="157">
                  <c:v>134800000000</c:v>
                </c:pt>
                <c:pt idx="158">
                  <c:v>134200000000</c:v>
                </c:pt>
                <c:pt idx="159">
                  <c:v>127100000000</c:v>
                </c:pt>
                <c:pt idx="160">
                  <c:v>119200000000</c:v>
                </c:pt>
                <c:pt idx="161">
                  <c:v>111900000000</c:v>
                </c:pt>
                <c:pt idx="162">
                  <c:v>105600000000</c:v>
                </c:pt>
                <c:pt idx="163">
                  <c:v>105800000000</c:v>
                </c:pt>
                <c:pt idx="164">
                  <c:v>111800000000</c:v>
                </c:pt>
                <c:pt idx="165">
                  <c:v>121100000000</c:v>
                </c:pt>
                <c:pt idx="166">
                  <c:v>128600000000</c:v>
                </c:pt>
                <c:pt idx="167">
                  <c:v>138000000000</c:v>
                </c:pt>
                <c:pt idx="168">
                  <c:v>116000000000</c:v>
                </c:pt>
                <c:pt idx="169">
                  <c:v>89270000000</c:v>
                </c:pt>
                <c:pt idx="170">
                  <c:v>89270000000</c:v>
                </c:pt>
                <c:pt idx="171">
                  <c:v>103800000000</c:v>
                </c:pt>
                <c:pt idx="172">
                  <c:v>93630000000</c:v>
                </c:pt>
                <c:pt idx="173">
                  <c:v>70820000000</c:v>
                </c:pt>
                <c:pt idx="174">
                  <c:v>61100000000</c:v>
                </c:pt>
                <c:pt idx="175">
                  <c:v>67130000000</c:v>
                </c:pt>
                <c:pt idx="176">
                  <c:v>83560000000</c:v>
                </c:pt>
                <c:pt idx="177">
                  <c:v>101300000000</c:v>
                </c:pt>
                <c:pt idx="178">
                  <c:v>101900000000</c:v>
                </c:pt>
                <c:pt idx="179">
                  <c:v>92210000000</c:v>
                </c:pt>
                <c:pt idx="180">
                  <c:v>85450000000</c:v>
                </c:pt>
                <c:pt idx="181">
                  <c:v>126100000000</c:v>
                </c:pt>
                <c:pt idx="182">
                  <c:v>112300000000</c:v>
                </c:pt>
                <c:pt idx="183">
                  <c:v>100300000000</c:v>
                </c:pt>
                <c:pt idx="184">
                  <c:v>90930000000</c:v>
                </c:pt>
                <c:pt idx="185">
                  <c:v>87680000000</c:v>
                </c:pt>
                <c:pt idx="186">
                  <c:v>81360000000</c:v>
                </c:pt>
                <c:pt idx="187">
                  <c:v>86550000000</c:v>
                </c:pt>
                <c:pt idx="188">
                  <c:v>94480000000</c:v>
                </c:pt>
                <c:pt idx="189">
                  <c:v>91580000000</c:v>
                </c:pt>
                <c:pt idx="190">
                  <c:v>95810000000</c:v>
                </c:pt>
                <c:pt idx="191">
                  <c:v>107200000000</c:v>
                </c:pt>
                <c:pt idx="192">
                  <c:v>132000000000</c:v>
                </c:pt>
                <c:pt idx="193">
                  <c:v>110100000000</c:v>
                </c:pt>
                <c:pt idx="194">
                  <c:v>101100000000</c:v>
                </c:pt>
                <c:pt idx="195">
                  <c:v>104600000000</c:v>
                </c:pt>
                <c:pt idx="196">
                  <c:v>100300000000</c:v>
                </c:pt>
                <c:pt idx="197">
                  <c:v>90300000000</c:v>
                </c:pt>
                <c:pt idx="198">
                  <c:v>79220000000</c:v>
                </c:pt>
                <c:pt idx="199">
                  <c:v>87230000000</c:v>
                </c:pt>
                <c:pt idx="200">
                  <c:v>92170000000</c:v>
                </c:pt>
                <c:pt idx="201">
                  <c:v>86710000000</c:v>
                </c:pt>
                <c:pt idx="202">
                  <c:v>95210000000</c:v>
                </c:pt>
                <c:pt idx="203">
                  <c:v>109500000000</c:v>
                </c:pt>
                <c:pt idx="204">
                  <c:v>114900000000</c:v>
                </c:pt>
                <c:pt idx="205">
                  <c:v>111300000000</c:v>
                </c:pt>
                <c:pt idx="206">
                  <c:v>95620000000</c:v>
                </c:pt>
                <c:pt idx="207">
                  <c:v>105500000000</c:v>
                </c:pt>
                <c:pt idx="208">
                  <c:v>86950000000</c:v>
                </c:pt>
                <c:pt idx="209">
                  <c:v>74670000000</c:v>
                </c:pt>
                <c:pt idx="210">
                  <c:v>85310000000</c:v>
                </c:pt>
                <c:pt idx="211">
                  <c:v>87700000000</c:v>
                </c:pt>
                <c:pt idx="212">
                  <c:v>88720000000</c:v>
                </c:pt>
                <c:pt idx="213">
                  <c:v>99650000000</c:v>
                </c:pt>
                <c:pt idx="214">
                  <c:v>105600000000</c:v>
                </c:pt>
                <c:pt idx="215">
                  <c:v>104600000000</c:v>
                </c:pt>
                <c:pt idx="216">
                  <c:v>124600000000</c:v>
                </c:pt>
                <c:pt idx="217">
                  <c:v>133500000000</c:v>
                </c:pt>
                <c:pt idx="218">
                  <c:v>128600000000</c:v>
                </c:pt>
                <c:pt idx="219">
                  <c:v>128600000000</c:v>
                </c:pt>
                <c:pt idx="220">
                  <c:v>116200000000</c:v>
                </c:pt>
                <c:pt idx="221">
                  <c:v>110000000000</c:v>
                </c:pt>
                <c:pt idx="222">
                  <c:v>105200000000</c:v>
                </c:pt>
                <c:pt idx="223">
                  <c:v>100100000000</c:v>
                </c:pt>
                <c:pt idx="224">
                  <c:v>103700000000</c:v>
                </c:pt>
                <c:pt idx="225">
                  <c:v>110800000000</c:v>
                </c:pt>
                <c:pt idx="226">
                  <c:v>121600000000</c:v>
                </c:pt>
                <c:pt idx="227">
                  <c:v>124700000000</c:v>
                </c:pt>
                <c:pt idx="228">
                  <c:v>109000000000</c:v>
                </c:pt>
                <c:pt idx="229">
                  <c:v>119400000000</c:v>
                </c:pt>
                <c:pt idx="230">
                  <c:v>114600000000</c:v>
                </c:pt>
                <c:pt idx="231">
                  <c:v>122000000000</c:v>
                </c:pt>
                <c:pt idx="232">
                  <c:v>115900000000</c:v>
                </c:pt>
                <c:pt idx="233">
                  <c:v>105500000000</c:v>
                </c:pt>
                <c:pt idx="234">
                  <c:v>103400000000</c:v>
                </c:pt>
                <c:pt idx="235">
                  <c:v>99760000000</c:v>
                </c:pt>
                <c:pt idx="236">
                  <c:v>109500000000</c:v>
                </c:pt>
                <c:pt idx="237">
                  <c:v>111500000000</c:v>
                </c:pt>
                <c:pt idx="238">
                  <c:v>120000000000</c:v>
                </c:pt>
                <c:pt idx="239">
                  <c:v>121200000000</c:v>
                </c:pt>
                <c:pt idx="240">
                  <c:v>98160000000</c:v>
                </c:pt>
                <c:pt idx="241">
                  <c:v>129600000000</c:v>
                </c:pt>
                <c:pt idx="242">
                  <c:v>126600000000</c:v>
                </c:pt>
                <c:pt idx="243">
                  <c:v>128700000000</c:v>
                </c:pt>
                <c:pt idx="244">
                  <c:v>107800000000</c:v>
                </c:pt>
                <c:pt idx="245">
                  <c:v>107900000000</c:v>
                </c:pt>
                <c:pt idx="246">
                  <c:v>101400000000</c:v>
                </c:pt>
                <c:pt idx="247">
                  <c:v>106200000000</c:v>
                </c:pt>
                <c:pt idx="248">
                  <c:v>95590000000</c:v>
                </c:pt>
                <c:pt idx="249">
                  <c:v>106800000000</c:v>
                </c:pt>
                <c:pt idx="250">
                  <c:v>119200000000</c:v>
                </c:pt>
                <c:pt idx="251">
                  <c:v>134500000000</c:v>
                </c:pt>
                <c:pt idx="252">
                  <c:v>124800000000</c:v>
                </c:pt>
                <c:pt idx="253">
                  <c:v>116700000000</c:v>
                </c:pt>
                <c:pt idx="254">
                  <c:v>112100000000</c:v>
                </c:pt>
                <c:pt idx="255">
                  <c:v>115400000000</c:v>
                </c:pt>
                <c:pt idx="256">
                  <c:v>117400000000</c:v>
                </c:pt>
                <c:pt idx="257">
                  <c:v>107000000000</c:v>
                </c:pt>
                <c:pt idx="258">
                  <c:v>97470000000</c:v>
                </c:pt>
                <c:pt idx="259">
                  <c:v>104000000000</c:v>
                </c:pt>
                <c:pt idx="260">
                  <c:v>100500000000</c:v>
                </c:pt>
                <c:pt idx="261">
                  <c:v>100500000000</c:v>
                </c:pt>
                <c:pt idx="262">
                  <c:v>128900000000</c:v>
                </c:pt>
                <c:pt idx="263">
                  <c:v>127800000000</c:v>
                </c:pt>
                <c:pt idx="264">
                  <c:v>106500000000</c:v>
                </c:pt>
                <c:pt idx="265">
                  <c:v>134200000000</c:v>
                </c:pt>
                <c:pt idx="266">
                  <c:v>129900000000</c:v>
                </c:pt>
                <c:pt idx="267">
                  <c:v>125800000000</c:v>
                </c:pt>
                <c:pt idx="268">
                  <c:v>120600000000</c:v>
                </c:pt>
                <c:pt idx="269">
                  <c:v>96290000000</c:v>
                </c:pt>
                <c:pt idx="270">
                  <c:v>106800000000</c:v>
                </c:pt>
                <c:pt idx="271">
                  <c:v>103300000000</c:v>
                </c:pt>
                <c:pt idx="272">
                  <c:v>110800000000</c:v>
                </c:pt>
                <c:pt idx="273">
                  <c:v>113600000000</c:v>
                </c:pt>
                <c:pt idx="274">
                  <c:v>125800000000</c:v>
                </c:pt>
                <c:pt idx="275">
                  <c:v>128700000000</c:v>
                </c:pt>
                <c:pt idx="276">
                  <c:v>111100000000</c:v>
                </c:pt>
                <c:pt idx="277">
                  <c:v>123000000000</c:v>
                </c:pt>
                <c:pt idx="278">
                  <c:v>116600000000</c:v>
                </c:pt>
                <c:pt idx="279">
                  <c:v>123200000000</c:v>
                </c:pt>
                <c:pt idx="280">
                  <c:v>110800000000</c:v>
                </c:pt>
                <c:pt idx="281">
                  <c:v>110900000000</c:v>
                </c:pt>
                <c:pt idx="282">
                  <c:v>100700000000</c:v>
                </c:pt>
                <c:pt idx="283">
                  <c:v>101700000000</c:v>
                </c:pt>
                <c:pt idx="284">
                  <c:v>91310000000</c:v>
                </c:pt>
                <c:pt idx="285">
                  <c:v>111600000000</c:v>
                </c:pt>
                <c:pt idx="286">
                  <c:v>128400000000</c:v>
                </c:pt>
                <c:pt idx="287">
                  <c:v>132600000000</c:v>
                </c:pt>
                <c:pt idx="288">
                  <c:v>113800000000</c:v>
                </c:pt>
                <c:pt idx="289">
                  <c:v>132300000000</c:v>
                </c:pt>
                <c:pt idx="290">
                  <c:v>129300000000</c:v>
                </c:pt>
                <c:pt idx="291">
                  <c:v>124600000000</c:v>
                </c:pt>
                <c:pt idx="292">
                  <c:v>117300000000</c:v>
                </c:pt>
                <c:pt idx="293">
                  <c:v>107600000000</c:v>
                </c:pt>
                <c:pt idx="294">
                  <c:v>103900000000</c:v>
                </c:pt>
                <c:pt idx="295">
                  <c:v>106500000000</c:v>
                </c:pt>
                <c:pt idx="296">
                  <c:v>99820000000</c:v>
                </c:pt>
                <c:pt idx="297" formatCode="General">
                  <c:v>104852243015.1377</c:v>
                </c:pt>
                <c:pt idx="298" formatCode="General">
                  <c:v>114900701615.83522</c:v>
                </c:pt>
                <c:pt idx="299" formatCode="General">
                  <c:v>125671613211.63965</c:v>
                </c:pt>
                <c:pt idx="300" formatCode="General">
                  <c:v>132364660045.97289</c:v>
                </c:pt>
                <c:pt idx="301" formatCode="General">
                  <c:v>133277447712.86714</c:v>
                </c:pt>
                <c:pt idx="302" formatCode="General">
                  <c:v>120709053225.86411</c:v>
                </c:pt>
                <c:pt idx="303" formatCode="General">
                  <c:v>116557177429.62372</c:v>
                </c:pt>
                <c:pt idx="304" formatCode="General">
                  <c:v>124724296030.61719</c:v>
                </c:pt>
                <c:pt idx="305" formatCode="General">
                  <c:v>104806931832.69188</c:v>
                </c:pt>
                <c:pt idx="306" formatCode="General">
                  <c:v>111998442421.72708</c:v>
                </c:pt>
                <c:pt idx="307" formatCode="General">
                  <c:v>102999546307.55206</c:v>
                </c:pt>
                <c:pt idx="308" formatCode="General">
                  <c:v>104109397116.22595</c:v>
                </c:pt>
                <c:pt idx="309" formatCode="General">
                  <c:v>110928252071.28548</c:v>
                </c:pt>
                <c:pt idx="310" formatCode="General">
                  <c:v>112756076663.39787</c:v>
                </c:pt>
                <c:pt idx="311" formatCode="General">
                  <c:v>127189656819.94061</c:v>
                </c:pt>
                <c:pt idx="312" formatCode="General">
                  <c:v>136729382814.25645</c:v>
                </c:pt>
                <c:pt idx="313" formatCode="General">
                  <c:v>128157032710.93669</c:v>
                </c:pt>
                <c:pt idx="314" formatCode="General">
                  <c:v>133381645563.95627</c:v>
                </c:pt>
                <c:pt idx="315" formatCode="General">
                  <c:v>132613467708.07915</c:v>
                </c:pt>
                <c:pt idx="316" formatCode="General">
                  <c:v>126135533502.69395</c:v>
                </c:pt>
                <c:pt idx="317" formatCode="General">
                  <c:v>118498744083.22249</c:v>
                </c:pt>
                <c:pt idx="318" formatCode="General">
                  <c:v>111602325474.33534</c:v>
                </c:pt>
                <c:pt idx="319" formatCode="General">
                  <c:v>105667080858.40303</c:v>
                </c:pt>
                <c:pt idx="320" formatCode="General">
                  <c:v>105416877901.4734</c:v>
                </c:pt>
                <c:pt idx="321" formatCode="General">
                  <c:v>110193241501.69876</c:v>
                </c:pt>
                <c:pt idx="322" formatCode="General">
                  <c:v>118641918120.20151</c:v>
                </c:pt>
                <c:pt idx="323" formatCode="General">
                  <c:v>125602209408.7738</c:v>
                </c:pt>
                <c:pt idx="324" formatCode="General">
                  <c:v>134677628024.42075</c:v>
                </c:pt>
                <c:pt idx="325" formatCode="General">
                  <c:v>114875642545.13293</c:v>
                </c:pt>
                <c:pt idx="326" formatCode="General">
                  <c:v>92283040082.951584</c:v>
                </c:pt>
                <c:pt idx="327" formatCode="General">
                  <c:v>95593317891.8311</c:v>
                </c:pt>
                <c:pt idx="328" formatCode="General">
                  <c:v>110501039471.49969</c:v>
                </c:pt>
                <c:pt idx="329" formatCode="General">
                  <c:v>101178379864.30573</c:v>
                </c:pt>
                <c:pt idx="330" formatCode="General">
                  <c:v>79456734787.008316</c:v>
                </c:pt>
                <c:pt idx="331" formatCode="General">
                  <c:v>71911238424.807556</c:v>
                </c:pt>
                <c:pt idx="332" formatCode="General">
                  <c:v>78806771612.729645</c:v>
                </c:pt>
                <c:pt idx="333" formatCode="General">
                  <c:v>94153184119.765305</c:v>
                </c:pt>
                <c:pt idx="334" formatCode="General">
                  <c:v>109995350904.6178</c:v>
                </c:pt>
                <c:pt idx="335" formatCode="General">
                  <c:v>107663251439.74892</c:v>
                </c:pt>
                <c:pt idx="336" formatCode="General">
                  <c:v>98577805018.945557</c:v>
                </c:pt>
                <c:pt idx="337" formatCode="General">
                  <c:v>93754772136.963867</c:v>
                </c:pt>
                <c:pt idx="338" formatCode="General">
                  <c:v>132331836442.11838</c:v>
                </c:pt>
                <c:pt idx="339" formatCode="General">
                  <c:v>117566709135.52316</c:v>
                </c:pt>
                <c:pt idx="340" formatCode="General">
                  <c:v>105074399337.01735</c:v>
                </c:pt>
                <c:pt idx="341" formatCode="General">
                  <c:v>96757764096.491257</c:v>
                </c:pt>
                <c:pt idx="342" formatCode="General">
                  <c:v>93149836843.258392</c:v>
                </c:pt>
                <c:pt idx="343" formatCode="General">
                  <c:v>86751390636.409317</c:v>
                </c:pt>
                <c:pt idx="344" formatCode="General">
                  <c:v>90760240536.647034</c:v>
                </c:pt>
                <c:pt idx="345" formatCode="General">
                  <c:v>96043990319.361313</c:v>
                </c:pt>
                <c:pt idx="346" formatCode="General">
                  <c:v>91809241357.334686</c:v>
                </c:pt>
                <c:pt idx="347" formatCode="General">
                  <c:v>94861750498.9104</c:v>
                </c:pt>
                <c:pt idx="348" formatCode="General">
                  <c:v>106362470971.82591</c:v>
                </c:pt>
                <c:pt idx="349" formatCode="General">
                  <c:v>128672730760.13774</c:v>
                </c:pt>
                <c:pt idx="350" formatCode="General">
                  <c:v>107419893153.59756</c:v>
                </c:pt>
                <c:pt idx="351" formatCode="General">
                  <c:v>100485650623.84277</c:v>
                </c:pt>
                <c:pt idx="352" formatCode="General">
                  <c:v>105322584934.36722</c:v>
                </c:pt>
                <c:pt idx="353" formatCode="General">
                  <c:v>100515345111.00621</c:v>
                </c:pt>
                <c:pt idx="354" formatCode="General">
                  <c:v>89806120903.351456</c:v>
                </c:pt>
                <c:pt idx="355" formatCode="General">
                  <c:v>79369465634.181183</c:v>
                </c:pt>
                <c:pt idx="356" formatCode="General">
                  <c:v>86702371438.654816</c:v>
                </c:pt>
                <c:pt idx="357" formatCode="General">
                  <c:v>90503238019.07843</c:v>
                </c:pt>
                <c:pt idx="358" formatCode="General">
                  <c:v>84391631407.470993</c:v>
                </c:pt>
                <c:pt idx="359" formatCode="General">
                  <c:v>92791386929.385361</c:v>
                </c:pt>
                <c:pt idx="360" formatCode="General">
                  <c:v>106358637912.34735</c:v>
                </c:pt>
                <c:pt idx="361" formatCode="General">
                  <c:v>111615336935.24077</c:v>
                </c:pt>
                <c:pt idx="362" formatCode="General">
                  <c:v>106911568585.13199</c:v>
                </c:pt>
                <c:pt idx="363" formatCode="General">
                  <c:v>92925206636.235489</c:v>
                </c:pt>
                <c:pt idx="364" formatCode="General">
                  <c:v>102344125728.18076</c:v>
                </c:pt>
                <c:pt idx="365" formatCode="General">
                  <c:v>85053812922.861633</c:v>
                </c:pt>
                <c:pt idx="366" formatCode="General">
                  <c:v>73998875836.208557</c:v>
                </c:pt>
                <c:pt idx="367" formatCode="General">
                  <c:v>84382601290.094971</c:v>
                </c:pt>
                <c:pt idx="368" formatCode="General">
                  <c:v>86044225093.011307</c:v>
                </c:pt>
                <c:pt idx="369" formatCode="General">
                  <c:v>86106865288.544693</c:v>
                </c:pt>
                <c:pt idx="370" formatCode="General">
                  <c:v>95515428024.766235</c:v>
                </c:pt>
                <c:pt idx="371" formatCode="General">
                  <c:v>100593396696.55569</c:v>
                </c:pt>
                <c:pt idx="372" formatCode="General">
                  <c:v>100119938486.77089</c:v>
                </c:pt>
                <c:pt idx="373" formatCode="General">
                  <c:v>119343721093.05396</c:v>
                </c:pt>
                <c:pt idx="374" formatCode="General">
                  <c:v>127405762958.35754</c:v>
                </c:pt>
                <c:pt idx="375" formatCode="General">
                  <c:v>121671026707.94688</c:v>
                </c:pt>
                <c:pt idx="376" formatCode="General">
                  <c:v>121065323991.23579</c:v>
                </c:pt>
                <c:pt idx="377" formatCode="General">
                  <c:v>107352698819.63727</c:v>
                </c:pt>
                <c:pt idx="378" formatCode="General">
                  <c:v>101827077690.51486</c:v>
                </c:pt>
                <c:pt idx="379" formatCode="General">
                  <c:v>96680684495.872345</c:v>
                </c:pt>
                <c:pt idx="380" formatCode="General">
                  <c:v>91590844967.352844</c:v>
                </c:pt>
                <c:pt idx="381" formatCode="General">
                  <c:v>94784444780.606216</c:v>
                </c:pt>
                <c:pt idx="382" formatCode="General">
                  <c:v>101965383488.79874</c:v>
                </c:pt>
                <c:pt idx="383" formatCode="General">
                  <c:v>110666354251.65109</c:v>
                </c:pt>
                <c:pt idx="384" formatCode="General">
                  <c:v>113138612585.43085</c:v>
                </c:pt>
                <c:pt idx="385" formatCode="General">
                  <c:v>99986648803.504196</c:v>
                </c:pt>
                <c:pt idx="386" formatCode="General">
                  <c:v>111692811723.22641</c:v>
                </c:pt>
                <c:pt idx="387" formatCode="General">
                  <c:v>108016483502.63506</c:v>
                </c:pt>
                <c:pt idx="388" formatCode="General">
                  <c:v>115799976480.19289</c:v>
                </c:pt>
                <c:pt idx="389" formatCode="General">
                  <c:v>109625540268.87402</c:v>
                </c:pt>
                <c:pt idx="390" formatCode="General">
                  <c:v>100574099232.79105</c:v>
                </c:pt>
                <c:pt idx="391" formatCode="General">
                  <c:v>99109822461.516479</c:v>
                </c:pt>
                <c:pt idx="392" formatCode="General">
                  <c:v>95055090215.769943</c:v>
                </c:pt>
                <c:pt idx="393" formatCode="General">
                  <c:v>103114937129.42184</c:v>
                </c:pt>
                <c:pt idx="394" formatCode="General">
                  <c:v>104584660828.12946</c:v>
                </c:pt>
                <c:pt idx="395" formatCode="General">
                  <c:v>110701655279.81877</c:v>
                </c:pt>
                <c:pt idx="396" formatCode="General">
                  <c:v>112754689894.93439</c:v>
                </c:pt>
                <c:pt idx="397" formatCode="General">
                  <c:v>92227914260.534988</c:v>
                </c:pt>
                <c:pt idx="398" formatCode="General">
                  <c:v>123842481938.28291</c:v>
                </c:pt>
                <c:pt idx="399" formatCode="General">
                  <c:v>120754855710.73642</c:v>
                </c:pt>
                <c:pt idx="400" formatCode="General">
                  <c:v>122427732521.43611</c:v>
                </c:pt>
                <c:pt idx="401" formatCode="General">
                  <c:v>102487466465.17281</c:v>
                </c:pt>
                <c:pt idx="402" formatCode="General">
                  <c:v>101855300443.554</c:v>
                </c:pt>
                <c:pt idx="403" formatCode="General">
                  <c:v>95246976966.20575</c:v>
                </c:pt>
                <c:pt idx="404" formatCode="General">
                  <c:v>99902779793.820282</c:v>
                </c:pt>
                <c:pt idx="405" formatCode="General">
                  <c:v>88959466539.502121</c:v>
                </c:pt>
                <c:pt idx="406" formatCode="General">
                  <c:v>100186815085.75714</c:v>
                </c:pt>
                <c:pt idx="407" formatCode="General">
                  <c:v>112338231993.66853</c:v>
                </c:pt>
                <c:pt idx="408" formatCode="General">
                  <c:v>125947550014.66473</c:v>
                </c:pt>
                <c:pt idx="409" formatCode="General">
                  <c:v>116999711283.55545</c:v>
                </c:pt>
                <c:pt idx="410" formatCode="General">
                  <c:v>107920635625.46632</c:v>
                </c:pt>
                <c:pt idx="411" formatCode="General">
                  <c:v>105535442564.81917</c:v>
                </c:pt>
                <c:pt idx="412" formatCode="General">
                  <c:v>109532806524.72826</c:v>
                </c:pt>
                <c:pt idx="413" formatCode="General">
                  <c:v>112839745299.77414</c:v>
                </c:pt>
                <c:pt idx="414" formatCode="General">
                  <c:v>103109423757.65919</c:v>
                </c:pt>
                <c:pt idx="415" formatCode="General">
                  <c:v>93900637831.384888</c:v>
                </c:pt>
                <c:pt idx="416" formatCode="General">
                  <c:v>100102110520.80359</c:v>
                </c:pt>
                <c:pt idx="417" formatCode="General">
                  <c:v>96770647338.430862</c:v>
                </c:pt>
                <c:pt idx="418" formatCode="General">
                  <c:v>97531011056.450638</c:v>
                </c:pt>
                <c:pt idx="419" formatCode="General">
                  <c:v>125040816475.66248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0-43D8-BF5A-661AFE37025B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99820000000</c:v>
                </c:pt>
                <c:pt idx="297" formatCode="0.00E+00">
                  <c:v>104852243015.1377</c:v>
                </c:pt>
                <c:pt idx="298" formatCode="0.00E+00">
                  <c:v>114900701615.83522</c:v>
                </c:pt>
                <c:pt idx="299" formatCode="0.00E+00">
                  <c:v>125671613211.63965</c:v>
                </c:pt>
                <c:pt idx="300" formatCode="0.00E+00">
                  <c:v>132364660045.97289</c:v>
                </c:pt>
                <c:pt idx="301" formatCode="0.00E+00">
                  <c:v>133277447712.86714</c:v>
                </c:pt>
                <c:pt idx="302" formatCode="0.00E+00">
                  <c:v>120709053225.86411</c:v>
                </c:pt>
                <c:pt idx="303" formatCode="0.00E+00">
                  <c:v>116557177429.62372</c:v>
                </c:pt>
                <c:pt idx="304" formatCode="0.00E+00">
                  <c:v>124724296030.61719</c:v>
                </c:pt>
                <c:pt idx="305" formatCode="0.00E+00">
                  <c:v>104806931832.69188</c:v>
                </c:pt>
                <c:pt idx="306" formatCode="0.00E+00">
                  <c:v>111998442421.72708</c:v>
                </c:pt>
                <c:pt idx="307" formatCode="0.00E+00">
                  <c:v>102999546307.55206</c:v>
                </c:pt>
                <c:pt idx="308" formatCode="0.00E+00">
                  <c:v>104109397116.22595</c:v>
                </c:pt>
                <c:pt idx="309" formatCode="0.00E+00">
                  <c:v>110928252071.28548</c:v>
                </c:pt>
                <c:pt idx="310" formatCode="0.00E+00">
                  <c:v>112756076663.39787</c:v>
                </c:pt>
                <c:pt idx="311" formatCode="0.00E+00">
                  <c:v>127189656819.94061</c:v>
                </c:pt>
                <c:pt idx="312" formatCode="0.00E+00">
                  <c:v>136729382814.25645</c:v>
                </c:pt>
                <c:pt idx="313" formatCode="0.00E+00">
                  <c:v>128157032710.93669</c:v>
                </c:pt>
                <c:pt idx="314" formatCode="0.00E+00">
                  <c:v>133381645563.95627</c:v>
                </c:pt>
                <c:pt idx="315" formatCode="0.00E+00">
                  <c:v>132613467708.07915</c:v>
                </c:pt>
                <c:pt idx="316" formatCode="0.00E+00">
                  <c:v>126135533502.69395</c:v>
                </c:pt>
                <c:pt idx="317" formatCode="0.00E+00">
                  <c:v>118498744083.22249</c:v>
                </c:pt>
                <c:pt idx="318" formatCode="0.00E+00">
                  <c:v>111602325474.33534</c:v>
                </c:pt>
                <c:pt idx="319" formatCode="0.00E+00">
                  <c:v>105667080858.40303</c:v>
                </c:pt>
                <c:pt idx="320" formatCode="0.00E+00">
                  <c:v>105416877901.4734</c:v>
                </c:pt>
                <c:pt idx="321" formatCode="0.00E+00">
                  <c:v>110193241501.69876</c:v>
                </c:pt>
                <c:pt idx="322" formatCode="0.00E+00">
                  <c:v>118641918120.20151</c:v>
                </c:pt>
                <c:pt idx="323" formatCode="0.00E+00">
                  <c:v>125602209408.7738</c:v>
                </c:pt>
                <c:pt idx="324" formatCode="0.00E+00">
                  <c:v>134677628024.42075</c:v>
                </c:pt>
                <c:pt idx="325" formatCode="0.00E+00">
                  <c:v>114875642545.13293</c:v>
                </c:pt>
                <c:pt idx="326" formatCode="0.00E+00">
                  <c:v>92283040082.951584</c:v>
                </c:pt>
                <c:pt idx="327" formatCode="0.00E+00">
                  <c:v>95593317891.8311</c:v>
                </c:pt>
                <c:pt idx="328" formatCode="0.00E+00">
                  <c:v>110501039471.49969</c:v>
                </c:pt>
                <c:pt idx="329" formatCode="0.00E+00">
                  <c:v>101178379864.30573</c:v>
                </c:pt>
                <c:pt idx="330" formatCode="0.00E+00">
                  <c:v>79456734787.008316</c:v>
                </c:pt>
                <c:pt idx="331" formatCode="0.00E+00">
                  <c:v>71911238424.807556</c:v>
                </c:pt>
                <c:pt idx="332" formatCode="0.00E+00">
                  <c:v>78806771612.729645</c:v>
                </c:pt>
                <c:pt idx="333" formatCode="0.00E+00">
                  <c:v>94153184119.765305</c:v>
                </c:pt>
                <c:pt idx="334" formatCode="0.00E+00">
                  <c:v>109995350904.6178</c:v>
                </c:pt>
                <c:pt idx="335" formatCode="0.00E+00">
                  <c:v>107663251439.74892</c:v>
                </c:pt>
                <c:pt idx="336" formatCode="0.00E+00">
                  <c:v>98577805018.945557</c:v>
                </c:pt>
                <c:pt idx="337" formatCode="0.00E+00">
                  <c:v>93754772136.963867</c:v>
                </c:pt>
                <c:pt idx="338" formatCode="0.00E+00">
                  <c:v>132331836442.11838</c:v>
                </c:pt>
                <c:pt idx="339" formatCode="0.00E+00">
                  <c:v>117566709135.52316</c:v>
                </c:pt>
                <c:pt idx="340" formatCode="0.00E+00">
                  <c:v>105074399337.01735</c:v>
                </c:pt>
                <c:pt idx="341" formatCode="0.00E+00">
                  <c:v>96757764096.491257</c:v>
                </c:pt>
                <c:pt idx="342" formatCode="0.00E+00">
                  <c:v>93149836843.258392</c:v>
                </c:pt>
                <c:pt idx="343" formatCode="0.00E+00">
                  <c:v>86751390636.409317</c:v>
                </c:pt>
                <c:pt idx="344" formatCode="0.00E+00">
                  <c:v>90760240536.647034</c:v>
                </c:pt>
                <c:pt idx="345" formatCode="0.00E+00">
                  <c:v>96043990319.361313</c:v>
                </c:pt>
                <c:pt idx="346" formatCode="0.00E+00">
                  <c:v>91809241357.334686</c:v>
                </c:pt>
                <c:pt idx="347" formatCode="0.00E+00">
                  <c:v>94861750498.9104</c:v>
                </c:pt>
                <c:pt idx="348" formatCode="0.00E+00">
                  <c:v>106362470971.82591</c:v>
                </c:pt>
                <c:pt idx="349" formatCode="0.00E+00">
                  <c:v>128672730760.13774</c:v>
                </c:pt>
                <c:pt idx="350" formatCode="0.00E+00">
                  <c:v>107419893153.59756</c:v>
                </c:pt>
                <c:pt idx="351" formatCode="0.00E+00">
                  <c:v>100485650623.84277</c:v>
                </c:pt>
                <c:pt idx="352" formatCode="0.00E+00">
                  <c:v>105322584934.36722</c:v>
                </c:pt>
                <c:pt idx="353" formatCode="0.00E+00">
                  <c:v>100515345111.00621</c:v>
                </c:pt>
                <c:pt idx="354" formatCode="0.00E+00">
                  <c:v>89806120903.351456</c:v>
                </c:pt>
                <c:pt idx="355" formatCode="0.00E+00">
                  <c:v>79369465634.181183</c:v>
                </c:pt>
                <c:pt idx="356" formatCode="0.00E+00">
                  <c:v>86702371438.654816</c:v>
                </c:pt>
                <c:pt idx="357" formatCode="0.00E+00">
                  <c:v>90503238019.07843</c:v>
                </c:pt>
                <c:pt idx="358" formatCode="0.00E+00">
                  <c:v>84391631407.470993</c:v>
                </c:pt>
                <c:pt idx="359" formatCode="0.00E+00">
                  <c:v>92791386929.385361</c:v>
                </c:pt>
                <c:pt idx="360" formatCode="0.00E+00">
                  <c:v>106358637912.34735</c:v>
                </c:pt>
                <c:pt idx="361" formatCode="0.00E+00">
                  <c:v>111615336935.24077</c:v>
                </c:pt>
                <c:pt idx="362" formatCode="0.00E+00">
                  <c:v>106911568585.13199</c:v>
                </c:pt>
                <c:pt idx="363" formatCode="0.00E+00">
                  <c:v>92925206636.235489</c:v>
                </c:pt>
                <c:pt idx="364" formatCode="0.00E+00">
                  <c:v>102344125728.18076</c:v>
                </c:pt>
                <c:pt idx="365" formatCode="0.00E+00">
                  <c:v>85053812922.861633</c:v>
                </c:pt>
                <c:pt idx="366" formatCode="0.00E+00">
                  <c:v>73998875836.208557</c:v>
                </c:pt>
                <c:pt idx="367" formatCode="0.00E+00">
                  <c:v>84382601290.094971</c:v>
                </c:pt>
                <c:pt idx="368" formatCode="0.00E+00">
                  <c:v>86044225093.011307</c:v>
                </c:pt>
                <c:pt idx="369" formatCode="0.00E+00">
                  <c:v>86106865288.544693</c:v>
                </c:pt>
                <c:pt idx="370" formatCode="0.00E+00">
                  <c:v>95515428024.766235</c:v>
                </c:pt>
                <c:pt idx="371" formatCode="0.00E+00">
                  <c:v>100593396696.55569</c:v>
                </c:pt>
                <c:pt idx="372" formatCode="0.00E+00">
                  <c:v>100119938486.77089</c:v>
                </c:pt>
                <c:pt idx="373" formatCode="0.00E+00">
                  <c:v>119343721093.05396</c:v>
                </c:pt>
                <c:pt idx="374" formatCode="0.00E+00">
                  <c:v>127405762958.35754</c:v>
                </c:pt>
                <c:pt idx="375" formatCode="0.00E+00">
                  <c:v>121671026707.94688</c:v>
                </c:pt>
                <c:pt idx="376" formatCode="0.00E+00">
                  <c:v>121065323991.23579</c:v>
                </c:pt>
                <c:pt idx="377" formatCode="0.00E+00">
                  <c:v>107352698819.63727</c:v>
                </c:pt>
                <c:pt idx="378" formatCode="0.00E+00">
                  <c:v>101827077690.51486</c:v>
                </c:pt>
                <c:pt idx="379" formatCode="0.00E+00">
                  <c:v>96680684495.872345</c:v>
                </c:pt>
                <c:pt idx="380" formatCode="0.00E+00">
                  <c:v>91590844967.352844</c:v>
                </c:pt>
                <c:pt idx="381" formatCode="0.00E+00">
                  <c:v>94784444780.606216</c:v>
                </c:pt>
                <c:pt idx="382" formatCode="0.00E+00">
                  <c:v>101965383488.79874</c:v>
                </c:pt>
                <c:pt idx="383" formatCode="0.00E+00">
                  <c:v>110666354251.65109</c:v>
                </c:pt>
                <c:pt idx="384" formatCode="0.00E+00">
                  <c:v>113138612585.43085</c:v>
                </c:pt>
                <c:pt idx="385" formatCode="0.00E+00">
                  <c:v>99986648803.504196</c:v>
                </c:pt>
                <c:pt idx="386" formatCode="0.00E+00">
                  <c:v>111692811723.22641</c:v>
                </c:pt>
                <c:pt idx="387" formatCode="0.00E+00">
                  <c:v>108016483502.63506</c:v>
                </c:pt>
                <c:pt idx="388" formatCode="0.00E+00">
                  <c:v>115799976480.19289</c:v>
                </c:pt>
                <c:pt idx="389" formatCode="0.00E+00">
                  <c:v>109625540268.87402</c:v>
                </c:pt>
                <c:pt idx="390" formatCode="0.00E+00">
                  <c:v>100574099232.79105</c:v>
                </c:pt>
                <c:pt idx="391" formatCode="0.00E+00">
                  <c:v>99109822461.516479</c:v>
                </c:pt>
                <c:pt idx="392" formatCode="0.00E+00">
                  <c:v>95055090215.769943</c:v>
                </c:pt>
                <c:pt idx="393" formatCode="0.00E+00">
                  <c:v>103114937129.42184</c:v>
                </c:pt>
                <c:pt idx="394" formatCode="0.00E+00">
                  <c:v>104584660828.12946</c:v>
                </c:pt>
                <c:pt idx="395" formatCode="0.00E+00">
                  <c:v>110701655279.81877</c:v>
                </c:pt>
                <c:pt idx="396" formatCode="0.00E+00">
                  <c:v>112754689894.93439</c:v>
                </c:pt>
                <c:pt idx="397" formatCode="0.00E+00">
                  <c:v>92227914260.534988</c:v>
                </c:pt>
                <c:pt idx="398" formatCode="0.00E+00">
                  <c:v>123842481938.28291</c:v>
                </c:pt>
                <c:pt idx="399" formatCode="0.00E+00">
                  <c:v>120754855710.73642</c:v>
                </c:pt>
                <c:pt idx="400" formatCode="0.00E+00">
                  <c:v>122427732521.43611</c:v>
                </c:pt>
                <c:pt idx="401" formatCode="0.00E+00">
                  <c:v>102487466465.17281</c:v>
                </c:pt>
                <c:pt idx="402" formatCode="0.00E+00">
                  <c:v>101855300443.554</c:v>
                </c:pt>
                <c:pt idx="403" formatCode="0.00E+00">
                  <c:v>95246976966.20575</c:v>
                </c:pt>
                <c:pt idx="404" formatCode="0.00E+00">
                  <c:v>99902779793.820282</c:v>
                </c:pt>
                <c:pt idx="405" formatCode="0.00E+00">
                  <c:v>88959466539.502121</c:v>
                </c:pt>
                <c:pt idx="406" formatCode="0.00E+00">
                  <c:v>100186815085.75714</c:v>
                </c:pt>
                <c:pt idx="407" formatCode="0.00E+00">
                  <c:v>112338231993.66853</c:v>
                </c:pt>
                <c:pt idx="408" formatCode="0.00E+00">
                  <c:v>125947550014.66473</c:v>
                </c:pt>
                <c:pt idx="409" formatCode="0.00E+00">
                  <c:v>116999711283.55545</c:v>
                </c:pt>
                <c:pt idx="410" formatCode="0.00E+00">
                  <c:v>107920635625.46632</c:v>
                </c:pt>
                <c:pt idx="411" formatCode="0.00E+00">
                  <c:v>105535442564.81917</c:v>
                </c:pt>
                <c:pt idx="412" formatCode="0.00E+00">
                  <c:v>109532806524.72826</c:v>
                </c:pt>
                <c:pt idx="413" formatCode="0.00E+00">
                  <c:v>112839745299.77414</c:v>
                </c:pt>
                <c:pt idx="414" formatCode="0.00E+00">
                  <c:v>103109423757.65919</c:v>
                </c:pt>
                <c:pt idx="415" formatCode="0.00E+00">
                  <c:v>93900637831.384888</c:v>
                </c:pt>
                <c:pt idx="416" formatCode="0.00E+00">
                  <c:v>100102110520.80359</c:v>
                </c:pt>
                <c:pt idx="417" formatCode="0.00E+00">
                  <c:v>96770647338.430862</c:v>
                </c:pt>
                <c:pt idx="418" formatCode="0.00E+00">
                  <c:v>97531011056.450638</c:v>
                </c:pt>
                <c:pt idx="419" formatCode="0.00E+00">
                  <c:v>125040816475.66248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0-43D8-BF5A-661AFE370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671712"/>
        <c:axId val="4956697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99820000000</c:v>
                      </c:pt>
                      <c:pt idx="297" formatCode="0.00E+00">
                        <c:v>82181066381.734268</c:v>
                      </c:pt>
                      <c:pt idx="298" formatCode="0.00E+00">
                        <c:v>92114184047.881897</c:v>
                      </c:pt>
                      <c:pt idx="299" formatCode="0.00E+00">
                        <c:v>102768057719.02994</c:v>
                      </c:pt>
                      <c:pt idx="300" formatCode="0.00E+00">
                        <c:v>109342373194.03966</c:v>
                      </c:pt>
                      <c:pt idx="301" formatCode="0.00E+00">
                        <c:v>110134739921.68417</c:v>
                      </c:pt>
                      <c:pt idx="302" formatCode="0.00E+00">
                        <c:v>97444239059.107864</c:v>
                      </c:pt>
                      <c:pt idx="303" formatCode="0.00E+00">
                        <c:v>93168575873.009399</c:v>
                      </c:pt>
                      <c:pt idx="304" formatCode="0.00E+00">
                        <c:v>101210230759.94019</c:v>
                      </c:pt>
                      <c:pt idx="305" formatCode="0.00E+00">
                        <c:v>81165731471.521698</c:v>
                      </c:pt>
                      <c:pt idx="306" formatCode="0.00E+00">
                        <c:v>88228440788.81662</c:v>
                      </c:pt>
                      <c:pt idx="307" formatCode="0.00E+00">
                        <c:v>79099082654.03949</c:v>
                      </c:pt>
                      <c:pt idx="308" formatCode="0.00E+00">
                        <c:v>80076816352.720276</c:v>
                      </c:pt>
                      <c:pt idx="309" formatCode="0.00E+00">
                        <c:v>86761904984.940216</c:v>
                      </c:pt>
                      <c:pt idx="310" formatCode="0.00E+00">
                        <c:v>88454320125.089172</c:v>
                      </c:pt>
                      <c:pt idx="311" formatCode="0.00E+00">
                        <c:v>102750853981.67767</c:v>
                      </c:pt>
                      <c:pt idx="312" formatCode="0.00E+00">
                        <c:v>112151903296.96289</c:v>
                      </c:pt>
                      <c:pt idx="313" formatCode="0.00E+00">
                        <c:v>103439252782.75104</c:v>
                      </c:pt>
                      <c:pt idx="314" formatCode="0.00E+00">
                        <c:v>108521948309.20905</c:v>
                      </c:pt>
                      <c:pt idx="315" formatCode="0.00E+00">
                        <c:v>107610243187.112</c:v>
                      </c:pt>
                      <c:pt idx="316" formatCode="0.00E+00">
                        <c:v>100987178902.69406</c:v>
                      </c:pt>
                      <c:pt idx="317" formatCode="0.00E+00">
                        <c:v>93203663860.251968</c:v>
                      </c:pt>
                      <c:pt idx="318" formatCode="0.00E+00">
                        <c:v>86158931486.74144</c:v>
                      </c:pt>
                      <c:pt idx="319" formatCode="0.00E+00">
                        <c:v>80073792491.800339</c:v>
                      </c:pt>
                      <c:pt idx="320" formatCode="0.00E+00">
                        <c:v>79672122185.493729</c:v>
                      </c:pt>
                      <c:pt idx="321" formatCode="0.00E+00">
                        <c:v>84295453218.708435</c:v>
                      </c:pt>
                      <c:pt idx="322" formatCode="0.00E+00">
                        <c:v>92589539906.189056</c:v>
                      </c:pt>
                      <c:pt idx="323" formatCode="0.00E+00">
                        <c:v>99393691846.613892</c:v>
                      </c:pt>
                      <c:pt idx="324" formatCode="0.00E+00">
                        <c:v>108311429729.722</c:v>
                      </c:pt>
                      <c:pt idx="325" formatCode="0.00E+00">
                        <c:v>88350230244.87941</c:v>
                      </c:pt>
                      <c:pt idx="326" formatCode="0.00E+00">
                        <c:v>65596888687.14814</c:v>
                      </c:pt>
                      <c:pt idx="327" formatCode="0.00E+00">
                        <c:v>68744910558.363846</c:v>
                      </c:pt>
                      <c:pt idx="328" formatCode="0.00E+00">
                        <c:v>83488867664.422607</c:v>
                      </c:pt>
                      <c:pt idx="329" formatCode="0.00E+00">
                        <c:v>74000943405.764313</c:v>
                      </c:pt>
                      <c:pt idx="330" formatCode="0.00E+00">
                        <c:v>52112541903.010117</c:v>
                      </c:pt>
                      <c:pt idx="331" formatCode="0.00E+00">
                        <c:v>44398805785.048607</c:v>
                      </c:pt>
                      <c:pt idx="332" formatCode="0.00E+00">
                        <c:v>51124624364.683937</c:v>
                      </c:pt>
                      <c:pt idx="333" formatCode="0.00E+00">
                        <c:v>66299855917.242905</c:v>
                      </c:pt>
                      <c:pt idx="334" formatCode="0.00E+00">
                        <c:v>81969383930.994751</c:v>
                      </c:pt>
                      <c:pt idx="335" formatCode="0.00E+00">
                        <c:v>79463196426.069885</c:v>
                      </c:pt>
                      <c:pt idx="336" formatCode="0.00E+00">
                        <c:v>70202221257.097198</c:v>
                      </c:pt>
                      <c:pt idx="337" formatCode="0.00E+00">
                        <c:v>65202227488.114197</c:v>
                      </c:pt>
                      <c:pt idx="338" formatCode="0.00E+00">
                        <c:v>103600907340.61401</c:v>
                      </c:pt>
                      <c:pt idx="339" formatCode="0.00E+00">
                        <c:v>88655980588.433228</c:v>
                      </c:pt>
                      <c:pt idx="340" formatCode="0.00E+00">
                        <c:v>75982464919.509033</c:v>
                      </c:pt>
                      <c:pt idx="341" formatCode="0.00E+00">
                        <c:v>67483225943.218506</c:v>
                      </c:pt>
                      <c:pt idx="342" formatCode="0.00E+00">
                        <c:v>63691305635.94133</c:v>
                      </c:pt>
                      <c:pt idx="343" formatCode="0.00E+00">
                        <c:v>57107485587.778191</c:v>
                      </c:pt>
                      <c:pt idx="344" formatCode="0.00E+00">
                        <c:v>60929589370.920273</c:v>
                      </c:pt>
                      <c:pt idx="345" formatCode="0.00E+00">
                        <c:v>66025229249.423294</c:v>
                      </c:pt>
                      <c:pt idx="346" formatCode="0.00E+00">
                        <c:v>61601015058.774704</c:v>
                      </c:pt>
                      <c:pt idx="347" formatCode="0.00E+00">
                        <c:v>64462712081.080017</c:v>
                      </c:pt>
                      <c:pt idx="348" formatCode="0.00E+00">
                        <c:v>75771281946.067566</c:v>
                      </c:pt>
                      <c:pt idx="349" formatCode="0.00E+00">
                        <c:v>97888061005.333481</c:v>
                      </c:pt>
                      <c:pt idx="350" formatCode="0.00E+00">
                        <c:v>76440420879.182129</c:v>
                      </c:pt>
                      <c:pt idx="351" formatCode="0.00E+00">
                        <c:v>69310062330.421219</c:v>
                      </c:pt>
                      <c:pt idx="352" formatCode="0.00E+00">
                        <c:v>73949575372.073029</c:v>
                      </c:pt>
                      <c:pt idx="353" formatCode="0.00E+00">
                        <c:v>68943617235.731232</c:v>
                      </c:pt>
                      <c:pt idx="354" formatCode="0.00E+00">
                        <c:v>58034385830.975266</c:v>
                      </c:pt>
                      <c:pt idx="355" formatCode="0.00E+00">
                        <c:v>47396442592.922852</c:v>
                      </c:pt>
                      <c:pt idx="356" formatCode="0.00E+00">
                        <c:v>54526787719.666214</c:v>
                      </c:pt>
                      <c:pt idx="357" formatCode="0.00E+00">
                        <c:v>58123828925.393829</c:v>
                      </c:pt>
                      <c:pt idx="358" formatCode="0.00E+00">
                        <c:v>51807140201.42395</c:v>
                      </c:pt>
                      <c:pt idx="359" formatCode="0.00E+00">
                        <c:v>60000564778.599625</c:v>
                      </c:pt>
                      <c:pt idx="360" formatCode="0.00E+00">
                        <c:v>73360243834.404785</c:v>
                      </c:pt>
                      <c:pt idx="361" formatCode="0.00E+00">
                        <c:v>78408137741.12532</c:v>
                      </c:pt>
                      <c:pt idx="362" formatCode="0.00E+00">
                        <c:v>73494338821.545074</c:v>
                      </c:pt>
                      <c:pt idx="363" formatCode="0.00E+00">
                        <c:v>59296728526.874252</c:v>
                      </c:pt>
                      <c:pt idx="364" formatCode="0.00E+00">
                        <c:v>68503189114.067261</c:v>
                      </c:pt>
                      <c:pt idx="365" formatCode="0.00E+00">
                        <c:v>50999215201.80732</c:v>
                      </c:pt>
                      <c:pt idx="366" formatCode="0.00E+00">
                        <c:v>39729421901.494934</c:v>
                      </c:pt>
                      <c:pt idx="367" formatCode="0.00E+00">
                        <c:v>49897103468.448097</c:v>
                      </c:pt>
                      <c:pt idx="368" formatCode="0.00E+00">
                        <c:v>51341503081.944305</c:v>
                      </c:pt>
                      <c:pt idx="369" formatCode="0.00E+00">
                        <c:v>51185746093.139359</c:v>
                      </c:pt>
                      <c:pt idx="370" formatCode="0.00E+00">
                        <c:v>60374745893.961624</c:v>
                      </c:pt>
                      <c:pt idx="371" formatCode="0.00E+00">
                        <c:v>65231993059.008667</c:v>
                      </c:pt>
                      <c:pt idx="372" formatCode="0.00E+00">
                        <c:v>64536661886.350456</c:v>
                      </c:pt>
                      <c:pt idx="373" formatCode="0.00E+00">
                        <c:v>83537427124.028595</c:v>
                      </c:pt>
                      <c:pt idx="374" formatCode="0.00E+00">
                        <c:v>91375314200.331711</c:v>
                      </c:pt>
                      <c:pt idx="375" formatCode="0.00E+00">
                        <c:v>85415292660.600403</c:v>
                      </c:pt>
                      <c:pt idx="376" formatCode="0.00E+00">
                        <c:v>84583181008.917145</c:v>
                      </c:pt>
                      <c:pt idx="377" formatCode="0.00E+00">
                        <c:v>70643030045.859238</c:v>
                      </c:pt>
                      <c:pt idx="378" formatCode="0.00E+00">
                        <c:v>64888772992.398628</c:v>
                      </c:pt>
                      <c:pt idx="379" formatCode="0.00E+00">
                        <c:v>59512640398.583794</c:v>
                      </c:pt>
                      <c:pt idx="380" formatCode="0.00E+00">
                        <c:v>54191964588.572426</c:v>
                      </c:pt>
                      <c:pt idx="381" formatCode="0.00E+00">
                        <c:v>57153637765.07177</c:v>
                      </c:pt>
                      <c:pt idx="382" formatCode="0.00E+00">
                        <c:v>64101565942.95829</c:v>
                      </c:pt>
                      <c:pt idx="383" formatCode="0.00E+00">
                        <c:v>72568448678.460815</c:v>
                      </c:pt>
                      <c:pt idx="384" formatCode="0.00E+00">
                        <c:v>74805547819.33136</c:v>
                      </c:pt>
                      <c:pt idx="385" formatCode="0.00E+00">
                        <c:v>61417359945.606354</c:v>
                      </c:pt>
                      <c:pt idx="386" formatCode="0.00E+00">
                        <c:v>72886240076.736237</c:v>
                      </c:pt>
                      <c:pt idx="387" formatCode="0.00E+00">
                        <c:v>68971576508.545319</c:v>
                      </c:pt>
                      <c:pt idx="388" formatCode="0.00E+00">
                        <c:v>76515687653.267593</c:v>
                      </c:pt>
                      <c:pt idx="389" formatCode="0.00E+00">
                        <c:v>70100829133.950027</c:v>
                      </c:pt>
                      <c:pt idx="390" formatCode="0.00E+00">
                        <c:v>60807931261.419823</c:v>
                      </c:pt>
                      <c:pt idx="391" formatCode="0.00E+00">
                        <c:v>59101169008.96743</c:v>
                      </c:pt>
                      <c:pt idx="392" formatCode="0.00E+00">
                        <c:v>54802928458.41526</c:v>
                      </c:pt>
                      <c:pt idx="393" formatCode="0.00E+00">
                        <c:v>62618250002.521507</c:v>
                      </c:pt>
                      <c:pt idx="394" formatCode="0.00E+00">
                        <c:v>63842436964.033707</c:v>
                      </c:pt>
                      <c:pt idx="395" formatCode="0.00E+00">
                        <c:v>69712888946.604279</c:v>
                      </c:pt>
                      <c:pt idx="396" formatCode="0.00E+00">
                        <c:v>71518380935.488831</c:v>
                      </c:pt>
                      <c:pt idx="397" formatCode="0.00E+00">
                        <c:v>50743068032.103951</c:v>
                      </c:pt>
                      <c:pt idx="398" formatCode="0.00E+00">
                        <c:v>82108109252.491714</c:v>
                      </c:pt>
                      <c:pt idx="399" formatCode="0.00E+00">
                        <c:v>78769972774.098526</c:v>
                      </c:pt>
                      <c:pt idx="400" formatCode="0.00E+00">
                        <c:v>80191360876.358826</c:v>
                      </c:pt>
                      <c:pt idx="401" formatCode="0.00E+00">
                        <c:v>59998632931.469917</c:v>
                      </c:pt>
                      <c:pt idx="402" formatCode="0.00E+00">
                        <c:v>59113037060.474144</c:v>
                      </c:pt>
                      <c:pt idx="403" formatCode="0.00E+00">
                        <c:v>52250320934.984566</c:v>
                      </c:pt>
                      <c:pt idx="404" formatCode="0.00E+00">
                        <c:v>56650773420.763367</c:v>
                      </c:pt>
                      <c:pt idx="405" formatCode="0.00E+00">
                        <c:v>45451157179.605263</c:v>
                      </c:pt>
                      <c:pt idx="406" formatCode="0.00E+00">
                        <c:v>56421255086.869347</c:v>
                      </c:pt>
                      <c:pt idx="407" formatCode="0.00E+00">
                        <c:v>68314478641.202858</c:v>
                      </c:pt>
                      <c:pt idx="408" formatCode="0.00E+00">
                        <c:v>81664665476.861145</c:v>
                      </c:pt>
                      <c:pt idx="409" formatCode="0.00E+00">
                        <c:v>72456762557.299332</c:v>
                      </c:pt>
                      <c:pt idx="410" formatCode="0.00E+00">
                        <c:v>63116694482.665672</c:v>
                      </c:pt>
                      <c:pt idx="411" formatCode="0.00E+00">
                        <c:v>60469585499.342949</c:v>
                      </c:pt>
                      <c:pt idx="412" formatCode="0.00E+00">
                        <c:v>64204114699.907776</c:v>
                      </c:pt>
                      <c:pt idx="413" formatCode="0.00E+00">
                        <c:v>67247304496.468964</c:v>
                      </c:pt>
                      <c:pt idx="414" formatCode="0.00E+00">
                        <c:v>57252324322.888443</c:v>
                      </c:pt>
                      <c:pt idx="415" formatCode="0.00E+00">
                        <c:v>47777974627.524452</c:v>
                      </c:pt>
                      <c:pt idx="416" formatCode="0.00E+00">
                        <c:v>53712982875.349243</c:v>
                      </c:pt>
                      <c:pt idx="417" formatCode="0.00E+00">
                        <c:v>50114158994.327034</c:v>
                      </c:pt>
                      <c:pt idx="418" formatCode="0.00E+00">
                        <c:v>50606270122.983978</c:v>
                      </c:pt>
                      <c:pt idx="419" formatCode="0.00E+00">
                        <c:v>77846935379.91922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60-43D8-BF5A-661AFE3702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99820000000</c:v>
                      </c:pt>
                      <c:pt idx="297" formatCode="0.00E+00">
                        <c:v>127523419648.54112</c:v>
                      </c:pt>
                      <c:pt idx="298" formatCode="0.00E+00">
                        <c:v>137687219183.78854</c:v>
                      </c:pt>
                      <c:pt idx="299" formatCode="0.00E+00">
                        <c:v>148575168704.24936</c:v>
                      </c:pt>
                      <c:pt idx="300" formatCode="0.00E+00">
                        <c:v>155386946897.90613</c:v>
                      </c:pt>
                      <c:pt idx="301" formatCode="0.00E+00">
                        <c:v>156420155504.05011</c:v>
                      </c:pt>
                      <c:pt idx="302" formatCode="0.00E+00">
                        <c:v>143973867392.62036</c:v>
                      </c:pt>
                      <c:pt idx="303" formatCode="0.00E+00">
                        <c:v>139945778986.23804</c:v>
                      </c:pt>
                      <c:pt idx="304" formatCode="0.00E+00">
                        <c:v>148238361301.29419</c:v>
                      </c:pt>
                      <c:pt idx="305" formatCode="0.00E+00">
                        <c:v>128448132193.86206</c:v>
                      </c:pt>
                      <c:pt idx="306" formatCode="0.00E+00">
                        <c:v>135768444054.63754</c:v>
                      </c:pt>
                      <c:pt idx="307" formatCode="0.00E+00">
                        <c:v>126900009961.06464</c:v>
                      </c:pt>
                      <c:pt idx="308" formatCode="0.00E+00">
                        <c:v>128141977879.73163</c:v>
                      </c:pt>
                      <c:pt idx="309" formatCode="0.00E+00">
                        <c:v>135094599157.63074</c:v>
                      </c:pt>
                      <c:pt idx="310" formatCode="0.00E+00">
                        <c:v>137057833201.70657</c:v>
                      </c:pt>
                      <c:pt idx="311" formatCode="0.00E+00">
                        <c:v>151628459658.20355</c:v>
                      </c:pt>
                      <c:pt idx="312" formatCode="0.00E+00">
                        <c:v>161306862331.55002</c:v>
                      </c:pt>
                      <c:pt idx="313" formatCode="0.00E+00">
                        <c:v>152874812639.12234</c:v>
                      </c:pt>
                      <c:pt idx="314" formatCode="0.00E+00">
                        <c:v>158241342818.70349</c:v>
                      </c:pt>
                      <c:pt idx="315" formatCode="0.00E+00">
                        <c:v>157616692229.0463</c:v>
                      </c:pt>
                      <c:pt idx="316" formatCode="0.00E+00">
                        <c:v>151283888102.69385</c:v>
                      </c:pt>
                      <c:pt idx="317" formatCode="0.00E+00">
                        <c:v>143793824306.19302</c:v>
                      </c:pt>
                      <c:pt idx="318" formatCode="0.00E+00">
                        <c:v>137045719461.92924</c:v>
                      </c:pt>
                      <c:pt idx="319" formatCode="0.00E+00">
                        <c:v>131260369225.00572</c:v>
                      </c:pt>
                      <c:pt idx="320" formatCode="0.00E+00">
                        <c:v>131161633617.45308</c:v>
                      </c:pt>
                      <c:pt idx="321" formatCode="0.00E+00">
                        <c:v>136091029784.68909</c:v>
                      </c:pt>
                      <c:pt idx="322" formatCode="0.00E+00">
                        <c:v>144694296334.21396</c:v>
                      </c:pt>
                      <c:pt idx="323" formatCode="0.00E+00">
                        <c:v>151810726970.93372</c:v>
                      </c:pt>
                      <c:pt idx="324" formatCode="0.00E+00">
                        <c:v>161043826319.11951</c:v>
                      </c:pt>
                      <c:pt idx="325" formatCode="0.00E+00">
                        <c:v>141401054845.38647</c:v>
                      </c:pt>
                      <c:pt idx="326" formatCode="0.00E+00">
                        <c:v>118969191478.75504</c:v>
                      </c:pt>
                      <c:pt idx="327" formatCode="0.00E+00">
                        <c:v>122441725225.29836</c:v>
                      </c:pt>
                      <c:pt idx="328" formatCode="0.00E+00">
                        <c:v>137513211278.57678</c:v>
                      </c:pt>
                      <c:pt idx="329" formatCode="0.00E+00">
                        <c:v>128355816322.84714</c:v>
                      </c:pt>
                      <c:pt idx="330" formatCode="0.00E+00">
                        <c:v>106800927671.00652</c:v>
                      </c:pt>
                      <c:pt idx="331" formatCode="0.00E+00">
                        <c:v>99423671064.566498</c:v>
                      </c:pt>
                      <c:pt idx="332" formatCode="0.00E+00">
                        <c:v>106488918860.77536</c:v>
                      </c:pt>
                      <c:pt idx="333" formatCode="0.00E+00">
                        <c:v>122006512322.2877</c:v>
                      </c:pt>
                      <c:pt idx="334" formatCode="0.00E+00">
                        <c:v>138021317878.24084</c:v>
                      </c:pt>
                      <c:pt idx="335" formatCode="0.00E+00">
                        <c:v>135863306453.42795</c:v>
                      </c:pt>
                      <c:pt idx="336" formatCode="0.00E+00">
                        <c:v>126953388780.79391</c:v>
                      </c:pt>
                      <c:pt idx="337" formatCode="0.00E+00">
                        <c:v>122307316785.81354</c:v>
                      </c:pt>
                      <c:pt idx="338" formatCode="0.00E+00">
                        <c:v>161062765543.62274</c:v>
                      </c:pt>
                      <c:pt idx="339" formatCode="0.00E+00">
                        <c:v>146477437682.6131</c:v>
                      </c:pt>
                      <c:pt idx="340" formatCode="0.00E+00">
                        <c:v>134166333754.52567</c:v>
                      </c:pt>
                      <c:pt idx="341" formatCode="0.00E+00">
                        <c:v>126032302249.76401</c:v>
                      </c:pt>
                      <c:pt idx="342" formatCode="0.00E+00">
                        <c:v>122608368050.57545</c:v>
                      </c:pt>
                      <c:pt idx="343" formatCode="0.00E+00">
                        <c:v>116395295685.04044</c:v>
                      </c:pt>
                      <c:pt idx="344" formatCode="0.00E+00">
                        <c:v>120590891702.37379</c:v>
                      </c:pt>
                      <c:pt idx="345" formatCode="0.00E+00">
                        <c:v>126062751389.29933</c:v>
                      </c:pt>
                      <c:pt idx="346" formatCode="0.00E+00">
                        <c:v>122017467655.89467</c:v>
                      </c:pt>
                      <c:pt idx="347" formatCode="0.00E+00">
                        <c:v>125260788916.74078</c:v>
                      </c:pt>
                      <c:pt idx="348" formatCode="0.00E+00">
                        <c:v>136953659997.58426</c:v>
                      </c:pt>
                      <c:pt idx="349" formatCode="0.00E+00">
                        <c:v>159457400514.94199</c:v>
                      </c:pt>
                      <c:pt idx="350" formatCode="0.00E+00">
                        <c:v>138399365428.013</c:v>
                      </c:pt>
                      <c:pt idx="351" formatCode="0.00E+00">
                        <c:v>131661238917.26433</c:v>
                      </c:pt>
                      <c:pt idx="352" formatCode="0.00E+00">
                        <c:v>136695594496.66141</c:v>
                      </c:pt>
                      <c:pt idx="353" formatCode="0.00E+00">
                        <c:v>132087072986.28119</c:v>
                      </c:pt>
                      <c:pt idx="354" formatCode="0.00E+00">
                        <c:v>121577855975.72765</c:v>
                      </c:pt>
                      <c:pt idx="355" formatCode="0.00E+00">
                        <c:v>111342488675.43951</c:v>
                      </c:pt>
                      <c:pt idx="356" formatCode="0.00E+00">
                        <c:v>118877955157.64342</c:v>
                      </c:pt>
                      <c:pt idx="357" formatCode="0.00E+00">
                        <c:v>122882647112.76303</c:v>
                      </c:pt>
                      <c:pt idx="358" formatCode="0.00E+00">
                        <c:v>116976122613.51804</c:v>
                      </c:pt>
                      <c:pt idx="359" formatCode="0.00E+00">
                        <c:v>125582209080.1711</c:v>
                      </c:pt>
                      <c:pt idx="360" formatCode="0.00E+00">
                        <c:v>139357031990.28992</c:v>
                      </c:pt>
                      <c:pt idx="361" formatCode="0.00E+00">
                        <c:v>144822536129.3562</c:v>
                      </c:pt>
                      <c:pt idx="362" formatCode="0.00E+00">
                        <c:v>140328798348.7189</c:v>
                      </c:pt>
                      <c:pt idx="363" formatCode="0.00E+00">
                        <c:v>126553684745.59673</c:v>
                      </c:pt>
                      <c:pt idx="364" formatCode="0.00E+00">
                        <c:v>136185062342.29425</c:v>
                      </c:pt>
                      <c:pt idx="365" formatCode="0.00E+00">
                        <c:v>119108410643.91595</c:v>
                      </c:pt>
                      <c:pt idx="366" formatCode="0.00E+00">
                        <c:v>108268329770.92218</c:v>
                      </c:pt>
                      <c:pt idx="367" formatCode="0.00E+00">
                        <c:v>118868099111.74185</c:v>
                      </c:pt>
                      <c:pt idx="368" formatCode="0.00E+00">
                        <c:v>120746947104.07831</c:v>
                      </c:pt>
                      <c:pt idx="369" formatCode="0.00E+00">
                        <c:v>121027984483.95003</c:v>
                      </c:pt>
                      <c:pt idx="370" formatCode="0.00E+00">
                        <c:v>130656110155.57085</c:v>
                      </c:pt>
                      <c:pt idx="371" formatCode="0.00E+00">
                        <c:v>135954800334.10272</c:v>
                      </c:pt>
                      <c:pt idx="372" formatCode="0.00E+00">
                        <c:v>135703215087.19131</c:v>
                      </c:pt>
                      <c:pt idx="373" formatCode="0.00E+00">
                        <c:v>155150015062.07932</c:v>
                      </c:pt>
                      <c:pt idx="374" formatCode="0.00E+00">
                        <c:v>163436211716.38336</c:v>
                      </c:pt>
                      <c:pt idx="375" formatCode="0.00E+00">
                        <c:v>157926760755.29337</c:v>
                      </c:pt>
                      <c:pt idx="376" formatCode="0.00E+00">
                        <c:v>157547466973.55444</c:v>
                      </c:pt>
                      <c:pt idx="377" formatCode="0.00E+00">
                        <c:v>144062367593.41528</c:v>
                      </c:pt>
                      <c:pt idx="378" formatCode="0.00E+00">
                        <c:v>138765382388.6311</c:v>
                      </c:pt>
                      <c:pt idx="379" formatCode="0.00E+00">
                        <c:v>133848728593.16089</c:v>
                      </c:pt>
                      <c:pt idx="380" formatCode="0.00E+00">
                        <c:v>128989725346.13327</c:v>
                      </c:pt>
                      <c:pt idx="381" formatCode="0.00E+00">
                        <c:v>132415251796.14066</c:v>
                      </c:pt>
                      <c:pt idx="382" formatCode="0.00E+00">
                        <c:v>139829201034.63919</c:v>
                      </c:pt>
                      <c:pt idx="383" formatCode="0.00E+00">
                        <c:v>148764259824.84137</c:v>
                      </c:pt>
                      <c:pt idx="384" formatCode="0.00E+00">
                        <c:v>151471677351.53033</c:v>
                      </c:pt>
                      <c:pt idx="385" formatCode="0.00E+00">
                        <c:v>138555937661.40204</c:v>
                      </c:pt>
                      <c:pt idx="386" formatCode="0.00E+00">
                        <c:v>150499383369.71658</c:v>
                      </c:pt>
                      <c:pt idx="387" formatCode="0.00E+00">
                        <c:v>147061390496.72479</c:v>
                      </c:pt>
                      <c:pt idx="388" formatCode="0.00E+00">
                        <c:v>155084265307.11816</c:v>
                      </c:pt>
                      <c:pt idx="389" formatCode="0.00E+00">
                        <c:v>149150251403.79803</c:v>
                      </c:pt>
                      <c:pt idx="390" formatCode="0.00E+00">
                        <c:v>140340267204.16226</c:v>
                      </c:pt>
                      <c:pt idx="391" formatCode="0.00E+00">
                        <c:v>139118475914.06552</c:v>
                      </c:pt>
                      <c:pt idx="392" formatCode="0.00E+00">
                        <c:v>135307251973.12463</c:v>
                      </c:pt>
                      <c:pt idx="393" formatCode="0.00E+00">
                        <c:v>143611624256.32217</c:v>
                      </c:pt>
                      <c:pt idx="394" formatCode="0.00E+00">
                        <c:v>145326884692.22522</c:v>
                      </c:pt>
                      <c:pt idx="395" formatCode="0.00E+00">
                        <c:v>151690421613.03326</c:v>
                      </c:pt>
                      <c:pt idx="396" formatCode="0.00E+00">
                        <c:v>153990998854.37994</c:v>
                      </c:pt>
                      <c:pt idx="397" formatCode="0.00E+00">
                        <c:v>133712760488.96603</c:v>
                      </c:pt>
                      <c:pt idx="398" formatCode="0.00E+00">
                        <c:v>165576854624.0741</c:v>
                      </c:pt>
                      <c:pt idx="399" formatCode="0.00E+00">
                        <c:v>162739738647.37433</c:v>
                      </c:pt>
                      <c:pt idx="400" formatCode="0.00E+00">
                        <c:v>164664104166.5134</c:v>
                      </c:pt>
                      <c:pt idx="401" formatCode="0.00E+00">
                        <c:v>144976299998.8757</c:v>
                      </c:pt>
                      <c:pt idx="402" formatCode="0.00E+00">
                        <c:v>144597563826.63385</c:v>
                      </c:pt>
                      <c:pt idx="403" formatCode="0.00E+00">
                        <c:v>138243632997.42694</c:v>
                      </c:pt>
                      <c:pt idx="404" formatCode="0.00E+00">
                        <c:v>143154786166.8772</c:v>
                      </c:pt>
                      <c:pt idx="405" formatCode="0.00E+00">
                        <c:v>132467775899.39899</c:v>
                      </c:pt>
                      <c:pt idx="406" formatCode="0.00E+00">
                        <c:v>143952375084.64493</c:v>
                      </c:pt>
                      <c:pt idx="407" formatCode="0.00E+00">
                        <c:v>156361985346.13422</c:v>
                      </c:pt>
                      <c:pt idx="408" formatCode="0.00E+00">
                        <c:v>170230434552.46832</c:v>
                      </c:pt>
                      <c:pt idx="409" formatCode="0.00E+00">
                        <c:v>161542660009.81158</c:v>
                      </c:pt>
                      <c:pt idx="410" formatCode="0.00E+00">
                        <c:v>152724576768.26697</c:v>
                      </c:pt>
                      <c:pt idx="411" formatCode="0.00E+00">
                        <c:v>150601299630.29538</c:v>
                      </c:pt>
                      <c:pt idx="412" formatCode="0.00E+00">
                        <c:v>154861498349.54874</c:v>
                      </c:pt>
                      <c:pt idx="413" formatCode="0.00E+00">
                        <c:v>158432186103.07932</c:v>
                      </c:pt>
                      <c:pt idx="414" formatCode="0.00E+00">
                        <c:v>148966523192.42993</c:v>
                      </c:pt>
                      <c:pt idx="415" formatCode="0.00E+00">
                        <c:v>140023301035.24533</c:v>
                      </c:pt>
                      <c:pt idx="416" formatCode="0.00E+00">
                        <c:v>146491238166.25793</c:v>
                      </c:pt>
                      <c:pt idx="417" formatCode="0.00E+00">
                        <c:v>143427135682.5347</c:v>
                      </c:pt>
                      <c:pt idx="418" formatCode="0.00E+00">
                        <c:v>144455751989.9173</c:v>
                      </c:pt>
                      <c:pt idx="419" formatCode="0.00E+00">
                        <c:v>172234697571.40573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60-43D8-BF5A-661AFE37025B}"/>
                  </c:ext>
                </c:extLst>
              </c15:ser>
            </c15:filteredLineSeries>
          </c:ext>
        </c:extLst>
      </c:lineChart>
      <c:catAx>
        <c:axId val="473671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9744"/>
        <c:crosses val="autoZero"/>
        <c:auto val="1"/>
        <c:lblAlgn val="ctr"/>
        <c:lblOffset val="100"/>
        <c:noMultiLvlLbl val="0"/>
      </c:catAx>
      <c:valAx>
        <c:axId val="4956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32370000</c:v>
                </c:pt>
                <c:pt idx="1">
                  <c:v>31700000</c:v>
                </c:pt>
                <c:pt idx="2">
                  <c:v>32380000</c:v>
                </c:pt>
                <c:pt idx="3">
                  <c:v>29800000</c:v>
                </c:pt>
                <c:pt idx="4">
                  <c:v>29200000</c:v>
                </c:pt>
                <c:pt idx="5">
                  <c:v>28600000</c:v>
                </c:pt>
                <c:pt idx="6">
                  <c:v>26800000</c:v>
                </c:pt>
                <c:pt idx="7">
                  <c:v>25120000</c:v>
                </c:pt>
                <c:pt idx="8">
                  <c:v>27560000</c:v>
                </c:pt>
                <c:pt idx="9">
                  <c:v>29400000</c:v>
                </c:pt>
                <c:pt idx="10">
                  <c:v>31330000</c:v>
                </c:pt>
                <c:pt idx="11">
                  <c:v>31420000</c:v>
                </c:pt>
                <c:pt idx="12">
                  <c:v>32360000</c:v>
                </c:pt>
                <c:pt idx="13">
                  <c:v>32630000</c:v>
                </c:pt>
                <c:pt idx="14">
                  <c:v>29700000</c:v>
                </c:pt>
                <c:pt idx="15">
                  <c:v>28880000</c:v>
                </c:pt>
                <c:pt idx="16">
                  <c:v>24870000</c:v>
                </c:pt>
                <c:pt idx="17">
                  <c:v>27490000</c:v>
                </c:pt>
                <c:pt idx="18">
                  <c:v>27580000</c:v>
                </c:pt>
                <c:pt idx="19">
                  <c:v>26540000</c:v>
                </c:pt>
                <c:pt idx="20">
                  <c:v>26150000</c:v>
                </c:pt>
                <c:pt idx="21">
                  <c:v>21900000</c:v>
                </c:pt>
                <c:pt idx="22">
                  <c:v>27030000</c:v>
                </c:pt>
                <c:pt idx="23">
                  <c:v>28400000</c:v>
                </c:pt>
                <c:pt idx="24">
                  <c:v>29490000</c:v>
                </c:pt>
                <c:pt idx="25">
                  <c:v>29030000</c:v>
                </c:pt>
                <c:pt idx="26">
                  <c:v>26380000</c:v>
                </c:pt>
                <c:pt idx="27">
                  <c:v>27450000</c:v>
                </c:pt>
                <c:pt idx="28">
                  <c:v>24460000</c:v>
                </c:pt>
                <c:pt idx="29">
                  <c:v>25070000</c:v>
                </c:pt>
                <c:pt idx="30">
                  <c:v>22670000</c:v>
                </c:pt>
                <c:pt idx="31">
                  <c:v>19910000</c:v>
                </c:pt>
                <c:pt idx="32">
                  <c:v>18710000</c:v>
                </c:pt>
                <c:pt idx="33">
                  <c:v>20430000</c:v>
                </c:pt>
                <c:pt idx="34">
                  <c:v>25230000</c:v>
                </c:pt>
                <c:pt idx="35">
                  <c:v>22520000</c:v>
                </c:pt>
                <c:pt idx="36">
                  <c:v>23710000</c:v>
                </c:pt>
                <c:pt idx="37">
                  <c:v>28320000</c:v>
                </c:pt>
                <c:pt idx="38">
                  <c:v>28320000</c:v>
                </c:pt>
                <c:pt idx="39">
                  <c:v>24380000</c:v>
                </c:pt>
                <c:pt idx="40">
                  <c:v>20720000</c:v>
                </c:pt>
                <c:pt idx="41">
                  <c:v>20040000</c:v>
                </c:pt>
                <c:pt idx="42">
                  <c:v>18120000</c:v>
                </c:pt>
                <c:pt idx="43">
                  <c:v>17920000</c:v>
                </c:pt>
                <c:pt idx="44">
                  <c:v>17460000</c:v>
                </c:pt>
                <c:pt idx="45">
                  <c:v>21370000</c:v>
                </c:pt>
                <c:pt idx="46">
                  <c:v>20790000</c:v>
                </c:pt>
                <c:pt idx="47">
                  <c:v>22580000</c:v>
                </c:pt>
                <c:pt idx="48">
                  <c:v>21300000</c:v>
                </c:pt>
                <c:pt idx="49">
                  <c:v>23580000</c:v>
                </c:pt>
                <c:pt idx="50">
                  <c:v>18630000</c:v>
                </c:pt>
                <c:pt idx="51">
                  <c:v>18330000</c:v>
                </c:pt>
                <c:pt idx="52">
                  <c:v>18390000</c:v>
                </c:pt>
                <c:pt idx="53">
                  <c:v>19020000</c:v>
                </c:pt>
                <c:pt idx="54">
                  <c:v>18530000</c:v>
                </c:pt>
                <c:pt idx="55">
                  <c:v>18390000</c:v>
                </c:pt>
                <c:pt idx="56">
                  <c:v>17870000</c:v>
                </c:pt>
                <c:pt idx="57">
                  <c:v>18380000</c:v>
                </c:pt>
                <c:pt idx="58">
                  <c:v>20140000</c:v>
                </c:pt>
                <c:pt idx="59">
                  <c:v>21500000</c:v>
                </c:pt>
                <c:pt idx="60">
                  <c:v>23850000</c:v>
                </c:pt>
                <c:pt idx="61">
                  <c:v>23370000</c:v>
                </c:pt>
                <c:pt idx="62">
                  <c:v>24220000</c:v>
                </c:pt>
                <c:pt idx="63">
                  <c:v>16950000</c:v>
                </c:pt>
                <c:pt idx="64">
                  <c:v>20510000</c:v>
                </c:pt>
                <c:pt idx="65">
                  <c:v>20250000</c:v>
                </c:pt>
                <c:pt idx="66">
                  <c:v>20150000</c:v>
                </c:pt>
                <c:pt idx="67">
                  <c:v>20310000</c:v>
                </c:pt>
                <c:pt idx="68">
                  <c:v>18870000</c:v>
                </c:pt>
                <c:pt idx="69">
                  <c:v>14260000</c:v>
                </c:pt>
                <c:pt idx="70">
                  <c:v>16460000</c:v>
                </c:pt>
                <c:pt idx="71">
                  <c:v>19170000</c:v>
                </c:pt>
                <c:pt idx="72">
                  <c:v>19140000</c:v>
                </c:pt>
                <c:pt idx="73">
                  <c:v>18530000</c:v>
                </c:pt>
                <c:pt idx="74">
                  <c:v>19820000</c:v>
                </c:pt>
                <c:pt idx="75">
                  <c:v>18230000</c:v>
                </c:pt>
                <c:pt idx="76">
                  <c:v>21310000</c:v>
                </c:pt>
                <c:pt idx="77">
                  <c:v>19900000</c:v>
                </c:pt>
                <c:pt idx="78">
                  <c:v>18450000</c:v>
                </c:pt>
                <c:pt idx="79">
                  <c:v>15660000</c:v>
                </c:pt>
                <c:pt idx="80">
                  <c:v>17860000</c:v>
                </c:pt>
                <c:pt idx="81">
                  <c:v>16370000</c:v>
                </c:pt>
                <c:pt idx="82">
                  <c:v>21220000</c:v>
                </c:pt>
                <c:pt idx="83">
                  <c:v>21210000</c:v>
                </c:pt>
                <c:pt idx="84">
                  <c:v>25580000</c:v>
                </c:pt>
                <c:pt idx="85">
                  <c:v>24360000</c:v>
                </c:pt>
                <c:pt idx="86">
                  <c:v>24060000</c:v>
                </c:pt>
                <c:pt idx="87">
                  <c:v>21570000</c:v>
                </c:pt>
                <c:pt idx="88">
                  <c:v>18760000</c:v>
                </c:pt>
                <c:pt idx="89">
                  <c:v>20350000</c:v>
                </c:pt>
                <c:pt idx="90">
                  <c:v>21250000</c:v>
                </c:pt>
                <c:pt idx="91">
                  <c:v>19250000</c:v>
                </c:pt>
                <c:pt idx="92">
                  <c:v>21860000</c:v>
                </c:pt>
                <c:pt idx="93">
                  <c:v>21960000</c:v>
                </c:pt>
                <c:pt idx="94">
                  <c:v>18950000</c:v>
                </c:pt>
                <c:pt idx="95">
                  <c:v>23110000</c:v>
                </c:pt>
                <c:pt idx="96">
                  <c:v>23230000</c:v>
                </c:pt>
                <c:pt idx="97">
                  <c:v>27600000</c:v>
                </c:pt>
                <c:pt idx="98">
                  <c:v>24730000</c:v>
                </c:pt>
                <c:pt idx="99">
                  <c:v>26760000</c:v>
                </c:pt>
                <c:pt idx="100">
                  <c:v>25290000</c:v>
                </c:pt>
                <c:pt idx="101">
                  <c:v>22820000</c:v>
                </c:pt>
                <c:pt idx="102">
                  <c:v>23810000</c:v>
                </c:pt>
                <c:pt idx="103">
                  <c:v>23590000</c:v>
                </c:pt>
                <c:pt idx="104">
                  <c:v>24510000</c:v>
                </c:pt>
                <c:pt idx="105">
                  <c:v>26710000</c:v>
                </c:pt>
                <c:pt idx="106">
                  <c:v>25320000</c:v>
                </c:pt>
                <c:pt idx="107">
                  <c:v>25890000</c:v>
                </c:pt>
                <c:pt idx="108">
                  <c:v>25260000</c:v>
                </c:pt>
                <c:pt idx="109">
                  <c:v>30040000</c:v>
                </c:pt>
                <c:pt idx="110">
                  <c:v>28750000</c:v>
                </c:pt>
                <c:pt idx="111">
                  <c:v>29220000</c:v>
                </c:pt>
                <c:pt idx="112">
                  <c:v>23040000</c:v>
                </c:pt>
                <c:pt idx="113">
                  <c:v>24800000</c:v>
                </c:pt>
                <c:pt idx="114">
                  <c:v>22490000</c:v>
                </c:pt>
                <c:pt idx="115">
                  <c:v>22310000</c:v>
                </c:pt>
                <c:pt idx="116">
                  <c:v>24200000</c:v>
                </c:pt>
                <c:pt idx="117">
                  <c:v>26030000</c:v>
                </c:pt>
                <c:pt idx="118">
                  <c:v>27920000</c:v>
                </c:pt>
                <c:pt idx="119">
                  <c:v>26770000</c:v>
                </c:pt>
                <c:pt idx="120">
                  <c:v>28780000</c:v>
                </c:pt>
                <c:pt idx="121">
                  <c:v>32450000</c:v>
                </c:pt>
                <c:pt idx="122">
                  <c:v>30380000</c:v>
                </c:pt>
                <c:pt idx="123">
                  <c:v>31140000</c:v>
                </c:pt>
                <c:pt idx="124">
                  <c:v>28570000</c:v>
                </c:pt>
                <c:pt idx="125">
                  <c:v>25790000</c:v>
                </c:pt>
                <c:pt idx="126">
                  <c:v>26580000</c:v>
                </c:pt>
                <c:pt idx="127">
                  <c:v>25070000</c:v>
                </c:pt>
                <c:pt idx="128">
                  <c:v>24800000</c:v>
                </c:pt>
                <c:pt idx="129">
                  <c:v>24670000</c:v>
                </c:pt>
                <c:pt idx="130">
                  <c:v>29000000</c:v>
                </c:pt>
                <c:pt idx="131">
                  <c:v>30240000</c:v>
                </c:pt>
                <c:pt idx="132">
                  <c:v>29850000</c:v>
                </c:pt>
                <c:pt idx="133">
                  <c:v>30270000</c:v>
                </c:pt>
                <c:pt idx="134">
                  <c:v>29940000</c:v>
                </c:pt>
                <c:pt idx="135">
                  <c:v>26230000</c:v>
                </c:pt>
                <c:pt idx="136">
                  <c:v>27800000</c:v>
                </c:pt>
                <c:pt idx="137">
                  <c:v>27230000</c:v>
                </c:pt>
                <c:pt idx="138">
                  <c:v>27370000</c:v>
                </c:pt>
                <c:pt idx="139">
                  <c:v>25190000</c:v>
                </c:pt>
                <c:pt idx="140">
                  <c:v>26710000</c:v>
                </c:pt>
                <c:pt idx="141">
                  <c:v>28880000</c:v>
                </c:pt>
                <c:pt idx="142">
                  <c:v>30870000</c:v>
                </c:pt>
                <c:pt idx="143">
                  <c:v>32310000</c:v>
                </c:pt>
                <c:pt idx="144">
                  <c:v>32500000</c:v>
                </c:pt>
                <c:pt idx="145">
                  <c:v>29570000</c:v>
                </c:pt>
                <c:pt idx="146">
                  <c:v>28630000</c:v>
                </c:pt>
                <c:pt idx="147">
                  <c:v>30700000</c:v>
                </c:pt>
                <c:pt idx="148">
                  <c:v>27740000</c:v>
                </c:pt>
                <c:pt idx="149">
                  <c:v>28680000</c:v>
                </c:pt>
                <c:pt idx="150">
                  <c:v>28070000</c:v>
                </c:pt>
                <c:pt idx="151">
                  <c:v>28370000</c:v>
                </c:pt>
                <c:pt idx="152">
                  <c:v>29290000</c:v>
                </c:pt>
                <c:pt idx="153">
                  <c:v>28640000</c:v>
                </c:pt>
                <c:pt idx="154">
                  <c:v>31790000</c:v>
                </c:pt>
                <c:pt idx="155">
                  <c:v>34470000</c:v>
                </c:pt>
                <c:pt idx="156">
                  <c:v>32170000</c:v>
                </c:pt>
                <c:pt idx="157">
                  <c:v>33820000</c:v>
                </c:pt>
                <c:pt idx="158">
                  <c:v>33510000</c:v>
                </c:pt>
                <c:pt idx="159">
                  <c:v>31660000</c:v>
                </c:pt>
                <c:pt idx="160">
                  <c:v>30250000</c:v>
                </c:pt>
                <c:pt idx="161">
                  <c:v>29360000</c:v>
                </c:pt>
                <c:pt idx="162">
                  <c:v>28300000</c:v>
                </c:pt>
                <c:pt idx="163">
                  <c:v>28240000</c:v>
                </c:pt>
                <c:pt idx="164">
                  <c:v>28970000</c:v>
                </c:pt>
                <c:pt idx="165">
                  <c:v>30110000</c:v>
                </c:pt>
                <c:pt idx="166">
                  <c:v>31070000</c:v>
                </c:pt>
                <c:pt idx="167">
                  <c:v>33610000</c:v>
                </c:pt>
                <c:pt idx="168">
                  <c:v>31900000</c:v>
                </c:pt>
                <c:pt idx="169">
                  <c:v>24920000</c:v>
                </c:pt>
                <c:pt idx="170">
                  <c:v>24920000</c:v>
                </c:pt>
                <c:pt idx="171">
                  <c:v>25190000</c:v>
                </c:pt>
                <c:pt idx="172">
                  <c:v>23440000</c:v>
                </c:pt>
                <c:pt idx="173">
                  <c:v>18140000</c:v>
                </c:pt>
                <c:pt idx="174">
                  <c:v>15920000</c:v>
                </c:pt>
                <c:pt idx="175">
                  <c:v>17440000</c:v>
                </c:pt>
                <c:pt idx="176">
                  <c:v>21390000</c:v>
                </c:pt>
                <c:pt idx="177">
                  <c:v>25620000</c:v>
                </c:pt>
                <c:pt idx="178">
                  <c:v>27240000</c:v>
                </c:pt>
                <c:pt idx="179">
                  <c:v>25890000</c:v>
                </c:pt>
                <c:pt idx="180">
                  <c:v>24190000</c:v>
                </c:pt>
                <c:pt idx="181">
                  <c:v>29140000</c:v>
                </c:pt>
                <c:pt idx="182">
                  <c:v>29650000</c:v>
                </c:pt>
                <c:pt idx="183">
                  <c:v>23820000</c:v>
                </c:pt>
                <c:pt idx="184">
                  <c:v>22220000</c:v>
                </c:pt>
                <c:pt idx="185">
                  <c:v>22330000</c:v>
                </c:pt>
                <c:pt idx="186">
                  <c:v>22050000</c:v>
                </c:pt>
                <c:pt idx="187">
                  <c:v>22140000</c:v>
                </c:pt>
                <c:pt idx="188">
                  <c:v>23340000</c:v>
                </c:pt>
                <c:pt idx="189">
                  <c:v>19820000</c:v>
                </c:pt>
                <c:pt idx="190">
                  <c:v>20070000</c:v>
                </c:pt>
                <c:pt idx="191">
                  <c:v>22720000</c:v>
                </c:pt>
                <c:pt idx="192">
                  <c:v>26100000</c:v>
                </c:pt>
                <c:pt idx="193">
                  <c:v>25800000</c:v>
                </c:pt>
                <c:pt idx="194">
                  <c:v>24280000</c:v>
                </c:pt>
                <c:pt idx="195">
                  <c:v>24990000</c:v>
                </c:pt>
                <c:pt idx="196">
                  <c:v>24080000</c:v>
                </c:pt>
                <c:pt idx="197">
                  <c:v>21700000</c:v>
                </c:pt>
                <c:pt idx="198">
                  <c:v>18900000</c:v>
                </c:pt>
                <c:pt idx="199">
                  <c:v>20660000</c:v>
                </c:pt>
                <c:pt idx="200">
                  <c:v>21730000</c:v>
                </c:pt>
                <c:pt idx="201">
                  <c:v>19190000</c:v>
                </c:pt>
                <c:pt idx="202">
                  <c:v>22050000</c:v>
                </c:pt>
                <c:pt idx="203">
                  <c:v>25620000</c:v>
                </c:pt>
                <c:pt idx="204">
                  <c:v>27570000</c:v>
                </c:pt>
                <c:pt idx="205">
                  <c:v>27200000</c:v>
                </c:pt>
                <c:pt idx="206">
                  <c:v>22630000</c:v>
                </c:pt>
                <c:pt idx="207">
                  <c:v>24880000</c:v>
                </c:pt>
                <c:pt idx="208">
                  <c:v>18980000</c:v>
                </c:pt>
                <c:pt idx="209">
                  <c:v>18140000</c:v>
                </c:pt>
                <c:pt idx="210">
                  <c:v>21980000</c:v>
                </c:pt>
                <c:pt idx="211">
                  <c:v>22370000</c:v>
                </c:pt>
                <c:pt idx="212">
                  <c:v>21950000</c:v>
                </c:pt>
                <c:pt idx="213">
                  <c:v>23740000</c:v>
                </c:pt>
                <c:pt idx="214">
                  <c:v>22610000</c:v>
                </c:pt>
                <c:pt idx="215">
                  <c:v>22330000</c:v>
                </c:pt>
                <c:pt idx="216">
                  <c:v>23160000</c:v>
                </c:pt>
                <c:pt idx="217">
                  <c:v>24280000</c:v>
                </c:pt>
                <c:pt idx="218">
                  <c:v>23160000</c:v>
                </c:pt>
                <c:pt idx="219">
                  <c:v>23160000</c:v>
                </c:pt>
                <c:pt idx="220">
                  <c:v>23420000</c:v>
                </c:pt>
                <c:pt idx="221">
                  <c:v>23910000</c:v>
                </c:pt>
                <c:pt idx="222">
                  <c:v>22020000</c:v>
                </c:pt>
                <c:pt idx="223">
                  <c:v>20090000</c:v>
                </c:pt>
                <c:pt idx="224">
                  <c:v>21280000</c:v>
                </c:pt>
                <c:pt idx="225">
                  <c:v>20310000</c:v>
                </c:pt>
                <c:pt idx="226">
                  <c:v>23460000</c:v>
                </c:pt>
                <c:pt idx="227">
                  <c:v>21670000</c:v>
                </c:pt>
                <c:pt idx="228">
                  <c:v>23720000</c:v>
                </c:pt>
                <c:pt idx="229">
                  <c:v>396500</c:v>
                </c:pt>
                <c:pt idx="230">
                  <c:v>22780000</c:v>
                </c:pt>
                <c:pt idx="231">
                  <c:v>24410000</c:v>
                </c:pt>
                <c:pt idx="232">
                  <c:v>24890000</c:v>
                </c:pt>
                <c:pt idx="233">
                  <c:v>23630000</c:v>
                </c:pt>
                <c:pt idx="234">
                  <c:v>23770000</c:v>
                </c:pt>
                <c:pt idx="235">
                  <c:v>22920000</c:v>
                </c:pt>
                <c:pt idx="236">
                  <c:v>25380000</c:v>
                </c:pt>
                <c:pt idx="237">
                  <c:v>23040000</c:v>
                </c:pt>
                <c:pt idx="238">
                  <c:v>24790000</c:v>
                </c:pt>
                <c:pt idx="239">
                  <c:v>25960000</c:v>
                </c:pt>
                <c:pt idx="240">
                  <c:v>23840000</c:v>
                </c:pt>
                <c:pt idx="241">
                  <c:v>28450000</c:v>
                </c:pt>
                <c:pt idx="242">
                  <c:v>28490000</c:v>
                </c:pt>
                <c:pt idx="243">
                  <c:v>30070000</c:v>
                </c:pt>
                <c:pt idx="244">
                  <c:v>24700000</c:v>
                </c:pt>
                <c:pt idx="245">
                  <c:v>26190000</c:v>
                </c:pt>
                <c:pt idx="246">
                  <c:v>25810000</c:v>
                </c:pt>
                <c:pt idx="247">
                  <c:v>27200000</c:v>
                </c:pt>
                <c:pt idx="248">
                  <c:v>22070000</c:v>
                </c:pt>
                <c:pt idx="249">
                  <c:v>24940000</c:v>
                </c:pt>
                <c:pt idx="250">
                  <c:v>27890000</c:v>
                </c:pt>
                <c:pt idx="251">
                  <c:v>31930000</c:v>
                </c:pt>
                <c:pt idx="252">
                  <c:v>30090000</c:v>
                </c:pt>
                <c:pt idx="253">
                  <c:v>27900000</c:v>
                </c:pt>
                <c:pt idx="254">
                  <c:v>26310000</c:v>
                </c:pt>
                <c:pt idx="255">
                  <c:v>26980000</c:v>
                </c:pt>
                <c:pt idx="256">
                  <c:v>28850000</c:v>
                </c:pt>
                <c:pt idx="257">
                  <c:v>27150000</c:v>
                </c:pt>
                <c:pt idx="258">
                  <c:v>25260000</c:v>
                </c:pt>
                <c:pt idx="259">
                  <c:v>26710000</c:v>
                </c:pt>
                <c:pt idx="260">
                  <c:v>23870000</c:v>
                </c:pt>
                <c:pt idx="261">
                  <c:v>23870000</c:v>
                </c:pt>
                <c:pt idx="262">
                  <c:v>31020000</c:v>
                </c:pt>
                <c:pt idx="263">
                  <c:v>31030000</c:v>
                </c:pt>
                <c:pt idx="264">
                  <c:v>29610000</c:v>
                </c:pt>
                <c:pt idx="265">
                  <c:v>33580000</c:v>
                </c:pt>
                <c:pt idx="266">
                  <c:v>32390000</c:v>
                </c:pt>
                <c:pt idx="267">
                  <c:v>31490000</c:v>
                </c:pt>
                <c:pt idx="268">
                  <c:v>30610000</c:v>
                </c:pt>
                <c:pt idx="269">
                  <c:v>24260000</c:v>
                </c:pt>
                <c:pt idx="270">
                  <c:v>28480000</c:v>
                </c:pt>
                <c:pt idx="271">
                  <c:v>27350000</c:v>
                </c:pt>
                <c:pt idx="272">
                  <c:v>28740000</c:v>
                </c:pt>
                <c:pt idx="273">
                  <c:v>28350000</c:v>
                </c:pt>
                <c:pt idx="274">
                  <c:v>30970000</c:v>
                </c:pt>
                <c:pt idx="275">
                  <c:v>31680000</c:v>
                </c:pt>
                <c:pt idx="276">
                  <c:v>31380000</c:v>
                </c:pt>
                <c:pt idx="277">
                  <c:v>30160000</c:v>
                </c:pt>
                <c:pt idx="278">
                  <c:v>28450000</c:v>
                </c:pt>
                <c:pt idx="279">
                  <c:v>30510000</c:v>
                </c:pt>
                <c:pt idx="280">
                  <c:v>27830000</c:v>
                </c:pt>
                <c:pt idx="281">
                  <c:v>29050000</c:v>
                </c:pt>
                <c:pt idx="282">
                  <c:v>26890000</c:v>
                </c:pt>
                <c:pt idx="283">
                  <c:v>27120000</c:v>
                </c:pt>
                <c:pt idx="284">
                  <c:v>23280000</c:v>
                </c:pt>
                <c:pt idx="285">
                  <c:v>27850000</c:v>
                </c:pt>
                <c:pt idx="286">
                  <c:v>31540000</c:v>
                </c:pt>
                <c:pt idx="287">
                  <c:v>32600000</c:v>
                </c:pt>
                <c:pt idx="288">
                  <c:v>32170000</c:v>
                </c:pt>
                <c:pt idx="289">
                  <c:v>32670000</c:v>
                </c:pt>
                <c:pt idx="290">
                  <c:v>32060000</c:v>
                </c:pt>
                <c:pt idx="291">
                  <c:v>31050000</c:v>
                </c:pt>
                <c:pt idx="292">
                  <c:v>29760000</c:v>
                </c:pt>
                <c:pt idx="293">
                  <c:v>27970000</c:v>
                </c:pt>
                <c:pt idx="294">
                  <c:v>27690000</c:v>
                </c:pt>
                <c:pt idx="295">
                  <c:v>28110000</c:v>
                </c:pt>
                <c:pt idx="296">
                  <c:v>25290000</c:v>
                </c:pt>
                <c:pt idx="297" formatCode="General">
                  <c:v>27924883.729080554</c:v>
                </c:pt>
                <c:pt idx="298" formatCode="General">
                  <c:v>30081614.772593822</c:v>
                </c:pt>
                <c:pt idx="299" formatCode="General">
                  <c:v>32059333.15756971</c:v>
                </c:pt>
                <c:pt idx="300" formatCode="General">
                  <c:v>33487692.300681986</c:v>
                </c:pt>
                <c:pt idx="301" formatCode="General">
                  <c:v>33666342.582038768</c:v>
                </c:pt>
                <c:pt idx="302" formatCode="General">
                  <c:v>30725426.425210573</c:v>
                </c:pt>
                <c:pt idx="303" formatCode="General">
                  <c:v>29774978.600142069</c:v>
                </c:pt>
                <c:pt idx="304" formatCode="General">
                  <c:v>31836204.007884812</c:v>
                </c:pt>
                <c:pt idx="305" formatCode="General">
                  <c:v>28868296.405260656</c:v>
                </c:pt>
                <c:pt idx="306" formatCode="General">
                  <c:v>29801077.220432375</c:v>
                </c:pt>
                <c:pt idx="307" formatCode="General">
                  <c:v>29180738.59571087</c:v>
                </c:pt>
                <c:pt idx="308" formatCode="General">
                  <c:v>29471299.774475671</c:v>
                </c:pt>
                <c:pt idx="309" formatCode="General">
                  <c:v>30382696.766729236</c:v>
                </c:pt>
                <c:pt idx="310" formatCode="General">
                  <c:v>29725185.991997845</c:v>
                </c:pt>
                <c:pt idx="311" formatCode="General">
                  <c:v>32867966.769380108</c:v>
                </c:pt>
                <c:pt idx="312" formatCode="General">
                  <c:v>35541268.767761067</c:v>
                </c:pt>
                <c:pt idx="313" formatCode="General">
                  <c:v>33248018.032545652</c:v>
                </c:pt>
                <c:pt idx="314" formatCode="General">
                  <c:v>34903499.265134454</c:v>
                </c:pt>
                <c:pt idx="315" formatCode="General">
                  <c:v>34565275.921631828</c:v>
                </c:pt>
                <c:pt idx="316" formatCode="General">
                  <c:v>32922450.95977414</c:v>
                </c:pt>
                <c:pt idx="317" formatCode="General">
                  <c:v>31571488.579376619</c:v>
                </c:pt>
                <c:pt idx="318" formatCode="General">
                  <c:v>30754580.689293023</c:v>
                </c:pt>
                <c:pt idx="319" formatCode="General">
                  <c:v>29792463.942298673</c:v>
                </c:pt>
                <c:pt idx="320" formatCode="General">
                  <c:v>29649640.423982434</c:v>
                </c:pt>
                <c:pt idx="321" formatCode="General">
                  <c:v>30090879.52343367</c:v>
                </c:pt>
                <c:pt idx="322" formatCode="General">
                  <c:v>31113952.651146393</c:v>
                </c:pt>
                <c:pt idx="323" formatCode="General">
                  <c:v>32057247.048324339</c:v>
                </c:pt>
                <c:pt idx="324" formatCode="General">
                  <c:v>34527756.436333366</c:v>
                </c:pt>
                <c:pt idx="325" formatCode="General">
                  <c:v>32925919.987326544</c:v>
                </c:pt>
                <c:pt idx="326" formatCode="General">
                  <c:v>26751799.299081642</c:v>
                </c:pt>
                <c:pt idx="327" formatCode="General">
                  <c:v>27420113.330023527</c:v>
                </c:pt>
                <c:pt idx="328" formatCode="General">
                  <c:v>27930813.858229142</c:v>
                </c:pt>
                <c:pt idx="329" formatCode="General">
                  <c:v>26447152.013159342</c:v>
                </c:pt>
                <c:pt idx="330" formatCode="General">
                  <c:v>21460470.851402953</c:v>
                </c:pt>
                <c:pt idx="331" formatCode="General">
                  <c:v>19910799.814040415</c:v>
                </c:pt>
                <c:pt idx="332" formatCode="General">
                  <c:v>21813590.024902411</c:v>
                </c:pt>
                <c:pt idx="333" formatCode="General">
                  <c:v>25589325.959068041</c:v>
                </c:pt>
                <c:pt idx="334" formatCode="General">
                  <c:v>29227507.011447333</c:v>
                </c:pt>
                <c:pt idx="335" formatCode="General">
                  <c:v>29805874.088454351</c:v>
                </c:pt>
                <c:pt idx="336" formatCode="General">
                  <c:v>28179008.776800301</c:v>
                </c:pt>
                <c:pt idx="337" formatCode="General">
                  <c:v>26509634.613685045</c:v>
                </c:pt>
                <c:pt idx="338" formatCode="General">
                  <c:v>31115210.911161415</c:v>
                </c:pt>
                <c:pt idx="339" formatCode="General">
                  <c:v>31245952.332373492</c:v>
                </c:pt>
                <c:pt idx="340" formatCode="General">
                  <c:v>25386094.227283631</c:v>
                </c:pt>
                <c:pt idx="341" formatCode="General">
                  <c:v>23992223.318271793</c:v>
                </c:pt>
                <c:pt idx="342" formatCode="General">
                  <c:v>23975775.382531527</c:v>
                </c:pt>
                <c:pt idx="343" formatCode="General">
                  <c:v>23665900.93282127</c:v>
                </c:pt>
                <c:pt idx="344" formatCode="General">
                  <c:v>23494700.637467712</c:v>
                </c:pt>
                <c:pt idx="345" formatCode="General">
                  <c:v>24116369.252025679</c:v>
                </c:pt>
                <c:pt idx="346" formatCode="General">
                  <c:v>20335914.456068046</c:v>
                </c:pt>
                <c:pt idx="347" formatCode="General">
                  <c:v>20505274.274077386</c:v>
                </c:pt>
                <c:pt idx="348" formatCode="General">
                  <c:v>23285080.322816711</c:v>
                </c:pt>
                <c:pt idx="349" formatCode="General">
                  <c:v>26216943.141172972</c:v>
                </c:pt>
                <c:pt idx="350" formatCode="General">
                  <c:v>25696227.373495173</c:v>
                </c:pt>
                <c:pt idx="351" formatCode="General">
                  <c:v>24558281.824668173</c:v>
                </c:pt>
                <c:pt idx="352" formatCode="General">
                  <c:v>25514391.734445728</c:v>
                </c:pt>
                <c:pt idx="353" formatCode="General">
                  <c:v>24532335.429910682</c:v>
                </c:pt>
                <c:pt idx="354" formatCode="General">
                  <c:v>21981684.165816307</c:v>
                </c:pt>
                <c:pt idx="355" formatCode="General">
                  <c:v>19239220.212631561</c:v>
                </c:pt>
                <c:pt idx="356" formatCode="General">
                  <c:v>20713155.040013202</c:v>
                </c:pt>
                <c:pt idx="357" formatCode="General">
                  <c:v>21442967.470386475</c:v>
                </c:pt>
                <c:pt idx="358" formatCode="General">
                  <c:v>18823978.606419615</c:v>
                </c:pt>
                <c:pt idx="359" formatCode="General">
                  <c:v>21722999.213273086</c:v>
                </c:pt>
                <c:pt idx="360" formatCode="General">
                  <c:v>24957025.636852454</c:v>
                </c:pt>
                <c:pt idx="361" formatCode="General">
                  <c:v>26634733.960461635</c:v>
                </c:pt>
                <c:pt idx="362" formatCode="General">
                  <c:v>25975693.170568347</c:v>
                </c:pt>
                <c:pt idx="363" formatCode="General">
                  <c:v>21811296.767337523</c:v>
                </c:pt>
                <c:pt idx="364" formatCode="General">
                  <c:v>23748496.077950928</c:v>
                </c:pt>
                <c:pt idx="365" formatCode="General">
                  <c:v>18126191.343127295</c:v>
                </c:pt>
                <c:pt idx="366" formatCode="General">
                  <c:v>17605955.768380165</c:v>
                </c:pt>
                <c:pt idx="367" formatCode="General">
                  <c:v>21428082.459415026</c:v>
                </c:pt>
                <c:pt idx="368" formatCode="General">
                  <c:v>21739517.034288459</c:v>
                </c:pt>
                <c:pt idx="369" formatCode="General">
                  <c:v>21295387.858125418</c:v>
                </c:pt>
                <c:pt idx="370" formatCode="General">
                  <c:v>22869910.131843928</c:v>
                </c:pt>
                <c:pt idx="371" formatCode="General">
                  <c:v>21731167.821883246</c:v>
                </c:pt>
                <c:pt idx="372" formatCode="General">
                  <c:v>21644506.906405866</c:v>
                </c:pt>
                <c:pt idx="373" formatCode="General">
                  <c:v>22693859.917051688</c:v>
                </c:pt>
                <c:pt idx="374" formatCode="General">
                  <c:v>24117287.117840178</c:v>
                </c:pt>
                <c:pt idx="375" formatCode="General">
                  <c:v>23312276.4947723</c:v>
                </c:pt>
                <c:pt idx="376" formatCode="General">
                  <c:v>23653162.208617285</c:v>
                </c:pt>
                <c:pt idx="377" formatCode="General">
                  <c:v>23510686.858413376</c:v>
                </c:pt>
                <c:pt idx="378" formatCode="General">
                  <c:v>23964157.070915647</c:v>
                </c:pt>
                <c:pt idx="379" formatCode="General">
                  <c:v>22197046.334557433</c:v>
                </c:pt>
                <c:pt idx="380" formatCode="General">
                  <c:v>20538601.795348018</c:v>
                </c:pt>
                <c:pt idx="381" formatCode="General">
                  <c:v>21859165.023542121</c:v>
                </c:pt>
                <c:pt idx="382" formatCode="General">
                  <c:v>20956461.843455818</c:v>
                </c:pt>
                <c:pt idx="383" formatCode="General">
                  <c:v>23458839.007246941</c:v>
                </c:pt>
                <c:pt idx="384" formatCode="General">
                  <c:v>21516338.327644538</c:v>
                </c:pt>
                <c:pt idx="385" formatCode="General">
                  <c:v>23507478.71030223</c:v>
                </c:pt>
                <c:pt idx="386" formatCode="General">
                  <c:v>2260490.117904529</c:v>
                </c:pt>
                <c:pt idx="387" formatCode="General">
                  <c:v>24223154.798486471</c:v>
                </c:pt>
                <c:pt idx="388" formatCode="General">
                  <c:v>25492097.933084693</c:v>
                </c:pt>
                <c:pt idx="389" formatCode="General">
                  <c:v>25485846.455035921</c:v>
                </c:pt>
                <c:pt idx="390" formatCode="General">
                  <c:v>24225614.57926653</c:v>
                </c:pt>
                <c:pt idx="391" formatCode="General">
                  <c:v>24210136.572909247</c:v>
                </c:pt>
                <c:pt idx="392" formatCode="General">
                  <c:v>23167846.520935781</c:v>
                </c:pt>
                <c:pt idx="393" formatCode="General">
                  <c:v>24957424.82134508</c:v>
                </c:pt>
                <c:pt idx="394" formatCode="General">
                  <c:v>22479001.741982434</c:v>
                </c:pt>
                <c:pt idx="395" formatCode="General">
                  <c:v>23794819.866167247</c:v>
                </c:pt>
                <c:pt idx="396" formatCode="General">
                  <c:v>24947266.174986944</c:v>
                </c:pt>
                <c:pt idx="397" formatCode="General">
                  <c:v>23012237.273408063</c:v>
                </c:pt>
                <c:pt idx="398" formatCode="General">
                  <c:v>27757692.517673224</c:v>
                </c:pt>
                <c:pt idx="399" formatCode="General">
                  <c:v>27794433.473058365</c:v>
                </c:pt>
                <c:pt idx="400" formatCode="General">
                  <c:v>29192844.730871886</c:v>
                </c:pt>
                <c:pt idx="401" formatCode="General">
                  <c:v>23944697.268284168</c:v>
                </c:pt>
                <c:pt idx="402" formatCode="General">
                  <c:v>25125121.619682014</c:v>
                </c:pt>
                <c:pt idx="403" formatCode="General">
                  <c:v>24671792.836916354</c:v>
                </c:pt>
                <c:pt idx="404" formatCode="General">
                  <c:v>25950512.941542618</c:v>
                </c:pt>
                <c:pt idx="405" formatCode="General">
                  <c:v>21026004.169442412</c:v>
                </c:pt>
                <c:pt idx="406" formatCode="General">
                  <c:v>24045806.683002446</c:v>
                </c:pt>
                <c:pt idx="407" formatCode="General">
                  <c:v>26851835.057853322</c:v>
                </c:pt>
                <c:pt idx="408" formatCode="General">
                  <c:v>30094028.298847541</c:v>
                </c:pt>
                <c:pt idx="409" formatCode="General">
                  <c:v>28148758.784659065</c:v>
                </c:pt>
                <c:pt idx="410" formatCode="General">
                  <c:v>26085174.340208922</c:v>
                </c:pt>
                <c:pt idx="411" formatCode="General">
                  <c:v>25174720.944363192</c:v>
                </c:pt>
                <c:pt idx="412" formatCode="General">
                  <c:v>26085628.136332206</c:v>
                </c:pt>
                <c:pt idx="413" formatCode="General">
                  <c:v>28181082.521872938</c:v>
                </c:pt>
                <c:pt idx="414" formatCode="General">
                  <c:v>26695753.851134554</c:v>
                </c:pt>
                <c:pt idx="415" formatCode="General">
                  <c:v>24932769.601745941</c:v>
                </c:pt>
                <c:pt idx="416" formatCode="General">
                  <c:v>26446074.482704058</c:v>
                </c:pt>
                <c:pt idx="417" formatCode="General">
                  <c:v>23909503.896649025</c:v>
                </c:pt>
                <c:pt idx="418" formatCode="General">
                  <c:v>24253588.837535895</c:v>
                </c:pt>
                <c:pt idx="419" formatCode="General">
                  <c:v>31220627.744291764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D-4D2C-A38D-D579125682ED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25290000</c:v>
                </c:pt>
                <c:pt idx="297" formatCode="0.00E+00">
                  <c:v>27924883.729080554</c:v>
                </c:pt>
                <c:pt idx="298" formatCode="0.00E+00">
                  <c:v>30081614.772593822</c:v>
                </c:pt>
                <c:pt idx="299" formatCode="0.00E+00">
                  <c:v>32059333.15756971</c:v>
                </c:pt>
                <c:pt idx="300" formatCode="0.00E+00">
                  <c:v>33487692.300681986</c:v>
                </c:pt>
                <c:pt idx="301" formatCode="0.00E+00">
                  <c:v>33666342.582038768</c:v>
                </c:pt>
                <c:pt idx="302" formatCode="0.00E+00">
                  <c:v>30725426.425210573</c:v>
                </c:pt>
                <c:pt idx="303" formatCode="0.00E+00">
                  <c:v>29774978.600142069</c:v>
                </c:pt>
                <c:pt idx="304" formatCode="0.00E+00">
                  <c:v>31836204.007884812</c:v>
                </c:pt>
                <c:pt idx="305" formatCode="0.00E+00">
                  <c:v>28868296.405260656</c:v>
                </c:pt>
                <c:pt idx="306" formatCode="0.00E+00">
                  <c:v>29801077.220432375</c:v>
                </c:pt>
                <c:pt idx="307" formatCode="0.00E+00">
                  <c:v>29180738.59571087</c:v>
                </c:pt>
                <c:pt idx="308" formatCode="0.00E+00">
                  <c:v>29471299.774475671</c:v>
                </c:pt>
                <c:pt idx="309" formatCode="0.00E+00">
                  <c:v>30382696.766729236</c:v>
                </c:pt>
                <c:pt idx="310" formatCode="0.00E+00">
                  <c:v>29725185.991997845</c:v>
                </c:pt>
                <c:pt idx="311" formatCode="0.00E+00">
                  <c:v>32867966.769380108</c:v>
                </c:pt>
                <c:pt idx="312" formatCode="0.00E+00">
                  <c:v>35541268.767761067</c:v>
                </c:pt>
                <c:pt idx="313" formatCode="0.00E+00">
                  <c:v>33248018.032545652</c:v>
                </c:pt>
                <c:pt idx="314" formatCode="0.00E+00">
                  <c:v>34903499.265134454</c:v>
                </c:pt>
                <c:pt idx="315" formatCode="0.00E+00">
                  <c:v>34565275.921631828</c:v>
                </c:pt>
                <c:pt idx="316" formatCode="0.00E+00">
                  <c:v>32922450.95977414</c:v>
                </c:pt>
                <c:pt idx="317" formatCode="0.00E+00">
                  <c:v>31571488.579376619</c:v>
                </c:pt>
                <c:pt idx="318" formatCode="0.00E+00">
                  <c:v>30754580.689293023</c:v>
                </c:pt>
                <c:pt idx="319" formatCode="0.00E+00">
                  <c:v>29792463.942298673</c:v>
                </c:pt>
                <c:pt idx="320" formatCode="0.00E+00">
                  <c:v>29649640.423982434</c:v>
                </c:pt>
                <c:pt idx="321" formatCode="0.00E+00">
                  <c:v>30090879.52343367</c:v>
                </c:pt>
                <c:pt idx="322" formatCode="0.00E+00">
                  <c:v>31113952.651146393</c:v>
                </c:pt>
                <c:pt idx="323" formatCode="0.00E+00">
                  <c:v>32057247.048324339</c:v>
                </c:pt>
                <c:pt idx="324" formatCode="0.00E+00">
                  <c:v>34527756.436333366</c:v>
                </c:pt>
                <c:pt idx="325" formatCode="0.00E+00">
                  <c:v>32925919.987326544</c:v>
                </c:pt>
                <c:pt idx="326" formatCode="0.00E+00">
                  <c:v>26751799.299081642</c:v>
                </c:pt>
                <c:pt idx="327" formatCode="0.00E+00">
                  <c:v>27420113.330023527</c:v>
                </c:pt>
                <c:pt idx="328" formatCode="0.00E+00">
                  <c:v>27930813.858229142</c:v>
                </c:pt>
                <c:pt idx="329" formatCode="0.00E+00">
                  <c:v>26447152.013159342</c:v>
                </c:pt>
                <c:pt idx="330" formatCode="0.00E+00">
                  <c:v>21460470.851402953</c:v>
                </c:pt>
                <c:pt idx="331" formatCode="0.00E+00">
                  <c:v>19910799.814040415</c:v>
                </c:pt>
                <c:pt idx="332" formatCode="0.00E+00">
                  <c:v>21813590.024902411</c:v>
                </c:pt>
                <c:pt idx="333" formatCode="0.00E+00">
                  <c:v>25589325.959068041</c:v>
                </c:pt>
                <c:pt idx="334" formatCode="0.00E+00">
                  <c:v>29227507.011447333</c:v>
                </c:pt>
                <c:pt idx="335" formatCode="0.00E+00">
                  <c:v>29805874.088454351</c:v>
                </c:pt>
                <c:pt idx="336" formatCode="0.00E+00">
                  <c:v>28179008.776800301</c:v>
                </c:pt>
                <c:pt idx="337" formatCode="0.00E+00">
                  <c:v>26509634.613685045</c:v>
                </c:pt>
                <c:pt idx="338" formatCode="0.00E+00">
                  <c:v>31115210.911161415</c:v>
                </c:pt>
                <c:pt idx="339" formatCode="0.00E+00">
                  <c:v>31245952.332373492</c:v>
                </c:pt>
                <c:pt idx="340" formatCode="0.00E+00">
                  <c:v>25386094.227283631</c:v>
                </c:pt>
                <c:pt idx="341" formatCode="0.00E+00">
                  <c:v>23992223.318271793</c:v>
                </c:pt>
                <c:pt idx="342" formatCode="0.00E+00">
                  <c:v>23975775.382531527</c:v>
                </c:pt>
                <c:pt idx="343" formatCode="0.00E+00">
                  <c:v>23665900.93282127</c:v>
                </c:pt>
                <c:pt idx="344" formatCode="0.00E+00">
                  <c:v>23494700.637467712</c:v>
                </c:pt>
                <c:pt idx="345" formatCode="0.00E+00">
                  <c:v>24116369.252025679</c:v>
                </c:pt>
                <c:pt idx="346" formatCode="0.00E+00">
                  <c:v>20335914.456068046</c:v>
                </c:pt>
                <c:pt idx="347" formatCode="0.00E+00">
                  <c:v>20505274.274077386</c:v>
                </c:pt>
                <c:pt idx="348" formatCode="0.00E+00">
                  <c:v>23285080.322816711</c:v>
                </c:pt>
                <c:pt idx="349" formatCode="0.00E+00">
                  <c:v>26216943.141172972</c:v>
                </c:pt>
                <c:pt idx="350" formatCode="0.00E+00">
                  <c:v>25696227.373495173</c:v>
                </c:pt>
                <c:pt idx="351" formatCode="0.00E+00">
                  <c:v>24558281.824668173</c:v>
                </c:pt>
                <c:pt idx="352" formatCode="0.00E+00">
                  <c:v>25514391.734445728</c:v>
                </c:pt>
                <c:pt idx="353" formatCode="0.00E+00">
                  <c:v>24532335.429910682</c:v>
                </c:pt>
                <c:pt idx="354" formatCode="0.00E+00">
                  <c:v>21981684.165816307</c:v>
                </c:pt>
                <c:pt idx="355" formatCode="0.00E+00">
                  <c:v>19239220.212631561</c:v>
                </c:pt>
                <c:pt idx="356" formatCode="0.00E+00">
                  <c:v>20713155.040013202</c:v>
                </c:pt>
                <c:pt idx="357" formatCode="0.00E+00">
                  <c:v>21442967.470386475</c:v>
                </c:pt>
                <c:pt idx="358" formatCode="0.00E+00">
                  <c:v>18823978.606419615</c:v>
                </c:pt>
                <c:pt idx="359" formatCode="0.00E+00">
                  <c:v>21722999.213273086</c:v>
                </c:pt>
                <c:pt idx="360" formatCode="0.00E+00">
                  <c:v>24957025.636852454</c:v>
                </c:pt>
                <c:pt idx="361" formatCode="0.00E+00">
                  <c:v>26634733.960461635</c:v>
                </c:pt>
                <c:pt idx="362" formatCode="0.00E+00">
                  <c:v>25975693.170568347</c:v>
                </c:pt>
                <c:pt idx="363" formatCode="0.00E+00">
                  <c:v>21811296.767337523</c:v>
                </c:pt>
                <c:pt idx="364" formatCode="0.00E+00">
                  <c:v>23748496.077950928</c:v>
                </c:pt>
                <c:pt idx="365" formatCode="0.00E+00">
                  <c:v>18126191.343127295</c:v>
                </c:pt>
                <c:pt idx="366" formatCode="0.00E+00">
                  <c:v>17605955.768380165</c:v>
                </c:pt>
                <c:pt idx="367" formatCode="0.00E+00">
                  <c:v>21428082.459415026</c:v>
                </c:pt>
                <c:pt idx="368" formatCode="0.00E+00">
                  <c:v>21739517.034288459</c:v>
                </c:pt>
                <c:pt idx="369" formatCode="0.00E+00">
                  <c:v>21295387.858125418</c:v>
                </c:pt>
                <c:pt idx="370" formatCode="0.00E+00">
                  <c:v>22869910.131843928</c:v>
                </c:pt>
                <c:pt idx="371" formatCode="0.00E+00">
                  <c:v>21731167.821883246</c:v>
                </c:pt>
                <c:pt idx="372" formatCode="0.00E+00">
                  <c:v>21644506.906405866</c:v>
                </c:pt>
                <c:pt idx="373" formatCode="0.00E+00">
                  <c:v>22693859.917051688</c:v>
                </c:pt>
                <c:pt idx="374" formatCode="0.00E+00">
                  <c:v>24117287.117840178</c:v>
                </c:pt>
                <c:pt idx="375" formatCode="0.00E+00">
                  <c:v>23312276.4947723</c:v>
                </c:pt>
                <c:pt idx="376" formatCode="0.00E+00">
                  <c:v>23653162.208617285</c:v>
                </c:pt>
                <c:pt idx="377" formatCode="0.00E+00">
                  <c:v>23510686.858413376</c:v>
                </c:pt>
                <c:pt idx="378" formatCode="0.00E+00">
                  <c:v>23964157.070915647</c:v>
                </c:pt>
                <c:pt idx="379" formatCode="0.00E+00">
                  <c:v>22197046.334557433</c:v>
                </c:pt>
                <c:pt idx="380" formatCode="0.00E+00">
                  <c:v>20538601.795348018</c:v>
                </c:pt>
                <c:pt idx="381" formatCode="0.00E+00">
                  <c:v>21859165.023542121</c:v>
                </c:pt>
                <c:pt idx="382" formatCode="0.00E+00">
                  <c:v>20956461.843455818</c:v>
                </c:pt>
                <c:pt idx="383" formatCode="0.00E+00">
                  <c:v>23458839.007246941</c:v>
                </c:pt>
                <c:pt idx="384" formatCode="0.00E+00">
                  <c:v>21516338.327644538</c:v>
                </c:pt>
                <c:pt idx="385" formatCode="0.00E+00">
                  <c:v>23507478.71030223</c:v>
                </c:pt>
                <c:pt idx="386" formatCode="0.00E+00">
                  <c:v>2260490.117904529</c:v>
                </c:pt>
                <c:pt idx="387" formatCode="0.00E+00">
                  <c:v>24223154.798486471</c:v>
                </c:pt>
                <c:pt idx="388" formatCode="0.00E+00">
                  <c:v>25492097.933084693</c:v>
                </c:pt>
                <c:pt idx="389" formatCode="0.00E+00">
                  <c:v>25485846.455035921</c:v>
                </c:pt>
                <c:pt idx="390" formatCode="0.00E+00">
                  <c:v>24225614.57926653</c:v>
                </c:pt>
                <c:pt idx="391" formatCode="0.00E+00">
                  <c:v>24210136.572909247</c:v>
                </c:pt>
                <c:pt idx="392" formatCode="0.00E+00">
                  <c:v>23167846.520935781</c:v>
                </c:pt>
                <c:pt idx="393" formatCode="0.00E+00">
                  <c:v>24957424.82134508</c:v>
                </c:pt>
                <c:pt idx="394" formatCode="0.00E+00">
                  <c:v>22479001.741982434</c:v>
                </c:pt>
                <c:pt idx="395" formatCode="0.00E+00">
                  <c:v>23794819.866167247</c:v>
                </c:pt>
                <c:pt idx="396" formatCode="0.00E+00">
                  <c:v>24947266.174986944</c:v>
                </c:pt>
                <c:pt idx="397" formatCode="0.00E+00">
                  <c:v>23012237.273408063</c:v>
                </c:pt>
                <c:pt idx="398" formatCode="0.00E+00">
                  <c:v>27757692.517673224</c:v>
                </c:pt>
                <c:pt idx="399" formatCode="0.00E+00">
                  <c:v>27794433.473058365</c:v>
                </c:pt>
                <c:pt idx="400" formatCode="0.00E+00">
                  <c:v>29192844.730871886</c:v>
                </c:pt>
                <c:pt idx="401" formatCode="0.00E+00">
                  <c:v>23944697.268284168</c:v>
                </c:pt>
                <c:pt idx="402" formatCode="0.00E+00">
                  <c:v>25125121.619682014</c:v>
                </c:pt>
                <c:pt idx="403" formatCode="0.00E+00">
                  <c:v>24671792.836916354</c:v>
                </c:pt>
                <c:pt idx="404" formatCode="0.00E+00">
                  <c:v>25950512.941542618</c:v>
                </c:pt>
                <c:pt idx="405" formatCode="0.00E+00">
                  <c:v>21026004.169442412</c:v>
                </c:pt>
                <c:pt idx="406" formatCode="0.00E+00">
                  <c:v>24045806.683002446</c:v>
                </c:pt>
                <c:pt idx="407" formatCode="0.00E+00">
                  <c:v>26851835.057853322</c:v>
                </c:pt>
                <c:pt idx="408" formatCode="0.00E+00">
                  <c:v>30094028.298847541</c:v>
                </c:pt>
                <c:pt idx="409" formatCode="0.00E+00">
                  <c:v>28148758.784659065</c:v>
                </c:pt>
                <c:pt idx="410" formatCode="0.00E+00">
                  <c:v>26085174.340208922</c:v>
                </c:pt>
                <c:pt idx="411" formatCode="0.00E+00">
                  <c:v>25174720.944363192</c:v>
                </c:pt>
                <c:pt idx="412" formatCode="0.00E+00">
                  <c:v>26085628.136332206</c:v>
                </c:pt>
                <c:pt idx="413" formatCode="0.00E+00">
                  <c:v>28181082.521872938</c:v>
                </c:pt>
                <c:pt idx="414" formatCode="0.00E+00">
                  <c:v>26695753.851134554</c:v>
                </c:pt>
                <c:pt idx="415" formatCode="0.00E+00">
                  <c:v>24932769.601745941</c:v>
                </c:pt>
                <c:pt idx="416" formatCode="0.00E+00">
                  <c:v>26446074.482704058</c:v>
                </c:pt>
                <c:pt idx="417" formatCode="0.00E+00">
                  <c:v>23909503.896649025</c:v>
                </c:pt>
                <c:pt idx="418" formatCode="0.00E+00">
                  <c:v>24253588.837535895</c:v>
                </c:pt>
                <c:pt idx="419" formatCode="0.00E+00">
                  <c:v>31220627.744291764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D-4D2C-A38D-D5791256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78816"/>
        <c:axId val="501869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25290000</c:v>
                      </c:pt>
                      <c:pt idx="297" formatCode="0.00E+00">
                        <c:v>21480289.874103751</c:v>
                      </c:pt>
                      <c:pt idx="298" formatCode="0.00E+00">
                        <c:v>23604233.670177359</c:v>
                      </c:pt>
                      <c:pt idx="299" formatCode="0.00E+00">
                        <c:v>25548682.414929613</c:v>
                      </c:pt>
                      <c:pt idx="300" formatCode="0.00E+00">
                        <c:v>26943290.535716832</c:v>
                      </c:pt>
                      <c:pt idx="301" formatCode="0.00E+00">
                        <c:v>27087709.50841026</c:v>
                      </c:pt>
                      <c:pt idx="302" formatCode="0.00E+00">
                        <c:v>24112082.93445649</c:v>
                      </c:pt>
                      <c:pt idx="303" formatCode="0.00E+00">
                        <c:v>23126446.840825535</c:v>
                      </c:pt>
                      <c:pt idx="304" formatCode="0.00E+00">
                        <c:v>25152007.461788766</c:v>
                      </c:pt>
                      <c:pt idx="305" formatCode="0.00E+00">
                        <c:v>22147959.960640904</c:v>
                      </c:pt>
                      <c:pt idx="306" formatCode="0.00E+00">
                        <c:v>23044127.242347069</c:v>
                      </c:pt>
                      <c:pt idx="307" formatCode="0.00E+00">
                        <c:v>22386702.99344841</c:v>
                      </c:pt>
                      <c:pt idx="308" formatCode="0.00E+00">
                        <c:v>22639708.066106908</c:v>
                      </c:pt>
                      <c:pt idx="309" formatCode="0.00E+00">
                        <c:v>23513080.140813641</c:v>
                      </c:pt>
                      <c:pt idx="310" formatCode="0.00E+00">
                        <c:v>22817077.366476744</c:v>
                      </c:pt>
                      <c:pt idx="311" formatCode="0.00E+00">
                        <c:v>25920900.847693305</c:v>
                      </c:pt>
                      <c:pt idx="312" formatCode="0.00E+00">
                        <c:v>28554782.092226289</c:v>
                      </c:pt>
                      <c:pt idx="313" formatCode="0.00E+00">
                        <c:v>26221649.035042919</c:v>
                      </c:pt>
                      <c:pt idx="314" formatCode="0.00E+00">
                        <c:v>27836788.315140117</c:v>
                      </c:pt>
                      <c:pt idx="315" formatCode="0.00E+00">
                        <c:v>27457765.371649384</c:v>
                      </c:pt>
                      <c:pt idx="316" formatCode="0.00E+00">
                        <c:v>25773685.188210979</c:v>
                      </c:pt>
                      <c:pt idx="317" formatCode="0.00E+00">
                        <c:v>24381014.030917823</c:v>
                      </c:pt>
                      <c:pt idx="318" formatCode="0.00E+00">
                        <c:v>23521945.912825063</c:v>
                      </c:pt>
                      <c:pt idx="319" formatCode="0.00E+00">
                        <c:v>22517219.626437318</c:v>
                      </c:pt>
                      <c:pt idx="320" formatCode="0.00E+00">
                        <c:v>22331339.430260509</c:v>
                      </c:pt>
                      <c:pt idx="321" formatCode="0.00E+00">
                        <c:v>22729076.917205445</c:v>
                      </c:pt>
                      <c:pt idx="322" formatCode="0.00E+00">
                        <c:v>23708205.730266299</c:v>
                      </c:pt>
                      <c:pt idx="323" formatCode="0.00E+00">
                        <c:v>24607115.369658504</c:v>
                      </c:pt>
                      <c:pt idx="324" formatCode="0.00E+00">
                        <c:v>27032801.840163074</c:v>
                      </c:pt>
                      <c:pt idx="325" formatCode="0.00E+00">
                        <c:v>25385706.619703133</c:v>
                      </c:pt>
                      <c:pt idx="326" formatCode="0.00E+00">
                        <c:v>19165893.632192686</c:v>
                      </c:pt>
                      <c:pt idx="327" formatCode="0.00E+00">
                        <c:v>19788084.180630311</c:v>
                      </c:pt>
                      <c:pt idx="328" formatCode="0.00E+00">
                        <c:v>20252232.404235452</c:v>
                      </c:pt>
                      <c:pt idx="329" formatCode="0.00E+00">
                        <c:v>18721591.808371451</c:v>
                      </c:pt>
                      <c:pt idx="330" formatCode="0.00E+00">
                        <c:v>13687507.838540547</c:v>
                      </c:pt>
                      <c:pt idx="331" formatCode="0.00E+00">
                        <c:v>12090012.33605779</c:v>
                      </c:pt>
                      <c:pt idx="332" formatCode="0.00E+00">
                        <c:v>13944558.834678881</c:v>
                      </c:pt>
                      <c:pt idx="333" formatCode="0.00E+00">
                        <c:v>17671634.227525976</c:v>
                      </c:pt>
                      <c:pt idx="334" formatCode="0.00E+00">
                        <c:v>21260740.334155574</c:v>
                      </c:pt>
                      <c:pt idx="335" formatCode="0.00E+00">
                        <c:v>21789620.49077414</c:v>
                      </c:pt>
                      <c:pt idx="336" formatCode="0.00E+00">
                        <c:v>20112858.717629995</c:v>
                      </c:pt>
                      <c:pt idx="337" formatCode="0.00E+00">
                        <c:v>18393180.987859108</c:v>
                      </c:pt>
                      <c:pt idx="338" formatCode="0.00E+00">
                        <c:v>22948049.050558284</c:v>
                      </c:pt>
                      <c:pt idx="339" formatCode="0.00E+00">
                        <c:v>23027680.005785916</c:v>
                      </c:pt>
                      <c:pt idx="340" formatCode="0.00E+00">
                        <c:v>17116311.639104098</c:v>
                      </c:pt>
                      <c:pt idx="341" formatCode="0.00E+00">
                        <c:v>15670533.106044667</c:v>
                      </c:pt>
                      <c:pt idx="342" formatCode="0.00E+00">
                        <c:v>15601782.613422316</c:v>
                      </c:pt>
                      <c:pt idx="343" formatCode="0.00E+00">
                        <c:v>15239213.099052476</c:v>
                      </c:pt>
                      <c:pt idx="344" formatCode="0.00E+00">
                        <c:v>15014927.650769442</c:v>
                      </c:pt>
                      <c:pt idx="345" formatCode="0.00E+00">
                        <c:v>15583123.437148128</c:v>
                      </c:pt>
                      <c:pt idx="346" formatCode="0.00E+00">
                        <c:v>11748810.543401703</c:v>
                      </c:pt>
                      <c:pt idx="347" formatCode="0.00E+00">
                        <c:v>11863929.391425684</c:v>
                      </c:pt>
                      <c:pt idx="348" formatCode="0.00E+00">
                        <c:v>14589113.986364592</c:v>
                      </c:pt>
                      <c:pt idx="349" formatCode="0.00E+00">
                        <c:v>17465977.245693617</c:v>
                      </c:pt>
                      <c:pt idx="350" formatCode="0.00E+00">
                        <c:v>16889886.181835975</c:v>
                      </c:pt>
                      <c:pt idx="351" formatCode="0.00E+00">
                        <c:v>15696191.956555761</c:v>
                      </c:pt>
                      <c:pt idx="352" formatCode="0.00E+00">
                        <c:v>16596182.154648667</c:v>
                      </c:pt>
                      <c:pt idx="353" formatCode="0.00E+00">
                        <c:v>15557637.43579725</c:v>
                      </c:pt>
                      <c:pt idx="354" formatCode="0.00E+00">
                        <c:v>12950131.374343548</c:v>
                      </c:pt>
                      <c:pt idx="355" formatCode="0.00E+00">
                        <c:v>10150448.546800634</c:v>
                      </c:pt>
                      <c:pt idx="356" formatCode="0.00E+00">
                        <c:v>11566802.714824829</c:v>
                      </c:pt>
                      <c:pt idx="357" formatCode="0.00E+00">
                        <c:v>12238674.978329184</c:v>
                      </c:pt>
                      <c:pt idx="358" formatCode="0.00E+00">
                        <c:v>9561388.702522248</c:v>
                      </c:pt>
                      <c:pt idx="359" formatCode="0.00E+00">
                        <c:v>12401756.899751978</c:v>
                      </c:pt>
                      <c:pt idx="360" formatCode="0.00E+00">
                        <c:v>15576778.147382531</c:v>
                      </c:pt>
                      <c:pt idx="361" formatCode="0.00E+00">
                        <c:v>17195130.744099587</c:v>
                      </c:pt>
                      <c:pt idx="362" formatCode="0.00E+00">
                        <c:v>16476385.87535497</c:v>
                      </c:pt>
                      <c:pt idx="363" formatCode="0.00E+00">
                        <c:v>12251939.22360527</c:v>
                      </c:pt>
                      <c:pt idx="364" formatCode="0.00E+00">
                        <c:v>14128744.281361654</c:v>
                      </c:pt>
                      <c:pt idx="365" formatCode="0.00E+00">
                        <c:v>8445703.4374641944</c:v>
                      </c:pt>
                      <c:pt idx="366" formatCode="0.00E+00">
                        <c:v>7864392.028116921</c:v>
                      </c:pt>
                      <c:pt idx="367" formatCode="0.00E+00">
                        <c:v>11625105.272084201</c:v>
                      </c:pt>
                      <c:pt idx="368" formatCode="0.00E+00">
                        <c:v>11874790.882670239</c:v>
                      </c:pt>
                      <c:pt idx="369" formatCode="0.00E+00">
                        <c:v>11368579.302276915</c:v>
                      </c:pt>
                      <c:pt idx="370" formatCode="0.00E+00">
                        <c:v>12880687.790988343</c:v>
                      </c:pt>
                      <c:pt idx="371" formatCode="0.00E+00">
                        <c:v>11679202.356177336</c:v>
                      </c:pt>
                      <c:pt idx="372" formatCode="0.00E+00">
                        <c:v>11529470.998603333</c:v>
                      </c:pt>
                      <c:pt idx="373" formatCode="0.00E+00">
                        <c:v>12515428.254079273</c:v>
                      </c:pt>
                      <c:pt idx="374" formatCode="0.00E+00">
                        <c:v>13875136.372302473</c:v>
                      </c:pt>
                      <c:pt idx="375" formatCode="0.00E+00">
                        <c:v>13006085.306400528</c:v>
                      </c:pt>
                      <c:pt idx="376" formatCode="0.00E+00">
                        <c:v>13282611.165676534</c:v>
                      </c:pt>
                      <c:pt idx="377" formatCode="0.00E+00">
                        <c:v>13075458.479082087</c:v>
                      </c:pt>
                      <c:pt idx="378" formatCode="0.00E+00">
                        <c:v>13463935.784650454</c:v>
                      </c:pt>
                      <c:pt idx="379" formatCode="0.00E+00">
                        <c:v>11631518.463455766</c:v>
                      </c:pt>
                      <c:pt idx="380" formatCode="0.00E+00">
                        <c:v>9907455.5355202779</c:v>
                      </c:pt>
                      <c:pt idx="381" formatCode="0.00E+00">
                        <c:v>11162090.426504558</c:v>
                      </c:pt>
                      <c:pt idx="382" formatCode="0.00E+00">
                        <c:v>10193150.797554705</c:v>
                      </c:pt>
                      <c:pt idx="383" formatCode="0.00E+00">
                        <c:v>12628985.219123993</c:v>
                      </c:pt>
                      <c:pt idx="384" formatCode="0.00E+00">
                        <c:v>10619637.303753017</c:v>
                      </c:pt>
                      <c:pt idx="385" formatCode="0.00E+00">
                        <c:v>12543627.738482635</c:v>
                      </c:pt>
                      <c:pt idx="386" formatCode="0.00E+00">
                        <c:v>-8770811.7509717643</c:v>
                      </c:pt>
                      <c:pt idx="387" formatCode="0.00E+00">
                        <c:v>13124102.828175182</c:v>
                      </c:pt>
                      <c:pt idx="388" formatCode="0.00E+00">
                        <c:v>14324998.383513132</c:v>
                      </c:pt>
                      <c:pt idx="389" formatCode="0.00E+00">
                        <c:v>14250403.55682471</c:v>
                      </c:pt>
                      <c:pt idx="390" formatCode="0.00E+00">
                        <c:v>12921534.25347173</c:v>
                      </c:pt>
                      <c:pt idx="391" formatCode="0.00E+00">
                        <c:v>12837126.413114689</c:v>
                      </c:pt>
                      <c:pt idx="392" formatCode="0.00E+00">
                        <c:v>11725615.775453845</c:v>
                      </c:pt>
                      <c:pt idx="393" formatCode="0.00E+00">
                        <c:v>13445684.375531223</c:v>
                      </c:pt>
                      <c:pt idx="394" formatCode="0.00E+00">
                        <c:v>10897464.100668406</c:v>
                      </c:pt>
                      <c:pt idx="395" formatCode="0.00E+00">
                        <c:v>12143199.136217562</c:v>
                      </c:pt>
                      <c:pt idx="396" formatCode="0.00E+00">
                        <c:v>13225278.047982842</c:v>
                      </c:pt>
                      <c:pt idx="397" formatCode="0.00E+00">
                        <c:v>11219599.00846288</c:v>
                      </c:pt>
                      <c:pt idx="398" formatCode="0.00E+00">
                        <c:v>15894122.924382778</c:v>
                      </c:pt>
                      <c:pt idx="399" formatCode="0.00E+00">
                        <c:v>15859652.894589644</c:v>
                      </c:pt>
                      <c:pt idx="400" formatCode="0.00E+00">
                        <c:v>17186575.027193114</c:v>
                      </c:pt>
                      <c:pt idx="401" formatCode="0.00E+00">
                        <c:v>11866661.799538966</c:v>
                      </c:pt>
                      <c:pt idx="402" formatCode="0.00E+00">
                        <c:v>12975045.22971016</c:v>
                      </c:pt>
                      <c:pt idx="403" formatCode="0.00E+00">
                        <c:v>12449401.836923452</c:v>
                      </c:pt>
                      <c:pt idx="404" formatCode="0.00E+00">
                        <c:v>13655535.093920641</c:v>
                      </c:pt>
                      <c:pt idx="405" formatCode="0.00E+00">
                        <c:v>8658168.6717429664</c:v>
                      </c:pt>
                      <c:pt idx="406" formatCode="0.00E+00">
                        <c:v>11604844.152064364</c:v>
                      </c:pt>
                      <c:pt idx="407" formatCode="0.00E+00">
                        <c:v>14337477.514085947</c:v>
                      </c:pt>
                      <c:pt idx="408" formatCode="0.00E+00">
                        <c:v>17506009.150670934</c:v>
                      </c:pt>
                      <c:pt idx="409" formatCode="0.00E+00">
                        <c:v>15486812.81310218</c:v>
                      </c:pt>
                      <c:pt idx="410" formatCode="0.00E+00">
                        <c:v>13349037.683666583</c:v>
                      </c:pt>
                      <c:pt idx="411" formatCode="0.00E+00">
                        <c:v>12364131.083512587</c:v>
                      </c:pt>
                      <c:pt idx="412" formatCode="0.00E+00">
                        <c:v>13200323.879209438</c:v>
                      </c:pt>
                      <c:pt idx="413" formatCode="0.00E+00">
                        <c:v>15220803.98911004</c:v>
                      </c:pt>
                      <c:pt idx="414" formatCode="0.00E+00">
                        <c:v>13660242.461357228</c:v>
                      </c:pt>
                      <c:pt idx="415" formatCode="0.00E+00">
                        <c:v>11821768.057132177</c:v>
                      </c:pt>
                      <c:pt idx="416" formatCode="0.00E+00">
                        <c:v>13259326.7547036</c:v>
                      </c:pt>
                      <c:pt idx="417" formatCode="0.00E+00">
                        <c:v>10646755.211863639</c:v>
                      </c:pt>
                      <c:pt idx="418" formatCode="0.00E+00">
                        <c:v>10914585.663760195</c:v>
                      </c:pt>
                      <c:pt idx="419" formatCode="0.00E+00">
                        <c:v>17805117.776714303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F9D-4D2C-A38D-D579125682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25290000</c:v>
                      </c:pt>
                      <c:pt idx="297" formatCode="0.00E+00">
                        <c:v>34369477.584057361</c:v>
                      </c:pt>
                      <c:pt idx="298" formatCode="0.00E+00">
                        <c:v>36558995.875010282</c:v>
                      </c:pt>
                      <c:pt idx="299" formatCode="0.00E+00">
                        <c:v>38569983.900209807</c:v>
                      </c:pt>
                      <c:pt idx="300" formatCode="0.00E+00">
                        <c:v>40032094.06564714</c:v>
                      </c:pt>
                      <c:pt idx="301" formatCode="0.00E+00">
                        <c:v>40244975.655667275</c:v>
                      </c:pt>
                      <c:pt idx="302" formatCode="0.00E+00">
                        <c:v>37338769.915964656</c:v>
                      </c:pt>
                      <c:pt idx="303" formatCode="0.00E+00">
                        <c:v>36423510.359458603</c:v>
                      </c:pt>
                      <c:pt idx="304" formatCode="0.00E+00">
                        <c:v>38520400.553980857</c:v>
                      </c:pt>
                      <c:pt idx="305" formatCode="0.00E+00">
                        <c:v>35588632.849880412</c:v>
                      </c:pt>
                      <c:pt idx="306" formatCode="0.00E+00">
                        <c:v>36558027.19851768</c:v>
                      </c:pt>
                      <c:pt idx="307" formatCode="0.00E+00">
                        <c:v>35974774.197973326</c:v>
                      </c:pt>
                      <c:pt idx="308" formatCode="0.00E+00">
                        <c:v>36302891.482844435</c:v>
                      </c:pt>
                      <c:pt idx="309" formatCode="0.00E+00">
                        <c:v>37252313.39264483</c:v>
                      </c:pt>
                      <c:pt idx="310" formatCode="0.00E+00">
                        <c:v>36633294.617518947</c:v>
                      </c:pt>
                      <c:pt idx="311" formatCode="0.00E+00">
                        <c:v>39815032.691066906</c:v>
                      </c:pt>
                      <c:pt idx="312" formatCode="0.00E+00">
                        <c:v>42527755.443295844</c:v>
                      </c:pt>
                      <c:pt idx="313" formatCode="0.00E+00">
                        <c:v>40274387.030048385</c:v>
                      </c:pt>
                      <c:pt idx="314" formatCode="0.00E+00">
                        <c:v>41970210.215128794</c:v>
                      </c:pt>
                      <c:pt idx="315" formatCode="0.00E+00">
                        <c:v>41672786.471614271</c:v>
                      </c:pt>
                      <c:pt idx="316" formatCode="0.00E+00">
                        <c:v>40071216.731337301</c:v>
                      </c:pt>
                      <c:pt idx="317" formatCode="0.00E+00">
                        <c:v>38761963.127835415</c:v>
                      </c:pt>
                      <c:pt idx="318" formatCode="0.00E+00">
                        <c:v>37987215.465760984</c:v>
                      </c:pt>
                      <c:pt idx="319" formatCode="0.00E+00">
                        <c:v>37067708.258160025</c:v>
                      </c:pt>
                      <c:pt idx="320" formatCode="0.00E+00">
                        <c:v>36967941.417704359</c:v>
                      </c:pt>
                      <c:pt idx="321" formatCode="0.00E+00">
                        <c:v>37452682.129661895</c:v>
                      </c:pt>
                      <c:pt idx="322" formatCode="0.00E+00">
                        <c:v>38519699.572026491</c:v>
                      </c:pt>
                      <c:pt idx="323" formatCode="0.00E+00">
                        <c:v>39507378.726990171</c:v>
                      </c:pt>
                      <c:pt idx="324" formatCode="0.00E+00">
                        <c:v>42022711.032503657</c:v>
                      </c:pt>
                      <c:pt idx="325" formatCode="0.00E+00">
                        <c:v>40466133.354949951</c:v>
                      </c:pt>
                      <c:pt idx="326" formatCode="0.00E+00">
                        <c:v>34337704.965970598</c:v>
                      </c:pt>
                      <c:pt idx="327" formatCode="0.00E+00">
                        <c:v>35052142.479416743</c:v>
                      </c:pt>
                      <c:pt idx="328" formatCode="0.00E+00">
                        <c:v>35609395.312222831</c:v>
                      </c:pt>
                      <c:pt idx="329" formatCode="0.00E+00">
                        <c:v>34172712.21794723</c:v>
                      </c:pt>
                      <c:pt idx="330" formatCode="0.00E+00">
                        <c:v>29233433.86426536</c:v>
                      </c:pt>
                      <c:pt idx="331" formatCode="0.00E+00">
                        <c:v>27731587.29202304</c:v>
                      </c:pt>
                      <c:pt idx="332" formatCode="0.00E+00">
                        <c:v>29682621.215125941</c:v>
                      </c:pt>
                      <c:pt idx="333" formatCode="0.00E+00">
                        <c:v>33507017.690610107</c:v>
                      </c:pt>
                      <c:pt idx="334" formatCode="0.00E+00">
                        <c:v>37194273.688739091</c:v>
                      </c:pt>
                      <c:pt idx="335" formatCode="0.00E+00">
                        <c:v>37822127.686134562</c:v>
                      </c:pt>
                      <c:pt idx="336" formatCode="0.00E+00">
                        <c:v>36245158.83597061</c:v>
                      </c:pt>
                      <c:pt idx="337" formatCode="0.00E+00">
                        <c:v>34626088.239510983</c:v>
                      </c:pt>
                      <c:pt idx="338" formatCode="0.00E+00">
                        <c:v>39282372.771764547</c:v>
                      </c:pt>
                      <c:pt idx="339" formatCode="0.00E+00">
                        <c:v>39464224.658961073</c:v>
                      </c:pt>
                      <c:pt idx="340" formatCode="0.00E+00">
                        <c:v>33655876.815463163</c:v>
                      </c:pt>
                      <c:pt idx="341" formatCode="0.00E+00">
                        <c:v>32313913.530498922</c:v>
                      </c:pt>
                      <c:pt idx="342" formatCode="0.00E+00">
                        <c:v>32349768.151640739</c:v>
                      </c:pt>
                      <c:pt idx="343" formatCode="0.00E+00">
                        <c:v>32092588.766590066</c:v>
                      </c:pt>
                      <c:pt idx="344" formatCode="0.00E+00">
                        <c:v>31974473.624165982</c:v>
                      </c:pt>
                      <c:pt idx="345" formatCode="0.00E+00">
                        <c:v>32649615.06690323</c:v>
                      </c:pt>
                      <c:pt idx="346" formatCode="0.00E+00">
                        <c:v>28923018.36873439</c:v>
                      </c:pt>
                      <c:pt idx="347" formatCode="0.00E+00">
                        <c:v>29146619.156729087</c:v>
                      </c:pt>
                      <c:pt idx="348" formatCode="0.00E+00">
                        <c:v>31981046.65926883</c:v>
                      </c:pt>
                      <c:pt idx="349" formatCode="0.00E+00">
                        <c:v>34967909.036652327</c:v>
                      </c:pt>
                      <c:pt idx="350" formatCode="0.00E+00">
                        <c:v>34502568.565154374</c:v>
                      </c:pt>
                      <c:pt idx="351" formatCode="0.00E+00">
                        <c:v>33420371.692780584</c:v>
                      </c:pt>
                      <c:pt idx="352" formatCode="0.00E+00">
                        <c:v>34432601.314242788</c:v>
                      </c:pt>
                      <c:pt idx="353" formatCode="0.00E+00">
                        <c:v>33507033.424024113</c:v>
                      </c:pt>
                      <c:pt idx="354" formatCode="0.00E+00">
                        <c:v>31013236.957289066</c:v>
                      </c:pt>
                      <c:pt idx="355" formatCode="0.00E+00">
                        <c:v>28327991.878462486</c:v>
                      </c:pt>
                      <c:pt idx="356" formatCode="0.00E+00">
                        <c:v>29859507.365201574</c:v>
                      </c:pt>
                      <c:pt idx="357" formatCode="0.00E+00">
                        <c:v>30647259.962443769</c:v>
                      </c:pt>
                      <c:pt idx="358" formatCode="0.00E+00">
                        <c:v>28086568.510316983</c:v>
                      </c:pt>
                      <c:pt idx="359" formatCode="0.00E+00">
                        <c:v>31044241.526794195</c:v>
                      </c:pt>
                      <c:pt idx="360" formatCode="0.00E+00">
                        <c:v>34337273.126322374</c:v>
                      </c:pt>
                      <c:pt idx="361" formatCode="0.00E+00">
                        <c:v>36074337.176823683</c:v>
                      </c:pt>
                      <c:pt idx="362" formatCode="0.00E+00">
                        <c:v>35475000.465781726</c:v>
                      </c:pt>
                      <c:pt idx="363" formatCode="0.00E+00">
                        <c:v>31370654.311069779</c:v>
                      </c:pt>
                      <c:pt idx="364" formatCode="0.00E+00">
                        <c:v>33368247.874540202</c:v>
                      </c:pt>
                      <c:pt idx="365" formatCode="0.00E+00">
                        <c:v>27806679.248790398</c:v>
                      </c:pt>
                      <c:pt idx="366" formatCode="0.00E+00">
                        <c:v>27347519.508643411</c:v>
                      </c:pt>
                      <c:pt idx="367" formatCode="0.00E+00">
                        <c:v>31231059.646745853</c:v>
                      </c:pt>
                      <c:pt idx="368" formatCode="0.00E+00">
                        <c:v>31604243.185906678</c:v>
                      </c:pt>
                      <c:pt idx="369" formatCode="0.00E+00">
                        <c:v>31222196.41397392</c:v>
                      </c:pt>
                      <c:pt idx="370" formatCode="0.00E+00">
                        <c:v>32859132.472699516</c:v>
                      </c:pt>
                      <c:pt idx="371" formatCode="0.00E+00">
                        <c:v>31783133.287589155</c:v>
                      </c:pt>
                      <c:pt idx="372" formatCode="0.00E+00">
                        <c:v>31759542.8142084</c:v>
                      </c:pt>
                      <c:pt idx="373" formatCode="0.00E+00">
                        <c:v>32872291.580024101</c:v>
                      </c:pt>
                      <c:pt idx="374" formatCode="0.00E+00">
                        <c:v>34359437.863377884</c:v>
                      </c:pt>
                      <c:pt idx="375" formatCode="0.00E+00">
                        <c:v>33618467.68314407</c:v>
                      </c:pt>
                      <c:pt idx="376" formatCode="0.00E+00">
                        <c:v>34023713.251558036</c:v>
                      </c:pt>
                      <c:pt idx="377" formatCode="0.00E+00">
                        <c:v>33945915.237744667</c:v>
                      </c:pt>
                      <c:pt idx="378" formatCode="0.00E+00">
                        <c:v>34464378.357180841</c:v>
                      </c:pt>
                      <c:pt idx="379" formatCode="0.00E+00">
                        <c:v>32762574.205659099</c:v>
                      </c:pt>
                      <c:pt idx="380" formatCode="0.00E+00">
                        <c:v>31169748.055175759</c:v>
                      </c:pt>
                      <c:pt idx="381" formatCode="0.00E+00">
                        <c:v>32556239.620579682</c:v>
                      </c:pt>
                      <c:pt idx="382" formatCode="0.00E+00">
                        <c:v>31719772.88935693</c:v>
                      </c:pt>
                      <c:pt idx="383" formatCode="0.00E+00">
                        <c:v>34288692.795369893</c:v>
                      </c:pt>
                      <c:pt idx="384" formatCode="0.00E+00">
                        <c:v>32413039.351536058</c:v>
                      </c:pt>
                      <c:pt idx="385" formatCode="0.00E+00">
                        <c:v>34471329.682121828</c:v>
                      </c:pt>
                      <c:pt idx="386" formatCode="0.00E+00">
                        <c:v>13291791.986780822</c:v>
                      </c:pt>
                      <c:pt idx="387" formatCode="0.00E+00">
                        <c:v>35322206.768797763</c:v>
                      </c:pt>
                      <c:pt idx="388" formatCode="0.00E+00">
                        <c:v>36659197.482656255</c:v>
                      </c:pt>
                      <c:pt idx="389" formatCode="0.00E+00">
                        <c:v>36721289.353247136</c:v>
                      </c:pt>
                      <c:pt idx="390" formatCode="0.00E+00">
                        <c:v>35529694.905061327</c:v>
                      </c:pt>
                      <c:pt idx="391" formatCode="0.00E+00">
                        <c:v>35583146.732703805</c:v>
                      </c:pt>
                      <c:pt idx="392" formatCode="0.00E+00">
                        <c:v>34610077.266417719</c:v>
                      </c:pt>
                      <c:pt idx="393" formatCode="0.00E+00">
                        <c:v>36469165.26715894</c:v>
                      </c:pt>
                      <c:pt idx="394" formatCode="0.00E+00">
                        <c:v>34060539.38329646</c:v>
                      </c:pt>
                      <c:pt idx="395" formatCode="0.00E+00">
                        <c:v>35446440.59611693</c:v>
                      </c:pt>
                      <c:pt idx="396" formatCode="0.00E+00">
                        <c:v>36669254.301991045</c:v>
                      </c:pt>
                      <c:pt idx="397" formatCode="0.00E+00">
                        <c:v>34804875.538353249</c:v>
                      </c:pt>
                      <c:pt idx="398" formatCode="0.00E+00">
                        <c:v>39621262.110963672</c:v>
                      </c:pt>
                      <c:pt idx="399" formatCode="0.00E+00">
                        <c:v>39729214.051527083</c:v>
                      </c:pt>
                      <c:pt idx="400" formatCode="0.00E+00">
                        <c:v>41199114.434550658</c:v>
                      </c:pt>
                      <c:pt idx="401" formatCode="0.00E+00">
                        <c:v>36022732.737029374</c:v>
                      </c:pt>
                      <c:pt idx="402" formatCode="0.00E+00">
                        <c:v>37275198.009653866</c:v>
                      </c:pt>
                      <c:pt idx="403" formatCode="0.00E+00">
                        <c:v>36894183.836909257</c:v>
                      </c:pt>
                      <c:pt idx="404" formatCode="0.00E+00">
                        <c:v>38245490.789164595</c:v>
                      </c:pt>
                      <c:pt idx="405" formatCode="0.00E+00">
                        <c:v>33393839.667141855</c:v>
                      </c:pt>
                      <c:pt idx="406" formatCode="0.00E+00">
                        <c:v>36486769.213940531</c:v>
                      </c:pt>
                      <c:pt idx="407" formatCode="0.00E+00">
                        <c:v>39366192.601620696</c:v>
                      </c:pt>
                      <c:pt idx="408" formatCode="0.00E+00">
                        <c:v>42682047.447024152</c:v>
                      </c:pt>
                      <c:pt idx="409" formatCode="0.00E+00">
                        <c:v>40810704.756215952</c:v>
                      </c:pt>
                      <c:pt idx="410" formatCode="0.00E+00">
                        <c:v>38821310.996751264</c:v>
                      </c:pt>
                      <c:pt idx="411" formatCode="0.00E+00">
                        <c:v>37985310.805213794</c:v>
                      </c:pt>
                      <c:pt idx="412" formatCode="0.00E+00">
                        <c:v>38970932.393454976</c:v>
                      </c:pt>
                      <c:pt idx="413" formatCode="0.00E+00">
                        <c:v>41141361.054635838</c:v>
                      </c:pt>
                      <c:pt idx="414" formatCode="0.00E+00">
                        <c:v>39731265.240911879</c:v>
                      </c:pt>
                      <c:pt idx="415" formatCode="0.00E+00">
                        <c:v>38043771.146359704</c:v>
                      </c:pt>
                      <c:pt idx="416" formatCode="0.00E+00">
                        <c:v>39632822.21070452</c:v>
                      </c:pt>
                      <c:pt idx="417" formatCode="0.00E+00">
                        <c:v>37172252.581434414</c:v>
                      </c:pt>
                      <c:pt idx="418" formatCode="0.00E+00">
                        <c:v>37592592.011311598</c:v>
                      </c:pt>
                      <c:pt idx="419" formatCode="0.00E+00">
                        <c:v>44636137.711869225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9D-4D2C-A38D-D579125682ED}"/>
                  </c:ext>
                </c:extLst>
              </c15:ser>
            </c15:filteredLineSeries>
          </c:ext>
        </c:extLst>
      </c:lineChart>
      <c:catAx>
        <c:axId val="4911788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9504"/>
        <c:crosses val="autoZero"/>
        <c:auto val="1"/>
        <c:lblAlgn val="ctr"/>
        <c:lblOffset val="100"/>
        <c:noMultiLvlLbl val="0"/>
      </c:catAx>
      <c:valAx>
        <c:axId val="501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317600</c:v>
                </c:pt>
                <c:pt idx="1">
                  <c:v>333000</c:v>
                </c:pt>
                <c:pt idx="2">
                  <c:v>356300</c:v>
                </c:pt>
                <c:pt idx="3">
                  <c:v>351900</c:v>
                </c:pt>
                <c:pt idx="4">
                  <c:v>323000</c:v>
                </c:pt>
                <c:pt idx="5">
                  <c:v>282000</c:v>
                </c:pt>
                <c:pt idx="6">
                  <c:v>255800</c:v>
                </c:pt>
                <c:pt idx="7">
                  <c:v>260800</c:v>
                </c:pt>
                <c:pt idx="8">
                  <c:v>292000</c:v>
                </c:pt>
                <c:pt idx="9">
                  <c:v>316500</c:v>
                </c:pt>
                <c:pt idx="10">
                  <c:v>328200</c:v>
                </c:pt>
                <c:pt idx="11">
                  <c:v>329000</c:v>
                </c:pt>
                <c:pt idx="12">
                  <c:v>318900</c:v>
                </c:pt>
                <c:pt idx="13">
                  <c:v>334900</c:v>
                </c:pt>
                <c:pt idx="14">
                  <c:v>348600</c:v>
                </c:pt>
                <c:pt idx="15">
                  <c:v>354100</c:v>
                </c:pt>
                <c:pt idx="16">
                  <c:v>311500</c:v>
                </c:pt>
                <c:pt idx="17">
                  <c:v>283300</c:v>
                </c:pt>
                <c:pt idx="18">
                  <c:v>259600</c:v>
                </c:pt>
                <c:pt idx="19">
                  <c:v>264300</c:v>
                </c:pt>
                <c:pt idx="20">
                  <c:v>308300</c:v>
                </c:pt>
                <c:pt idx="21">
                  <c:v>308300</c:v>
                </c:pt>
                <c:pt idx="22">
                  <c:v>340500</c:v>
                </c:pt>
                <c:pt idx="23">
                  <c:v>349000</c:v>
                </c:pt>
                <c:pt idx="24">
                  <c:v>342900</c:v>
                </c:pt>
                <c:pt idx="25">
                  <c:v>349700</c:v>
                </c:pt>
                <c:pt idx="26">
                  <c:v>373200</c:v>
                </c:pt>
                <c:pt idx="27">
                  <c:v>403500</c:v>
                </c:pt>
                <c:pt idx="28">
                  <c:v>358800</c:v>
                </c:pt>
                <c:pt idx="29">
                  <c:v>311500</c:v>
                </c:pt>
                <c:pt idx="30">
                  <c:v>296000</c:v>
                </c:pt>
                <c:pt idx="31">
                  <c:v>292600</c:v>
                </c:pt>
                <c:pt idx="32">
                  <c:v>357400</c:v>
                </c:pt>
                <c:pt idx="33">
                  <c:v>355200</c:v>
                </c:pt>
                <c:pt idx="34">
                  <c:v>383200</c:v>
                </c:pt>
                <c:pt idx="35">
                  <c:v>389900</c:v>
                </c:pt>
                <c:pt idx="36">
                  <c:v>402700</c:v>
                </c:pt>
                <c:pt idx="37">
                  <c:v>400900</c:v>
                </c:pt>
                <c:pt idx="38">
                  <c:v>400900</c:v>
                </c:pt>
                <c:pt idx="39">
                  <c:v>400800</c:v>
                </c:pt>
                <c:pt idx="40">
                  <c:v>374300</c:v>
                </c:pt>
                <c:pt idx="41">
                  <c:v>368200</c:v>
                </c:pt>
                <c:pt idx="42">
                  <c:v>364000</c:v>
                </c:pt>
                <c:pt idx="43">
                  <c:v>362900</c:v>
                </c:pt>
                <c:pt idx="44">
                  <c:v>373800</c:v>
                </c:pt>
                <c:pt idx="45">
                  <c:v>387700</c:v>
                </c:pt>
                <c:pt idx="46">
                  <c:v>419000</c:v>
                </c:pt>
                <c:pt idx="47">
                  <c:v>421100</c:v>
                </c:pt>
                <c:pt idx="48">
                  <c:v>375700</c:v>
                </c:pt>
                <c:pt idx="49">
                  <c:v>421600</c:v>
                </c:pt>
                <c:pt idx="50">
                  <c:v>497700</c:v>
                </c:pt>
                <c:pt idx="51">
                  <c:v>519700</c:v>
                </c:pt>
                <c:pt idx="52">
                  <c:v>437200</c:v>
                </c:pt>
                <c:pt idx="53">
                  <c:v>377900</c:v>
                </c:pt>
                <c:pt idx="54">
                  <c:v>352200</c:v>
                </c:pt>
                <c:pt idx="55">
                  <c:v>341700</c:v>
                </c:pt>
                <c:pt idx="56">
                  <c:v>379100</c:v>
                </c:pt>
                <c:pt idx="57">
                  <c:v>429000</c:v>
                </c:pt>
                <c:pt idx="58">
                  <c:v>448100</c:v>
                </c:pt>
                <c:pt idx="59">
                  <c:v>435900</c:v>
                </c:pt>
                <c:pt idx="60">
                  <c:v>422300</c:v>
                </c:pt>
                <c:pt idx="61">
                  <c:v>421200</c:v>
                </c:pt>
                <c:pt idx="62">
                  <c:v>444600</c:v>
                </c:pt>
                <c:pt idx="63">
                  <c:v>495700</c:v>
                </c:pt>
                <c:pt idx="64">
                  <c:v>455400</c:v>
                </c:pt>
                <c:pt idx="65">
                  <c:v>351000</c:v>
                </c:pt>
                <c:pt idx="66">
                  <c:v>320200</c:v>
                </c:pt>
                <c:pt idx="67">
                  <c:v>320800</c:v>
                </c:pt>
                <c:pt idx="68">
                  <c:v>412200</c:v>
                </c:pt>
                <c:pt idx="69">
                  <c:v>460800</c:v>
                </c:pt>
                <c:pt idx="70">
                  <c:v>477100</c:v>
                </c:pt>
                <c:pt idx="71">
                  <c:v>491500</c:v>
                </c:pt>
                <c:pt idx="72">
                  <c:v>496700</c:v>
                </c:pt>
                <c:pt idx="73">
                  <c:v>509200</c:v>
                </c:pt>
                <c:pt idx="74">
                  <c:v>512200</c:v>
                </c:pt>
                <c:pt idx="75">
                  <c:v>496300</c:v>
                </c:pt>
                <c:pt idx="76">
                  <c:v>439000</c:v>
                </c:pt>
                <c:pt idx="77">
                  <c:v>386200</c:v>
                </c:pt>
                <c:pt idx="78">
                  <c:v>326200</c:v>
                </c:pt>
                <c:pt idx="79">
                  <c:v>360400</c:v>
                </c:pt>
                <c:pt idx="80">
                  <c:v>395500</c:v>
                </c:pt>
                <c:pt idx="81">
                  <c:v>371500</c:v>
                </c:pt>
                <c:pt idx="82">
                  <c:v>427100</c:v>
                </c:pt>
                <c:pt idx="83">
                  <c:v>390000</c:v>
                </c:pt>
                <c:pt idx="84">
                  <c:v>373000</c:v>
                </c:pt>
                <c:pt idx="85">
                  <c:v>383400</c:v>
                </c:pt>
                <c:pt idx="86">
                  <c:v>405500</c:v>
                </c:pt>
                <c:pt idx="87">
                  <c:v>424100</c:v>
                </c:pt>
                <c:pt idx="88">
                  <c:v>372000</c:v>
                </c:pt>
                <c:pt idx="89">
                  <c:v>314600</c:v>
                </c:pt>
                <c:pt idx="90">
                  <c:v>303800</c:v>
                </c:pt>
                <c:pt idx="91">
                  <c:v>278600</c:v>
                </c:pt>
                <c:pt idx="92">
                  <c:v>321000</c:v>
                </c:pt>
                <c:pt idx="93">
                  <c:v>370600</c:v>
                </c:pt>
                <c:pt idx="94">
                  <c:v>435400</c:v>
                </c:pt>
                <c:pt idx="95">
                  <c:v>385900</c:v>
                </c:pt>
                <c:pt idx="96">
                  <c:v>292800</c:v>
                </c:pt>
                <c:pt idx="97">
                  <c:v>359500</c:v>
                </c:pt>
                <c:pt idx="98">
                  <c:v>380900</c:v>
                </c:pt>
                <c:pt idx="99">
                  <c:v>406300</c:v>
                </c:pt>
                <c:pt idx="100">
                  <c:v>345900</c:v>
                </c:pt>
                <c:pt idx="101">
                  <c:v>296200</c:v>
                </c:pt>
                <c:pt idx="102">
                  <c:v>274400</c:v>
                </c:pt>
                <c:pt idx="103">
                  <c:v>284400</c:v>
                </c:pt>
                <c:pt idx="104">
                  <c:v>314200</c:v>
                </c:pt>
                <c:pt idx="105">
                  <c:v>346900</c:v>
                </c:pt>
                <c:pt idx="106">
                  <c:v>374900</c:v>
                </c:pt>
                <c:pt idx="107">
                  <c:v>345300</c:v>
                </c:pt>
                <c:pt idx="108">
                  <c:v>283200</c:v>
                </c:pt>
                <c:pt idx="109">
                  <c:v>352900</c:v>
                </c:pt>
                <c:pt idx="110">
                  <c:v>362500</c:v>
                </c:pt>
                <c:pt idx="111">
                  <c:v>373100</c:v>
                </c:pt>
                <c:pt idx="112">
                  <c:v>340500</c:v>
                </c:pt>
                <c:pt idx="113">
                  <c:v>305200</c:v>
                </c:pt>
                <c:pt idx="114">
                  <c:v>272300</c:v>
                </c:pt>
                <c:pt idx="115">
                  <c:v>279100</c:v>
                </c:pt>
                <c:pt idx="116">
                  <c:v>294800</c:v>
                </c:pt>
                <c:pt idx="117">
                  <c:v>315100</c:v>
                </c:pt>
                <c:pt idx="118">
                  <c:v>328600</c:v>
                </c:pt>
                <c:pt idx="119">
                  <c:v>323300</c:v>
                </c:pt>
                <c:pt idx="120">
                  <c:v>280800</c:v>
                </c:pt>
                <c:pt idx="121">
                  <c:v>341900</c:v>
                </c:pt>
                <c:pt idx="122">
                  <c:v>359000</c:v>
                </c:pt>
                <c:pt idx="123">
                  <c:v>378800</c:v>
                </c:pt>
                <c:pt idx="124">
                  <c:v>353100</c:v>
                </c:pt>
                <c:pt idx="125">
                  <c:v>286300</c:v>
                </c:pt>
                <c:pt idx="126">
                  <c:v>267500</c:v>
                </c:pt>
                <c:pt idx="127">
                  <c:v>260200</c:v>
                </c:pt>
                <c:pt idx="128">
                  <c:v>289300</c:v>
                </c:pt>
                <c:pt idx="129">
                  <c:v>308000</c:v>
                </c:pt>
                <c:pt idx="130">
                  <c:v>332600</c:v>
                </c:pt>
                <c:pt idx="131">
                  <c:v>328900</c:v>
                </c:pt>
                <c:pt idx="132">
                  <c:v>321600</c:v>
                </c:pt>
                <c:pt idx="133">
                  <c:v>340400</c:v>
                </c:pt>
                <c:pt idx="134">
                  <c:v>352200</c:v>
                </c:pt>
                <c:pt idx="135">
                  <c:v>340500</c:v>
                </c:pt>
                <c:pt idx="136">
                  <c:v>334300</c:v>
                </c:pt>
                <c:pt idx="137">
                  <c:v>285200</c:v>
                </c:pt>
                <c:pt idx="138">
                  <c:v>260400</c:v>
                </c:pt>
                <c:pt idx="139">
                  <c:v>253100</c:v>
                </c:pt>
                <c:pt idx="140">
                  <c:v>283100</c:v>
                </c:pt>
                <c:pt idx="141">
                  <c:v>309600</c:v>
                </c:pt>
                <c:pt idx="142">
                  <c:v>323100</c:v>
                </c:pt>
                <c:pt idx="143">
                  <c:v>320200</c:v>
                </c:pt>
                <c:pt idx="144">
                  <c:v>320100</c:v>
                </c:pt>
                <c:pt idx="145">
                  <c:v>322500</c:v>
                </c:pt>
                <c:pt idx="146">
                  <c:v>340500</c:v>
                </c:pt>
                <c:pt idx="147">
                  <c:v>362200</c:v>
                </c:pt>
                <c:pt idx="148">
                  <c:v>276600</c:v>
                </c:pt>
                <c:pt idx="149">
                  <c:v>319900</c:v>
                </c:pt>
                <c:pt idx="150">
                  <c:v>254900</c:v>
                </c:pt>
                <c:pt idx="151">
                  <c:v>260000</c:v>
                </c:pt>
                <c:pt idx="152">
                  <c:v>289700</c:v>
                </c:pt>
                <c:pt idx="153">
                  <c:v>309900</c:v>
                </c:pt>
                <c:pt idx="154">
                  <c:v>325000</c:v>
                </c:pt>
                <c:pt idx="155">
                  <c:v>321100</c:v>
                </c:pt>
                <c:pt idx="156">
                  <c:v>310900</c:v>
                </c:pt>
                <c:pt idx="157">
                  <c:v>332800</c:v>
                </c:pt>
                <c:pt idx="158">
                  <c:v>357200</c:v>
                </c:pt>
                <c:pt idx="159">
                  <c:v>359700</c:v>
                </c:pt>
                <c:pt idx="160">
                  <c:v>328800</c:v>
                </c:pt>
                <c:pt idx="161">
                  <c:v>285200</c:v>
                </c:pt>
                <c:pt idx="162">
                  <c:v>258000</c:v>
                </c:pt>
                <c:pt idx="163">
                  <c:v>261900</c:v>
                </c:pt>
                <c:pt idx="164">
                  <c:v>290200</c:v>
                </c:pt>
                <c:pt idx="165">
                  <c:v>320900</c:v>
                </c:pt>
                <c:pt idx="166">
                  <c:v>330700</c:v>
                </c:pt>
                <c:pt idx="167">
                  <c:v>326800</c:v>
                </c:pt>
                <c:pt idx="168">
                  <c:v>283000</c:v>
                </c:pt>
                <c:pt idx="169">
                  <c:v>167900</c:v>
                </c:pt>
                <c:pt idx="170">
                  <c:v>167900</c:v>
                </c:pt>
                <c:pt idx="171">
                  <c:v>219200</c:v>
                </c:pt>
                <c:pt idx="172">
                  <c:v>209000</c:v>
                </c:pt>
                <c:pt idx="173">
                  <c:v>161700</c:v>
                </c:pt>
                <c:pt idx="174">
                  <c:v>144000</c:v>
                </c:pt>
                <c:pt idx="175">
                  <c:v>158700</c:v>
                </c:pt>
                <c:pt idx="176">
                  <c:v>188000</c:v>
                </c:pt>
                <c:pt idx="177">
                  <c:v>210300</c:v>
                </c:pt>
                <c:pt idx="178">
                  <c:v>193800</c:v>
                </c:pt>
                <c:pt idx="179">
                  <c:v>167000</c:v>
                </c:pt>
                <c:pt idx="180">
                  <c:v>154400</c:v>
                </c:pt>
                <c:pt idx="181">
                  <c:v>343300</c:v>
                </c:pt>
                <c:pt idx="182">
                  <c:v>283900</c:v>
                </c:pt>
                <c:pt idx="183">
                  <c:v>340300</c:v>
                </c:pt>
                <c:pt idx="184">
                  <c:v>302500</c:v>
                </c:pt>
                <c:pt idx="185">
                  <c:v>263800</c:v>
                </c:pt>
                <c:pt idx="186">
                  <c:v>231200</c:v>
                </c:pt>
                <c:pt idx="187">
                  <c:v>250200</c:v>
                </c:pt>
                <c:pt idx="188">
                  <c:v>287600</c:v>
                </c:pt>
                <c:pt idx="189">
                  <c:v>319800</c:v>
                </c:pt>
                <c:pt idx="190">
                  <c:v>330400</c:v>
                </c:pt>
                <c:pt idx="191">
                  <c:v>332600</c:v>
                </c:pt>
                <c:pt idx="192">
                  <c:v>376700</c:v>
                </c:pt>
                <c:pt idx="193">
                  <c:v>328200</c:v>
                </c:pt>
                <c:pt idx="194">
                  <c:v>330000</c:v>
                </c:pt>
                <c:pt idx="195">
                  <c:v>348400</c:v>
                </c:pt>
                <c:pt idx="196">
                  <c:v>325600</c:v>
                </c:pt>
                <c:pt idx="197">
                  <c:v>284800</c:v>
                </c:pt>
                <c:pt idx="198">
                  <c:v>251400</c:v>
                </c:pt>
                <c:pt idx="199">
                  <c:v>268000</c:v>
                </c:pt>
                <c:pt idx="200">
                  <c:v>291500</c:v>
                </c:pt>
                <c:pt idx="201">
                  <c:v>301500</c:v>
                </c:pt>
                <c:pt idx="202">
                  <c:v>303600</c:v>
                </c:pt>
                <c:pt idx="203">
                  <c:v>312200</c:v>
                </c:pt>
                <c:pt idx="204">
                  <c:v>311100</c:v>
                </c:pt>
                <c:pt idx="205">
                  <c:v>320400</c:v>
                </c:pt>
                <c:pt idx="206">
                  <c:v>321500</c:v>
                </c:pt>
                <c:pt idx="207">
                  <c:v>354700</c:v>
                </c:pt>
                <c:pt idx="208">
                  <c:v>319900</c:v>
                </c:pt>
                <c:pt idx="209">
                  <c:v>254700</c:v>
                </c:pt>
                <c:pt idx="210">
                  <c:v>247800</c:v>
                </c:pt>
                <c:pt idx="211">
                  <c:v>255500</c:v>
                </c:pt>
                <c:pt idx="212">
                  <c:v>276000</c:v>
                </c:pt>
                <c:pt idx="213">
                  <c:v>315000</c:v>
                </c:pt>
                <c:pt idx="214">
                  <c:v>341100</c:v>
                </c:pt>
                <c:pt idx="215">
                  <c:v>331100</c:v>
                </c:pt>
                <c:pt idx="216">
                  <c:v>388200</c:v>
                </c:pt>
                <c:pt idx="217">
                  <c:v>433800</c:v>
                </c:pt>
                <c:pt idx="218">
                  <c:v>460000</c:v>
                </c:pt>
                <c:pt idx="219">
                  <c:v>460000</c:v>
                </c:pt>
                <c:pt idx="220">
                  <c:v>393800</c:v>
                </c:pt>
                <c:pt idx="221">
                  <c:v>332700</c:v>
                </c:pt>
                <c:pt idx="222">
                  <c:v>314800</c:v>
                </c:pt>
                <c:pt idx="223">
                  <c:v>322500</c:v>
                </c:pt>
                <c:pt idx="224">
                  <c:v>338200</c:v>
                </c:pt>
                <c:pt idx="225">
                  <c:v>395900</c:v>
                </c:pt>
                <c:pt idx="226">
                  <c:v>392200</c:v>
                </c:pt>
                <c:pt idx="227">
                  <c:v>413800</c:v>
                </c:pt>
                <c:pt idx="228">
                  <c:v>331100</c:v>
                </c:pt>
                <c:pt idx="229">
                  <c:v>0</c:v>
                </c:pt>
                <c:pt idx="230">
                  <c:v>396700</c:v>
                </c:pt>
                <c:pt idx="231">
                  <c:v>420900</c:v>
                </c:pt>
                <c:pt idx="232">
                  <c:v>373100</c:v>
                </c:pt>
                <c:pt idx="233">
                  <c:v>317100</c:v>
                </c:pt>
                <c:pt idx="234">
                  <c:v>288900</c:v>
                </c:pt>
                <c:pt idx="235">
                  <c:v>286400</c:v>
                </c:pt>
                <c:pt idx="236">
                  <c:v>313500</c:v>
                </c:pt>
                <c:pt idx="237">
                  <c:v>356300</c:v>
                </c:pt>
                <c:pt idx="238">
                  <c:v>361300</c:v>
                </c:pt>
                <c:pt idx="239">
                  <c:v>339500</c:v>
                </c:pt>
                <c:pt idx="240">
                  <c:v>282200</c:v>
                </c:pt>
                <c:pt idx="241">
                  <c:v>361700</c:v>
                </c:pt>
                <c:pt idx="242">
                  <c:v>377000</c:v>
                </c:pt>
                <c:pt idx="243">
                  <c:v>380200</c:v>
                </c:pt>
                <c:pt idx="244">
                  <c:v>337500</c:v>
                </c:pt>
                <c:pt idx="245">
                  <c:v>296300</c:v>
                </c:pt>
                <c:pt idx="246">
                  <c:v>263300</c:v>
                </c:pt>
                <c:pt idx="247">
                  <c:v>271800</c:v>
                </c:pt>
                <c:pt idx="248">
                  <c:v>293500</c:v>
                </c:pt>
                <c:pt idx="249">
                  <c:v>316300</c:v>
                </c:pt>
                <c:pt idx="250">
                  <c:v>326100</c:v>
                </c:pt>
                <c:pt idx="251">
                  <c:v>328400</c:v>
                </c:pt>
                <c:pt idx="252">
                  <c:v>311900</c:v>
                </c:pt>
                <c:pt idx="253">
                  <c:v>321200</c:v>
                </c:pt>
                <c:pt idx="254">
                  <c:v>342400</c:v>
                </c:pt>
                <c:pt idx="255">
                  <c:v>359700</c:v>
                </c:pt>
                <c:pt idx="256">
                  <c:v>334400</c:v>
                </c:pt>
                <c:pt idx="257">
                  <c:v>286200</c:v>
                </c:pt>
                <c:pt idx="258">
                  <c:v>254700</c:v>
                </c:pt>
                <c:pt idx="259">
                  <c:v>267800</c:v>
                </c:pt>
                <c:pt idx="260">
                  <c:v>293800</c:v>
                </c:pt>
                <c:pt idx="261">
                  <c:v>293800</c:v>
                </c:pt>
                <c:pt idx="262">
                  <c:v>332200</c:v>
                </c:pt>
                <c:pt idx="263">
                  <c:v>315600</c:v>
                </c:pt>
                <c:pt idx="264">
                  <c:v>266500</c:v>
                </c:pt>
                <c:pt idx="265">
                  <c:v>332800</c:v>
                </c:pt>
                <c:pt idx="266">
                  <c:v>352100</c:v>
                </c:pt>
                <c:pt idx="267">
                  <c:v>356800</c:v>
                </c:pt>
                <c:pt idx="268">
                  <c:v>330800</c:v>
                </c:pt>
                <c:pt idx="269">
                  <c:v>273300</c:v>
                </c:pt>
                <c:pt idx="270">
                  <c:v>260400</c:v>
                </c:pt>
                <c:pt idx="271">
                  <c:v>260700</c:v>
                </c:pt>
                <c:pt idx="272">
                  <c:v>288800</c:v>
                </c:pt>
                <c:pt idx="273">
                  <c:v>310400</c:v>
                </c:pt>
                <c:pt idx="274">
                  <c:v>323000</c:v>
                </c:pt>
                <c:pt idx="275">
                  <c:v>313600</c:v>
                </c:pt>
                <c:pt idx="276">
                  <c:v>270300</c:v>
                </c:pt>
                <c:pt idx="277">
                  <c:v>323600</c:v>
                </c:pt>
                <c:pt idx="278">
                  <c:v>339300</c:v>
                </c:pt>
                <c:pt idx="279">
                  <c:v>355900</c:v>
                </c:pt>
                <c:pt idx="280">
                  <c:v>320000</c:v>
                </c:pt>
                <c:pt idx="281">
                  <c:v>284300</c:v>
                </c:pt>
                <c:pt idx="282">
                  <c:v>253000</c:v>
                </c:pt>
                <c:pt idx="283">
                  <c:v>257300</c:v>
                </c:pt>
                <c:pt idx="284">
                  <c:v>266000</c:v>
                </c:pt>
                <c:pt idx="285">
                  <c:v>307500</c:v>
                </c:pt>
                <c:pt idx="286">
                  <c:v>326700</c:v>
                </c:pt>
                <c:pt idx="287">
                  <c:v>318300</c:v>
                </c:pt>
                <c:pt idx="288">
                  <c:v>273600</c:v>
                </c:pt>
                <c:pt idx="289">
                  <c:v>333400</c:v>
                </c:pt>
                <c:pt idx="290">
                  <c:v>353400</c:v>
                </c:pt>
                <c:pt idx="291">
                  <c:v>356000</c:v>
                </c:pt>
                <c:pt idx="292">
                  <c:v>325800</c:v>
                </c:pt>
                <c:pt idx="293">
                  <c:v>280800</c:v>
                </c:pt>
                <c:pt idx="294">
                  <c:v>256800</c:v>
                </c:pt>
                <c:pt idx="295">
                  <c:v>265400</c:v>
                </c:pt>
                <c:pt idx="296">
                  <c:v>279800</c:v>
                </c:pt>
                <c:pt idx="297" formatCode="General">
                  <c:v>277711.41328337335</c:v>
                </c:pt>
                <c:pt idx="298" formatCode="General">
                  <c:v>300221.11175773427</c:v>
                </c:pt>
                <c:pt idx="299" formatCode="General">
                  <c:v>310731.19493093755</c:v>
                </c:pt>
                <c:pt idx="300" formatCode="General">
                  <c:v>305629.22251458291</c:v>
                </c:pt>
                <c:pt idx="301" formatCode="General">
                  <c:v>303935.8585135648</c:v>
                </c:pt>
                <c:pt idx="302" formatCode="General">
                  <c:v>305206.77751422161</c:v>
                </c:pt>
                <c:pt idx="303" formatCode="General">
                  <c:v>322413.82802043931</c:v>
                </c:pt>
                <c:pt idx="304" formatCode="General">
                  <c:v>343553.15024677955</c:v>
                </c:pt>
                <c:pt idx="305" formatCode="General">
                  <c:v>257569.58507607394</c:v>
                </c:pt>
                <c:pt idx="306" formatCode="General">
                  <c:v>300580.57538905367</c:v>
                </c:pt>
                <c:pt idx="307" formatCode="General">
                  <c:v>235228.51340861776</c:v>
                </c:pt>
                <c:pt idx="308" formatCode="General">
                  <c:v>240083.07227780044</c:v>
                </c:pt>
                <c:pt idx="309" formatCode="General">
                  <c:v>269625.78032856976</c:v>
                </c:pt>
                <c:pt idx="310" formatCode="General">
                  <c:v>289722.08435498719</c:v>
                </c:pt>
                <c:pt idx="311" formatCode="General">
                  <c:v>304759.31904133689</c:v>
                </c:pt>
                <c:pt idx="312" formatCode="General">
                  <c:v>300837.20625361119</c:v>
                </c:pt>
                <c:pt idx="313" formatCode="General">
                  <c:v>291573.20858510135</c:v>
                </c:pt>
                <c:pt idx="314" formatCode="General">
                  <c:v>314219.00658540113</c:v>
                </c:pt>
                <c:pt idx="315" formatCode="General">
                  <c:v>337529.49311481626</c:v>
                </c:pt>
                <c:pt idx="316" formatCode="General">
                  <c:v>343592.75750208035</c:v>
                </c:pt>
                <c:pt idx="317" formatCode="General">
                  <c:v>319721.35170213709</c:v>
                </c:pt>
                <c:pt idx="318" formatCode="General">
                  <c:v>282454.46793412761</c:v>
                </c:pt>
                <c:pt idx="319" formatCode="General">
                  <c:v>255457.76445304469</c:v>
                </c:pt>
                <c:pt idx="320" formatCode="General">
                  <c:v>253051.4568863443</c:v>
                </c:pt>
                <c:pt idx="321" formatCode="General">
                  <c:v>273063.19116095721</c:v>
                </c:pt>
                <c:pt idx="322" formatCode="General">
                  <c:v>299354.61477220821</c:v>
                </c:pt>
                <c:pt idx="323" formatCode="General">
                  <c:v>309877.20278041618</c:v>
                </c:pt>
                <c:pt idx="324" formatCode="General">
                  <c:v>309723.68955260178</c:v>
                </c:pt>
                <c:pt idx="325" formatCode="General">
                  <c:v>276606.83852322225</c:v>
                </c:pt>
                <c:pt idx="326" formatCode="General">
                  <c:v>186782.22571865231</c:v>
                </c:pt>
                <c:pt idx="327" formatCode="General">
                  <c:v>201944.32345914637</c:v>
                </c:pt>
                <c:pt idx="328" formatCode="General">
                  <c:v>251736.40234998602</c:v>
                </c:pt>
                <c:pt idx="329" formatCode="General">
                  <c:v>240768.4106392453</c:v>
                </c:pt>
                <c:pt idx="330" formatCode="General">
                  <c:v>191058.03358329006</c:v>
                </c:pt>
                <c:pt idx="331" formatCode="General">
                  <c:v>167321.90678878254</c:v>
                </c:pt>
                <c:pt idx="332" formatCode="General">
                  <c:v>169083.67401972253</c:v>
                </c:pt>
                <c:pt idx="333" formatCode="General">
                  <c:v>184976.81499570608</c:v>
                </c:pt>
                <c:pt idx="334" formatCode="General">
                  <c:v>203145.99378953368</c:v>
                </c:pt>
                <c:pt idx="335" formatCode="General">
                  <c:v>187009.45003884996</c:v>
                </c:pt>
                <c:pt idx="336" formatCode="General">
                  <c:v>171091.94277068425</c:v>
                </c:pt>
                <c:pt idx="337" formatCode="General">
                  <c:v>167484.80848804332</c:v>
                </c:pt>
                <c:pt idx="338" formatCode="General">
                  <c:v>323155.09719786863</c:v>
                </c:pt>
                <c:pt idx="339" formatCode="General">
                  <c:v>258037.9839271346</c:v>
                </c:pt>
                <c:pt idx="340" formatCode="General">
                  <c:v>305803.75573443517</c:v>
                </c:pt>
                <c:pt idx="341" formatCode="General">
                  <c:v>277341.05357784982</c:v>
                </c:pt>
                <c:pt idx="342" formatCode="General">
                  <c:v>243552.15301268786</c:v>
                </c:pt>
                <c:pt idx="343" formatCode="General">
                  <c:v>211490.04176044228</c:v>
                </c:pt>
                <c:pt idx="344" formatCode="General">
                  <c:v>224821.9503950291</c:v>
                </c:pt>
                <c:pt idx="345" formatCode="General">
                  <c:v>252248.53096916465</c:v>
                </c:pt>
                <c:pt idx="346" formatCode="General">
                  <c:v>286488.22179701424</c:v>
                </c:pt>
                <c:pt idx="347" formatCode="General">
                  <c:v>297211.39950986992</c:v>
                </c:pt>
                <c:pt idx="348" formatCode="General">
                  <c:v>305752.25083374704</c:v>
                </c:pt>
                <c:pt idx="349" formatCode="General">
                  <c:v>347412.96354137018</c:v>
                </c:pt>
                <c:pt idx="350" formatCode="General">
                  <c:v>310286.47218411625</c:v>
                </c:pt>
                <c:pt idx="351" formatCode="General">
                  <c:v>318287.73208526138</c:v>
                </c:pt>
                <c:pt idx="352" formatCode="General">
                  <c:v>336858.35244132282</c:v>
                </c:pt>
                <c:pt idx="353" formatCode="General">
                  <c:v>318561.98936132761</c:v>
                </c:pt>
                <c:pt idx="354" formatCode="General">
                  <c:v>282831.69015158503</c:v>
                </c:pt>
                <c:pt idx="355" formatCode="General">
                  <c:v>256963.83048257523</c:v>
                </c:pt>
                <c:pt idx="356" formatCode="General">
                  <c:v>272970.81107611867</c:v>
                </c:pt>
                <c:pt idx="357" formatCode="General">
                  <c:v>290655.581525822</c:v>
                </c:pt>
                <c:pt idx="358" formatCode="General">
                  <c:v>297060.59936864808</c:v>
                </c:pt>
                <c:pt idx="359" formatCode="General">
                  <c:v>299084.39854774019</c:v>
                </c:pt>
                <c:pt idx="360" formatCode="General">
                  <c:v>311651.42529554723</c:v>
                </c:pt>
                <c:pt idx="361" formatCode="General">
                  <c:v>312889.01058966754</c:v>
                </c:pt>
                <c:pt idx="362" formatCode="General">
                  <c:v>312598.47782685567</c:v>
                </c:pt>
                <c:pt idx="363" formatCode="General">
                  <c:v>316731.53294256807</c:v>
                </c:pt>
                <c:pt idx="364" formatCode="General">
                  <c:v>359482.70804588089</c:v>
                </c:pt>
                <c:pt idx="365" formatCode="General">
                  <c:v>339940.7383993775</c:v>
                </c:pt>
                <c:pt idx="366" formatCode="General">
                  <c:v>278331.1618827589</c:v>
                </c:pt>
                <c:pt idx="367" formatCode="General">
                  <c:v>261668.20934783452</c:v>
                </c:pt>
                <c:pt idx="368" formatCode="General">
                  <c:v>256278.43684517045</c:v>
                </c:pt>
                <c:pt idx="369" formatCode="General">
                  <c:v>263074.23881420883</c:v>
                </c:pt>
                <c:pt idx="370" formatCode="General">
                  <c:v>294417.79832542309</c:v>
                </c:pt>
                <c:pt idx="371" formatCode="General">
                  <c:v>321523.26244203374</c:v>
                </c:pt>
                <c:pt idx="372" formatCode="General">
                  <c:v>318349.56854414917</c:v>
                </c:pt>
                <c:pt idx="373" formatCode="General">
                  <c:v>366646.30292521871</c:v>
                </c:pt>
                <c:pt idx="374" formatCode="General">
                  <c:v>397154.25940809597</c:v>
                </c:pt>
                <c:pt idx="375" formatCode="General">
                  <c:v>411662.44401735137</c:v>
                </c:pt>
                <c:pt idx="376" formatCode="General">
                  <c:v>412151.22041230521</c:v>
                </c:pt>
                <c:pt idx="377" formatCode="General">
                  <c:v>370925.32302242605</c:v>
                </c:pt>
                <c:pt idx="378" formatCode="General">
                  <c:v>328869.7136588968</c:v>
                </c:pt>
                <c:pt idx="379" formatCode="General">
                  <c:v>305385.96173995838</c:v>
                </c:pt>
                <c:pt idx="380" formatCode="General">
                  <c:v>303059.24752581783</c:v>
                </c:pt>
                <c:pt idx="381" formatCode="General">
                  <c:v>311228.04878240969</c:v>
                </c:pt>
                <c:pt idx="382" formatCode="General">
                  <c:v>372450.54269347491</c:v>
                </c:pt>
                <c:pt idx="383" formatCode="General">
                  <c:v>381771.57508925849</c:v>
                </c:pt>
                <c:pt idx="384" formatCode="General">
                  <c:v>410113.09076766763</c:v>
                </c:pt>
                <c:pt idx="385" formatCode="General">
                  <c:v>349492.3191450556</c:v>
                </c:pt>
                <c:pt idx="386" formatCode="General">
                  <c:v>92651.508534015011</c:v>
                </c:pt>
                <c:pt idx="387" formatCode="General">
                  <c:v>452791.9011034093</c:v>
                </c:pt>
                <c:pt idx="388" formatCode="General">
                  <c:v>448913.44888554269</c:v>
                </c:pt>
                <c:pt idx="389" formatCode="General">
                  <c:v>389293.10554171423</c:v>
                </c:pt>
                <c:pt idx="390" formatCode="General">
                  <c:v>325118.4302181002</c:v>
                </c:pt>
                <c:pt idx="391" formatCode="General">
                  <c:v>288510.40673807624</c:v>
                </c:pt>
                <c:pt idx="392" formatCode="General">
                  <c:v>270028.05420753104</c:v>
                </c:pt>
                <c:pt idx="393" formatCode="General">
                  <c:v>290295.49251621112</c:v>
                </c:pt>
                <c:pt idx="394" formatCode="General">
                  <c:v>328803.53357624996</c:v>
                </c:pt>
                <c:pt idx="395" formatCode="General">
                  <c:v>326328.80413251108</c:v>
                </c:pt>
                <c:pt idx="396" formatCode="General">
                  <c:v>318204.1262687901</c:v>
                </c:pt>
                <c:pt idx="397" formatCode="General">
                  <c:v>275476.10026561661</c:v>
                </c:pt>
                <c:pt idx="398" formatCode="General">
                  <c:v>344227.72194757021</c:v>
                </c:pt>
                <c:pt idx="399" formatCode="General">
                  <c:v>352348.10082794097</c:v>
                </c:pt>
                <c:pt idx="400" formatCode="General">
                  <c:v>355854.41906974668</c:v>
                </c:pt>
                <c:pt idx="401" formatCode="General">
                  <c:v>327569.34985080076</c:v>
                </c:pt>
                <c:pt idx="402" formatCode="General">
                  <c:v>293910.12817652436</c:v>
                </c:pt>
                <c:pt idx="403" formatCode="General">
                  <c:v>260863.20637142719</c:v>
                </c:pt>
                <c:pt idx="404" formatCode="General">
                  <c:v>265403.05461241171</c:v>
                </c:pt>
                <c:pt idx="405" formatCode="General">
                  <c:v>274514.28020139446</c:v>
                </c:pt>
                <c:pt idx="406" formatCode="General">
                  <c:v>293791.26575310965</c:v>
                </c:pt>
                <c:pt idx="407" formatCode="General">
                  <c:v>310406.60720052774</c:v>
                </c:pt>
                <c:pt idx="408" formatCode="General">
                  <c:v>331150.43246556737</c:v>
                </c:pt>
                <c:pt idx="409" formatCode="General">
                  <c:v>319491.38392450096</c:v>
                </c:pt>
                <c:pt idx="410" formatCode="General">
                  <c:v>309462.15218766913</c:v>
                </c:pt>
                <c:pt idx="411" formatCode="General">
                  <c:v>328208.95209982083</c:v>
                </c:pt>
                <c:pt idx="412" formatCode="General">
                  <c:v>344969.33804473933</c:v>
                </c:pt>
                <c:pt idx="413" formatCode="General">
                  <c:v>330637.20723916142</c:v>
                </c:pt>
                <c:pt idx="414" formatCode="General">
                  <c:v>286964.02071570256</c:v>
                </c:pt>
                <c:pt idx="415" formatCode="General">
                  <c:v>254417.36768251774</c:v>
                </c:pt>
                <c:pt idx="416" formatCode="General">
                  <c:v>259174.20894669372</c:v>
                </c:pt>
                <c:pt idx="417" formatCode="General">
                  <c:v>276308.88920382323</c:v>
                </c:pt>
                <c:pt idx="418" formatCode="General">
                  <c:v>277251.90057354054</c:v>
                </c:pt>
                <c:pt idx="419" formatCode="General">
                  <c:v>315186.75275724911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C-45DB-905D-22232B177129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279800</c:v>
                </c:pt>
                <c:pt idx="297" formatCode="0.00E+00">
                  <c:v>277711.41328337335</c:v>
                </c:pt>
                <c:pt idx="298" formatCode="0.00E+00">
                  <c:v>300221.11175773427</c:v>
                </c:pt>
                <c:pt idx="299" formatCode="0.00E+00">
                  <c:v>310731.19493093755</c:v>
                </c:pt>
                <c:pt idx="300" formatCode="0.00E+00">
                  <c:v>305629.22251458291</c:v>
                </c:pt>
                <c:pt idx="301" formatCode="0.00E+00">
                  <c:v>303935.8585135648</c:v>
                </c:pt>
                <c:pt idx="302" formatCode="0.00E+00">
                  <c:v>305206.77751422161</c:v>
                </c:pt>
                <c:pt idx="303" formatCode="0.00E+00">
                  <c:v>322413.82802043931</c:v>
                </c:pt>
                <c:pt idx="304" formatCode="0.00E+00">
                  <c:v>343553.15024677955</c:v>
                </c:pt>
                <c:pt idx="305" formatCode="0.00E+00">
                  <c:v>257569.58507607394</c:v>
                </c:pt>
                <c:pt idx="306" formatCode="0.00E+00">
                  <c:v>300580.57538905367</c:v>
                </c:pt>
                <c:pt idx="307" formatCode="0.00E+00">
                  <c:v>235228.51340861776</c:v>
                </c:pt>
                <c:pt idx="308" formatCode="0.00E+00">
                  <c:v>240083.07227780044</c:v>
                </c:pt>
                <c:pt idx="309" formatCode="0.00E+00">
                  <c:v>269625.78032856976</c:v>
                </c:pt>
                <c:pt idx="310" formatCode="0.00E+00">
                  <c:v>289722.08435498719</c:v>
                </c:pt>
                <c:pt idx="311" formatCode="0.00E+00">
                  <c:v>304759.31904133689</c:v>
                </c:pt>
                <c:pt idx="312" formatCode="0.00E+00">
                  <c:v>300837.20625361119</c:v>
                </c:pt>
                <c:pt idx="313" formatCode="0.00E+00">
                  <c:v>291573.20858510135</c:v>
                </c:pt>
                <c:pt idx="314" formatCode="0.00E+00">
                  <c:v>314219.00658540113</c:v>
                </c:pt>
                <c:pt idx="315" formatCode="0.00E+00">
                  <c:v>337529.49311481626</c:v>
                </c:pt>
                <c:pt idx="316" formatCode="0.00E+00">
                  <c:v>343592.75750208035</c:v>
                </c:pt>
                <c:pt idx="317" formatCode="0.00E+00">
                  <c:v>319721.35170213709</c:v>
                </c:pt>
                <c:pt idx="318" formatCode="0.00E+00">
                  <c:v>282454.46793412761</c:v>
                </c:pt>
                <c:pt idx="319" formatCode="0.00E+00">
                  <c:v>255457.76445304469</c:v>
                </c:pt>
                <c:pt idx="320" formatCode="0.00E+00">
                  <c:v>253051.4568863443</c:v>
                </c:pt>
                <c:pt idx="321" formatCode="0.00E+00">
                  <c:v>273063.19116095721</c:v>
                </c:pt>
                <c:pt idx="322" formatCode="0.00E+00">
                  <c:v>299354.61477220821</c:v>
                </c:pt>
                <c:pt idx="323" formatCode="0.00E+00">
                  <c:v>309877.20278041618</c:v>
                </c:pt>
                <c:pt idx="324" formatCode="0.00E+00">
                  <c:v>309723.68955260178</c:v>
                </c:pt>
                <c:pt idx="325" formatCode="0.00E+00">
                  <c:v>276606.83852322225</c:v>
                </c:pt>
                <c:pt idx="326" formatCode="0.00E+00">
                  <c:v>186782.22571865231</c:v>
                </c:pt>
                <c:pt idx="327" formatCode="0.00E+00">
                  <c:v>201944.32345914637</c:v>
                </c:pt>
                <c:pt idx="328" formatCode="0.00E+00">
                  <c:v>251736.40234998602</c:v>
                </c:pt>
                <c:pt idx="329" formatCode="0.00E+00">
                  <c:v>240768.4106392453</c:v>
                </c:pt>
                <c:pt idx="330" formatCode="0.00E+00">
                  <c:v>191058.03358329006</c:v>
                </c:pt>
                <c:pt idx="331" formatCode="0.00E+00">
                  <c:v>167321.90678878254</c:v>
                </c:pt>
                <c:pt idx="332" formatCode="0.00E+00">
                  <c:v>169083.67401972253</c:v>
                </c:pt>
                <c:pt idx="333" formatCode="0.00E+00">
                  <c:v>184976.81499570608</c:v>
                </c:pt>
                <c:pt idx="334" formatCode="0.00E+00">
                  <c:v>203145.99378953368</c:v>
                </c:pt>
                <c:pt idx="335" formatCode="0.00E+00">
                  <c:v>187009.45003884996</c:v>
                </c:pt>
                <c:pt idx="336" formatCode="0.00E+00">
                  <c:v>171091.94277068425</c:v>
                </c:pt>
                <c:pt idx="337" formatCode="0.00E+00">
                  <c:v>167484.80848804332</c:v>
                </c:pt>
                <c:pt idx="338" formatCode="0.00E+00">
                  <c:v>323155.09719786863</c:v>
                </c:pt>
                <c:pt idx="339" formatCode="0.00E+00">
                  <c:v>258037.9839271346</c:v>
                </c:pt>
                <c:pt idx="340" formatCode="0.00E+00">
                  <c:v>305803.75573443517</c:v>
                </c:pt>
                <c:pt idx="341" formatCode="0.00E+00">
                  <c:v>277341.05357784982</c:v>
                </c:pt>
                <c:pt idx="342" formatCode="0.00E+00">
                  <c:v>243552.15301268786</c:v>
                </c:pt>
                <c:pt idx="343" formatCode="0.00E+00">
                  <c:v>211490.04176044228</c:v>
                </c:pt>
                <c:pt idx="344" formatCode="0.00E+00">
                  <c:v>224821.9503950291</c:v>
                </c:pt>
                <c:pt idx="345" formatCode="0.00E+00">
                  <c:v>252248.53096916465</c:v>
                </c:pt>
                <c:pt idx="346" formatCode="0.00E+00">
                  <c:v>286488.22179701424</c:v>
                </c:pt>
                <c:pt idx="347" formatCode="0.00E+00">
                  <c:v>297211.39950986992</c:v>
                </c:pt>
                <c:pt idx="348" formatCode="0.00E+00">
                  <c:v>305752.25083374704</c:v>
                </c:pt>
                <c:pt idx="349" formatCode="0.00E+00">
                  <c:v>347412.96354137018</c:v>
                </c:pt>
                <c:pt idx="350" formatCode="0.00E+00">
                  <c:v>310286.47218411625</c:v>
                </c:pt>
                <c:pt idx="351" formatCode="0.00E+00">
                  <c:v>318287.73208526138</c:v>
                </c:pt>
                <c:pt idx="352" formatCode="0.00E+00">
                  <c:v>336858.35244132282</c:v>
                </c:pt>
                <c:pt idx="353" formatCode="0.00E+00">
                  <c:v>318561.98936132761</c:v>
                </c:pt>
                <c:pt idx="354" formatCode="0.00E+00">
                  <c:v>282831.69015158503</c:v>
                </c:pt>
                <c:pt idx="355" formatCode="0.00E+00">
                  <c:v>256963.83048257523</c:v>
                </c:pt>
                <c:pt idx="356" formatCode="0.00E+00">
                  <c:v>272970.81107611867</c:v>
                </c:pt>
                <c:pt idx="357" formatCode="0.00E+00">
                  <c:v>290655.581525822</c:v>
                </c:pt>
                <c:pt idx="358" formatCode="0.00E+00">
                  <c:v>297060.59936864808</c:v>
                </c:pt>
                <c:pt idx="359" formatCode="0.00E+00">
                  <c:v>299084.39854774019</c:v>
                </c:pt>
                <c:pt idx="360" formatCode="0.00E+00">
                  <c:v>311651.42529554723</c:v>
                </c:pt>
                <c:pt idx="361" formatCode="0.00E+00">
                  <c:v>312889.01058966754</c:v>
                </c:pt>
                <c:pt idx="362" formatCode="0.00E+00">
                  <c:v>312598.47782685567</c:v>
                </c:pt>
                <c:pt idx="363" formatCode="0.00E+00">
                  <c:v>316731.53294256807</c:v>
                </c:pt>
                <c:pt idx="364" formatCode="0.00E+00">
                  <c:v>359482.70804588089</c:v>
                </c:pt>
                <c:pt idx="365" formatCode="0.00E+00">
                  <c:v>339940.7383993775</c:v>
                </c:pt>
                <c:pt idx="366" formatCode="0.00E+00">
                  <c:v>278331.1618827589</c:v>
                </c:pt>
                <c:pt idx="367" formatCode="0.00E+00">
                  <c:v>261668.20934783452</c:v>
                </c:pt>
                <c:pt idx="368" formatCode="0.00E+00">
                  <c:v>256278.43684517045</c:v>
                </c:pt>
                <c:pt idx="369" formatCode="0.00E+00">
                  <c:v>263074.23881420883</c:v>
                </c:pt>
                <c:pt idx="370" formatCode="0.00E+00">
                  <c:v>294417.79832542309</c:v>
                </c:pt>
                <c:pt idx="371" formatCode="0.00E+00">
                  <c:v>321523.26244203374</c:v>
                </c:pt>
                <c:pt idx="372" formatCode="0.00E+00">
                  <c:v>318349.56854414917</c:v>
                </c:pt>
                <c:pt idx="373" formatCode="0.00E+00">
                  <c:v>366646.30292521871</c:v>
                </c:pt>
                <c:pt idx="374" formatCode="0.00E+00">
                  <c:v>397154.25940809597</c:v>
                </c:pt>
                <c:pt idx="375" formatCode="0.00E+00">
                  <c:v>411662.44401735137</c:v>
                </c:pt>
                <c:pt idx="376" formatCode="0.00E+00">
                  <c:v>412151.22041230521</c:v>
                </c:pt>
                <c:pt idx="377" formatCode="0.00E+00">
                  <c:v>370925.32302242605</c:v>
                </c:pt>
                <c:pt idx="378" formatCode="0.00E+00">
                  <c:v>328869.7136588968</c:v>
                </c:pt>
                <c:pt idx="379" formatCode="0.00E+00">
                  <c:v>305385.96173995838</c:v>
                </c:pt>
                <c:pt idx="380" formatCode="0.00E+00">
                  <c:v>303059.24752581783</c:v>
                </c:pt>
                <c:pt idx="381" formatCode="0.00E+00">
                  <c:v>311228.04878240969</c:v>
                </c:pt>
                <c:pt idx="382" formatCode="0.00E+00">
                  <c:v>372450.54269347491</c:v>
                </c:pt>
                <c:pt idx="383" formatCode="0.00E+00">
                  <c:v>381771.57508925849</c:v>
                </c:pt>
                <c:pt idx="384" formatCode="0.00E+00">
                  <c:v>410113.09076766763</c:v>
                </c:pt>
                <c:pt idx="385" formatCode="0.00E+00">
                  <c:v>349492.3191450556</c:v>
                </c:pt>
                <c:pt idx="386" formatCode="0.00E+00">
                  <c:v>92651.508534015011</c:v>
                </c:pt>
                <c:pt idx="387" formatCode="0.00E+00">
                  <c:v>452791.9011034093</c:v>
                </c:pt>
                <c:pt idx="388" formatCode="0.00E+00">
                  <c:v>448913.44888554269</c:v>
                </c:pt>
                <c:pt idx="389" formatCode="0.00E+00">
                  <c:v>389293.10554171423</c:v>
                </c:pt>
                <c:pt idx="390" formatCode="0.00E+00">
                  <c:v>325118.4302181002</c:v>
                </c:pt>
                <c:pt idx="391" formatCode="0.00E+00">
                  <c:v>288510.40673807624</c:v>
                </c:pt>
                <c:pt idx="392" formatCode="0.00E+00">
                  <c:v>270028.05420753104</c:v>
                </c:pt>
                <c:pt idx="393" formatCode="0.00E+00">
                  <c:v>290295.49251621112</c:v>
                </c:pt>
                <c:pt idx="394" formatCode="0.00E+00">
                  <c:v>328803.53357624996</c:v>
                </c:pt>
                <c:pt idx="395" formatCode="0.00E+00">
                  <c:v>326328.80413251108</c:v>
                </c:pt>
                <c:pt idx="396" formatCode="0.00E+00">
                  <c:v>318204.1262687901</c:v>
                </c:pt>
                <c:pt idx="397" formatCode="0.00E+00">
                  <c:v>275476.10026561661</c:v>
                </c:pt>
                <c:pt idx="398" formatCode="0.00E+00">
                  <c:v>344227.72194757021</c:v>
                </c:pt>
                <c:pt idx="399" formatCode="0.00E+00">
                  <c:v>352348.10082794097</c:v>
                </c:pt>
                <c:pt idx="400" formatCode="0.00E+00">
                  <c:v>355854.41906974668</c:v>
                </c:pt>
                <c:pt idx="401" formatCode="0.00E+00">
                  <c:v>327569.34985080076</c:v>
                </c:pt>
                <c:pt idx="402" formatCode="0.00E+00">
                  <c:v>293910.12817652436</c:v>
                </c:pt>
                <c:pt idx="403" formatCode="0.00E+00">
                  <c:v>260863.20637142719</c:v>
                </c:pt>
                <c:pt idx="404" formatCode="0.00E+00">
                  <c:v>265403.05461241171</c:v>
                </c:pt>
                <c:pt idx="405" formatCode="0.00E+00">
                  <c:v>274514.28020139446</c:v>
                </c:pt>
                <c:pt idx="406" formatCode="0.00E+00">
                  <c:v>293791.26575310965</c:v>
                </c:pt>
                <c:pt idx="407" formatCode="0.00E+00">
                  <c:v>310406.60720052774</c:v>
                </c:pt>
                <c:pt idx="408" formatCode="0.00E+00">
                  <c:v>331150.43246556737</c:v>
                </c:pt>
                <c:pt idx="409" formatCode="0.00E+00">
                  <c:v>319491.38392450096</c:v>
                </c:pt>
                <c:pt idx="410" formatCode="0.00E+00">
                  <c:v>309462.15218766913</c:v>
                </c:pt>
                <c:pt idx="411" formatCode="0.00E+00">
                  <c:v>328208.95209982083</c:v>
                </c:pt>
                <c:pt idx="412" formatCode="0.00E+00">
                  <c:v>344969.33804473933</c:v>
                </c:pt>
                <c:pt idx="413" formatCode="0.00E+00">
                  <c:v>330637.20723916142</c:v>
                </c:pt>
                <c:pt idx="414" formatCode="0.00E+00">
                  <c:v>286964.02071570256</c:v>
                </c:pt>
                <c:pt idx="415" formatCode="0.00E+00">
                  <c:v>254417.36768251774</c:v>
                </c:pt>
                <c:pt idx="416" formatCode="0.00E+00">
                  <c:v>259174.20894669372</c:v>
                </c:pt>
                <c:pt idx="417" formatCode="0.00E+00">
                  <c:v>276308.88920382323</c:v>
                </c:pt>
                <c:pt idx="418" formatCode="0.00E+00">
                  <c:v>277251.90057354054</c:v>
                </c:pt>
                <c:pt idx="419" formatCode="0.00E+00">
                  <c:v>315186.75275724911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C-45DB-905D-22232B17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46176"/>
        <c:axId val="48528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279800</c:v>
                      </c:pt>
                      <c:pt idx="297" formatCode="0.00E+00">
                        <c:v>179641.10183456165</c:v>
                      </c:pt>
                      <c:pt idx="298" formatCode="0.00E+00">
                        <c:v>199108.7182410346</c:v>
                      </c:pt>
                      <c:pt idx="299" formatCode="0.00E+00">
                        <c:v>206642.36746114265</c:v>
                      </c:pt>
                      <c:pt idx="300" formatCode="0.00E+00">
                        <c:v>198624.04101704372</c:v>
                      </c:pt>
                      <c:pt idx="301" formatCode="0.00E+00">
                        <c:v>194069.53087810762</c:v>
                      </c:pt>
                      <c:pt idx="302" formatCode="0.00E+00">
                        <c:v>192530.22058266791</c:v>
                      </c:pt>
                      <c:pt idx="303" formatCode="0.00E+00">
                        <c:v>206974.15674389157</c:v>
                      </c:pt>
                      <c:pt idx="304" formatCode="0.00E+00">
                        <c:v>225394.0928235891</c:v>
                      </c:pt>
                      <c:pt idx="305" formatCode="0.00E+00">
                        <c:v>136731.83783780457</c:v>
                      </c:pt>
                      <c:pt idx="306" formatCode="0.00E+00">
                        <c:v>177102.10819959361</c:v>
                      </c:pt>
                      <c:pt idx="307" formatCode="0.00E+00">
                        <c:v>109144.83408323939</c:v>
                      </c:pt>
                      <c:pt idx="308" formatCode="0.00E+00">
                        <c:v>111427.45680964178</c:v>
                      </c:pt>
                      <c:pt idx="309" formatCode="0.00E+00">
                        <c:v>138429.47438656501</c:v>
                      </c:pt>
                      <c:pt idx="310" formatCode="0.00E+00">
                        <c:v>156014.48048815751</c:v>
                      </c:pt>
                      <c:pt idx="311" formatCode="0.00E+00">
                        <c:v>168568.11321656464</c:v>
                      </c:pt>
                      <c:pt idx="312" formatCode="0.00E+00">
                        <c:v>162188.53671441443</c:v>
                      </c:pt>
                      <c:pt idx="313" formatCode="0.00E+00">
                        <c:v>150491.77950837009</c:v>
                      </c:pt>
                      <c:pt idx="314" formatCode="0.00E+00">
                        <c:v>170728.19860242427</c:v>
                      </c:pt>
                      <c:pt idx="315" formatCode="0.00E+00">
                        <c:v>191651.46243032379</c:v>
                      </c:pt>
                      <c:pt idx="316" formatCode="0.00E+00">
                        <c:v>195348.52507383615</c:v>
                      </c:pt>
                      <c:pt idx="317" formatCode="0.00E+00">
                        <c:v>169130.88372112505</c:v>
                      </c:pt>
                      <c:pt idx="318" formatCode="0.00E+00">
                        <c:v>129536.74866176708</c:v>
                      </c:pt>
                      <c:pt idx="319" formatCode="0.00E+00">
                        <c:v>100230.86231951628</c:v>
                      </c:pt>
                      <c:pt idx="320" formatCode="0.00E+00">
                        <c:v>95532.584627027914</c:v>
                      </c:pt>
                      <c:pt idx="321" formatCode="0.00E+00">
                        <c:v>113268.76066146544</c:v>
                      </c:pt>
                      <c:pt idx="322" formatCode="0.00E+00">
                        <c:v>137300.28720279637</c:v>
                      </c:pt>
                      <c:pt idx="323" formatCode="0.00E+00">
                        <c:v>145577.93452467883</c:v>
                      </c:pt>
                      <c:pt idx="324" formatCode="0.00E+00">
                        <c:v>143193.77437091907</c:v>
                      </c:pt>
                      <c:pt idx="325" formatCode="0.00E+00">
                        <c:v>107859.94633646435</c:v>
                      </c:pt>
                      <c:pt idx="326" formatCode="0.00E+00">
                        <c:v>15831.438350605167</c:v>
                      </c:pt>
                      <c:pt idx="327" formatCode="0.00E+00">
                        <c:v>28802.167635706428</c:v>
                      </c:pt>
                      <c:pt idx="328" formatCode="0.00E+00">
                        <c:v>76414.880218330654</c:v>
                      </c:pt>
                      <c:pt idx="329" formatCode="0.00E+00">
                        <c:v>63279.028040049394</c:v>
                      </c:pt>
                      <c:pt idx="330" formatCode="0.00E+00">
                        <c:v>11411.826282913098</c:v>
                      </c:pt>
                      <c:pt idx="331" formatCode="0.00E+00">
                        <c:v>-14470.535144404741</c:v>
                      </c:pt>
                      <c:pt idx="332" formatCode="0.00E+00">
                        <c:v>-14844.835491118429</c:v>
                      </c:pt>
                      <c:pt idx="333" formatCode="0.00E+00">
                        <c:v>-1077.9969106961507</c:v>
                      </c:pt>
                      <c:pt idx="334" formatCode="0.00E+00">
                        <c:v>14974.26252379638</c:v>
                      </c:pt>
                      <c:pt idx="335" formatCode="0.00E+00">
                        <c:v>-3270.181263362465</c:v>
                      </c:pt>
                      <c:pt idx="336" formatCode="0.00E+00">
                        <c:v>-21286.915714290226</c:v>
                      </c:pt>
                      <c:pt idx="337" formatCode="0.00E+00">
                        <c:v>-26984.934643233049</c:v>
                      </c:pt>
                      <c:pt idx="338" formatCode="0.00E+00">
                        <c:v>126602.4967857493</c:v>
                      </c:pt>
                      <c:pt idx="339" formatCode="0.00E+00">
                        <c:v>59410.252647691465</c:v>
                      </c:pt>
                      <c:pt idx="340" formatCode="0.00E+00">
                        <c:v>105108.33241224303</c:v>
                      </c:pt>
                      <c:pt idx="341" formatCode="0.00E+00">
                        <c:v>74585.102020062332</c:v>
                      </c:pt>
                      <c:pt idx="342" formatCode="0.00E+00">
                        <c:v>38742.573847843654</c:v>
                      </c:pt>
                      <c:pt idx="343" formatCode="0.00E+00">
                        <c:v>4633.4835980866628</c:v>
                      </c:pt>
                      <c:pt idx="344" formatCode="0.00E+00">
                        <c:v>15924.820354996918</c:v>
                      </c:pt>
                      <c:pt idx="345" formatCode="0.00E+00">
                        <c:v>41317.004625161528</c:v>
                      </c:pt>
                      <c:pt idx="346" formatCode="0.00E+00">
                        <c:v>73528.252575345017</c:v>
                      </c:pt>
                      <c:pt idx="347" formatCode="0.00E+00">
                        <c:v>82228.727580748324</c:v>
                      </c:pt>
                      <c:pt idx="348" formatCode="0.00E+00">
                        <c:v>88752.411529537087</c:v>
                      </c:pt>
                      <c:pt idx="349" formatCode="0.00E+00">
                        <c:v>128401.29533332217</c:v>
                      </c:pt>
                      <c:pt idx="350" formatCode="0.00E+00">
                        <c:v>89268.12424663431</c:v>
                      </c:pt>
                      <c:pt idx="351" formatCode="0.00E+00">
                        <c:v>95267.671474449802</c:v>
                      </c:pt>
                      <c:pt idx="352" formatCode="0.00E+00">
                        <c:v>111841.3709124774</c:v>
                      </c:pt>
                      <c:pt idx="353" formatCode="0.00E+00">
                        <c:v>91552.709848145692</c:v>
                      </c:pt>
                      <c:pt idx="354" formatCode="0.00E+00">
                        <c:v>53834.572928145819</c:v>
                      </c:pt>
                      <c:pt idx="355" formatCode="0.00E+00">
                        <c:v>25983.17902756785</c:v>
                      </c:pt>
                      <c:pt idx="356" formatCode="0.00E+00">
                        <c:v>40010.777657362429</c:v>
                      </c:pt>
                      <c:pt idx="357" formatCode="0.00E+00">
                        <c:v>55720.172521809087</c:v>
                      </c:pt>
                      <c:pt idx="358" formatCode="0.00E+00">
                        <c:v>60153.680342639127</c:v>
                      </c:pt>
                      <c:pt idx="359" formatCode="0.00E+00">
                        <c:v>60209.699088841007</c:v>
                      </c:pt>
                      <c:pt idx="360" formatCode="0.00E+00">
                        <c:v>70812.543640185875</c:v>
                      </c:pt>
                      <c:pt idx="361" formatCode="0.00E+00">
                        <c:v>70089.418035962561</c:v>
                      </c:pt>
                      <c:pt idx="362" formatCode="0.00E+00">
                        <c:v>67841.522953513195</c:v>
                      </c:pt>
                      <c:pt idx="363" formatCode="0.00E+00">
                        <c:v>70020.445643160579</c:v>
                      </c:pt>
                      <c:pt idx="364" formatCode="0.00E+00">
                        <c:v>110820.60338863617</c:v>
                      </c:pt>
                      <c:pt idx="365" formatCode="0.00E+00">
                        <c:v>89330.620321939612</c:v>
                      </c:pt>
                      <c:pt idx="366" formatCode="0.00E+00">
                        <c:v>25775.926730766165</c:v>
                      </c:pt>
                      <c:pt idx="367" formatCode="0.00E+00">
                        <c:v>7170.649265590444</c:v>
                      </c:pt>
                      <c:pt idx="368" formatCode="0.00E+00">
                        <c:v>-158.75697384367231</c:v>
                      </c:pt>
                      <c:pt idx="369" formatCode="0.00E+00">
                        <c:v>4700.0046186995751</c:v>
                      </c:pt>
                      <c:pt idx="370" formatCode="0.00E+00">
                        <c:v>34109.022272015369</c:v>
                      </c:pt>
                      <c:pt idx="371" formatCode="0.00E+00">
                        <c:v>59282.351079476648</c:v>
                      </c:pt>
                      <c:pt idx="372" formatCode="0.00E+00">
                        <c:v>54178.839209478523</c:v>
                      </c:pt>
                      <c:pt idx="373" formatCode="0.00E+00">
                        <c:v>100547.98639383382</c:v>
                      </c:pt>
                      <c:pt idx="374" formatCode="0.00E+00">
                        <c:v>129130.50244108314</c:v>
                      </c:pt>
                      <c:pt idx="375" formatCode="0.00E+00">
                        <c:v>141715.31181104417</c:v>
                      </c:pt>
                      <c:pt idx="376" formatCode="0.00E+00">
                        <c:v>140282.69895478053</c:v>
                      </c:pt>
                      <c:pt idx="377" formatCode="0.00E+00">
                        <c:v>97137.321361364389</c:v>
                      </c:pt>
                      <c:pt idx="378" formatCode="0.00E+00">
                        <c:v>53164.066084981023</c:v>
                      </c:pt>
                      <c:pt idx="379" formatCode="0.00E+00">
                        <c:v>27764.429889748921</c:v>
                      </c:pt>
                      <c:pt idx="380" formatCode="0.00E+00">
                        <c:v>23523.522407822835</c:v>
                      </c:pt>
                      <c:pt idx="381" formatCode="0.00E+00">
                        <c:v>29779.752729860367</c:v>
                      </c:pt>
                      <c:pt idx="382" formatCode="0.00E+00">
                        <c:v>89091.231247125368</c:v>
                      </c:pt>
                      <c:pt idx="383" formatCode="0.00E+00">
                        <c:v>96502.738813346601</c:v>
                      </c:pt>
                      <c:pt idx="384" formatCode="0.00E+00">
                        <c:v>122936.15700200747</c:v>
                      </c:pt>
                      <c:pt idx="385" formatCode="0.00E+00">
                        <c:v>60408.653696069436</c:v>
                      </c:pt>
                      <c:pt idx="386" formatCode="0.00E+00">
                        <c:v>-198337.58269263219</c:v>
                      </c:pt>
                      <c:pt idx="387" formatCode="0.00E+00">
                        <c:v>159898.6316807674</c:v>
                      </c:pt>
                      <c:pt idx="388" formatCode="0.00E+00">
                        <c:v>154117.19204784773</c:v>
                      </c:pt>
                      <c:pt idx="389" formatCode="0.00E+00">
                        <c:v>92594.996741240553</c:v>
                      </c:pt>
                      <c:pt idx="390" formatCode="0.00E+00">
                        <c:v>26519.551001448242</c:v>
                      </c:pt>
                      <c:pt idx="391" formatCode="0.00E+00">
                        <c:v>-11988.213877854811</c:v>
                      </c:pt>
                      <c:pt idx="392" formatCode="0.00E+00">
                        <c:v>-32369.329989586899</c:v>
                      </c:pt>
                      <c:pt idx="393" formatCode="0.00E+00">
                        <c:v>-13999.727355148119</c:v>
                      </c:pt>
                      <c:pt idx="394" formatCode="0.00E+00">
                        <c:v>22611.357272628753</c:v>
                      </c:pt>
                      <c:pt idx="395" formatCode="0.00E+00">
                        <c:v>18240.503180010943</c:v>
                      </c:pt>
                      <c:pt idx="396" formatCode="0.00E+00">
                        <c:v>8220.4861603449099</c:v>
                      </c:pt>
                      <c:pt idx="397" formatCode="0.00E+00">
                        <c:v>-36402.138664853293</c:v>
                      </c:pt>
                      <c:pt idx="398" formatCode="0.00E+00">
                        <c:v>30455.580466147687</c:v>
                      </c:pt>
                      <c:pt idx="399" formatCode="0.00E+00">
                        <c:v>36682.710066055704</c:v>
                      </c:pt>
                      <c:pt idx="400" formatCode="0.00E+00">
                        <c:v>38296.390326981491</c:v>
                      </c:pt>
                      <c:pt idx="401" formatCode="0.00E+00">
                        <c:v>8119.2534541626228</c:v>
                      </c:pt>
                      <c:pt idx="402" formatCode="0.00E+00">
                        <c:v>-27431.505551377602</c:v>
                      </c:pt>
                      <c:pt idx="403" formatCode="0.00E+00">
                        <c:v>-62369.473430368322</c:v>
                      </c:pt>
                      <c:pt idx="404" formatCode="0.00E+00">
                        <c:v>-59720.218159920303</c:v>
                      </c:pt>
                      <c:pt idx="405" formatCode="0.00E+00">
                        <c:v>-52499.16970780358</c:v>
                      </c:pt>
                      <c:pt idx="406" formatCode="0.00E+00">
                        <c:v>-35111.981870552583</c:v>
                      </c:pt>
                      <c:pt idx="407" formatCode="0.00E+00">
                        <c:v>-20386.094293011411</c:v>
                      </c:pt>
                      <c:pt idx="408" formatCode="0.00E+00">
                        <c:v>-1531.4138216811116</c:v>
                      </c:pt>
                      <c:pt idx="409" formatCode="0.00E+00">
                        <c:v>-15079.332062508736</c:v>
                      </c:pt>
                      <c:pt idx="410" formatCode="0.00E+00">
                        <c:v>-26997.191623539606</c:v>
                      </c:pt>
                      <c:pt idx="411" formatCode="0.00E+00">
                        <c:v>-10138.810136152955</c:v>
                      </c:pt>
                      <c:pt idx="412" formatCode="0.00E+00">
                        <c:v>4733.3350287475041</c:v>
                      </c:pt>
                      <c:pt idx="413" formatCode="0.00E+00">
                        <c:v>-11486.889965437585</c:v>
                      </c:pt>
                      <c:pt idx="414" formatCode="0.00E+00">
                        <c:v>-57048.054457473219</c:v>
                      </c:pt>
                      <c:pt idx="415" formatCode="0.00E+00">
                        <c:v>-91482.598947357154</c:v>
                      </c:pt>
                      <c:pt idx="416" formatCode="0.00E+00">
                        <c:v>-88613.591691016016</c:v>
                      </c:pt>
                      <c:pt idx="417" formatCode="0.00E+00">
                        <c:v>-73366.716428206651</c:v>
                      </c:pt>
                      <c:pt idx="418" formatCode="0.00E+00">
                        <c:v>-74311.508863868599</c:v>
                      </c:pt>
                      <c:pt idx="419" formatCode="0.00E+00">
                        <c:v>-38264.486526718712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C2C-45DB-905D-22232B1771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279800</c:v>
                      </c:pt>
                      <c:pt idx="297" formatCode="0.00E+00">
                        <c:v>375781.72473218502</c:v>
                      </c:pt>
                      <c:pt idx="298" formatCode="0.00E+00">
                        <c:v>401333.50527443393</c:v>
                      </c:pt>
                      <c:pt idx="299" formatCode="0.00E+00">
                        <c:v>414820.02240073244</c:v>
                      </c:pt>
                      <c:pt idx="300" formatCode="0.00E+00">
                        <c:v>412634.40401212208</c:v>
                      </c:pt>
                      <c:pt idx="301" formatCode="0.00E+00">
                        <c:v>413802.18614902196</c:v>
                      </c:pt>
                      <c:pt idx="302" formatCode="0.00E+00">
                        <c:v>417883.33444577531</c:v>
                      </c:pt>
                      <c:pt idx="303" formatCode="0.00E+00">
                        <c:v>437853.49929698708</c:v>
                      </c:pt>
                      <c:pt idx="304" formatCode="0.00E+00">
                        <c:v>461712.20766997</c:v>
                      </c:pt>
                      <c:pt idx="305" formatCode="0.00E+00">
                        <c:v>378407.33231434331</c:v>
                      </c:pt>
                      <c:pt idx="306" formatCode="0.00E+00">
                        <c:v>424059.04257851373</c:v>
                      </c:pt>
                      <c:pt idx="307" formatCode="0.00E+00">
                        <c:v>361312.19273399614</c:v>
                      </c:pt>
                      <c:pt idx="308" formatCode="0.00E+00">
                        <c:v>368738.68774595909</c:v>
                      </c:pt>
                      <c:pt idx="309" formatCode="0.00E+00">
                        <c:v>400822.08627057448</c:v>
                      </c:pt>
                      <c:pt idx="310" formatCode="0.00E+00">
                        <c:v>423429.6882218169</c:v>
                      </c:pt>
                      <c:pt idx="311" formatCode="0.00E+00">
                        <c:v>440950.52486610913</c:v>
                      </c:pt>
                      <c:pt idx="312" formatCode="0.00E+00">
                        <c:v>439485.87579280796</c:v>
                      </c:pt>
                      <c:pt idx="313" formatCode="0.00E+00">
                        <c:v>432654.63766183262</c:v>
                      </c:pt>
                      <c:pt idx="314" formatCode="0.00E+00">
                        <c:v>457709.81456837803</c:v>
                      </c:pt>
                      <c:pt idx="315" formatCode="0.00E+00">
                        <c:v>483407.52379930869</c:v>
                      </c:pt>
                      <c:pt idx="316" formatCode="0.00E+00">
                        <c:v>491836.98993032455</c:v>
                      </c:pt>
                      <c:pt idx="317" formatCode="0.00E+00">
                        <c:v>470311.81968314911</c:v>
                      </c:pt>
                      <c:pt idx="318" formatCode="0.00E+00">
                        <c:v>435372.1872064881</c:v>
                      </c:pt>
                      <c:pt idx="319" formatCode="0.00E+00">
                        <c:v>410684.66658657312</c:v>
                      </c:pt>
                      <c:pt idx="320" formatCode="0.00E+00">
                        <c:v>410570.32914566068</c:v>
                      </c:pt>
                      <c:pt idx="321" formatCode="0.00E+00">
                        <c:v>432857.62166044896</c:v>
                      </c:pt>
                      <c:pt idx="322" formatCode="0.00E+00">
                        <c:v>461408.94234162004</c:v>
                      </c:pt>
                      <c:pt idx="323" formatCode="0.00E+00">
                        <c:v>474176.4710361535</c:v>
                      </c:pt>
                      <c:pt idx="324" formatCode="0.00E+00">
                        <c:v>476253.60473428445</c:v>
                      </c:pt>
                      <c:pt idx="325" formatCode="0.00E+00">
                        <c:v>445353.73070998013</c:v>
                      </c:pt>
                      <c:pt idx="326" formatCode="0.00E+00">
                        <c:v>357733.01308669941</c:v>
                      </c:pt>
                      <c:pt idx="327" formatCode="0.00E+00">
                        <c:v>375086.47928258631</c:v>
                      </c:pt>
                      <c:pt idx="328" formatCode="0.00E+00">
                        <c:v>427057.92448164138</c:v>
                      </c:pt>
                      <c:pt idx="329" formatCode="0.00E+00">
                        <c:v>418257.79323844123</c:v>
                      </c:pt>
                      <c:pt idx="330" formatCode="0.00E+00">
                        <c:v>370704.24088366702</c:v>
                      </c:pt>
                      <c:pt idx="331" formatCode="0.00E+00">
                        <c:v>349114.34872196981</c:v>
                      </c:pt>
                      <c:pt idx="332" formatCode="0.00E+00">
                        <c:v>353012.18353056349</c:v>
                      </c:pt>
                      <c:pt idx="333" formatCode="0.00E+00">
                        <c:v>371031.62690210831</c:v>
                      </c:pt>
                      <c:pt idx="334" formatCode="0.00E+00">
                        <c:v>391317.72505527094</c:v>
                      </c:pt>
                      <c:pt idx="335" formatCode="0.00E+00">
                        <c:v>377289.08134106238</c:v>
                      </c:pt>
                      <c:pt idx="336" formatCode="0.00E+00">
                        <c:v>363470.80125565873</c:v>
                      </c:pt>
                      <c:pt idx="337" formatCode="0.00E+00">
                        <c:v>361954.55161931971</c:v>
                      </c:pt>
                      <c:pt idx="338" formatCode="0.00E+00">
                        <c:v>519707.69760998792</c:v>
                      </c:pt>
                      <c:pt idx="339" formatCode="0.00E+00">
                        <c:v>456665.71520657773</c:v>
                      </c:pt>
                      <c:pt idx="340" formatCode="0.00E+00">
                        <c:v>506499.17905662733</c:v>
                      </c:pt>
                      <c:pt idx="341" formatCode="0.00E+00">
                        <c:v>480097.0051356373</c:v>
                      </c:pt>
                      <c:pt idx="342" formatCode="0.00E+00">
                        <c:v>448361.73217753205</c:v>
                      </c:pt>
                      <c:pt idx="343" formatCode="0.00E+00">
                        <c:v>418346.59992279788</c:v>
                      </c:pt>
                      <c:pt idx="344" formatCode="0.00E+00">
                        <c:v>433719.08043506125</c:v>
                      </c:pt>
                      <c:pt idx="345" formatCode="0.00E+00">
                        <c:v>463180.05731316778</c:v>
                      </c:pt>
                      <c:pt idx="346" formatCode="0.00E+00">
                        <c:v>499448.19101868349</c:v>
                      </c:pt>
                      <c:pt idx="347" formatCode="0.00E+00">
                        <c:v>512194.07143899152</c:v>
                      </c:pt>
                      <c:pt idx="348" formatCode="0.00E+00">
                        <c:v>522752.09013795701</c:v>
                      </c:pt>
                      <c:pt idx="349" formatCode="0.00E+00">
                        <c:v>566424.63174941821</c:v>
                      </c:pt>
                      <c:pt idx="350" formatCode="0.00E+00">
                        <c:v>531304.8201215982</c:v>
                      </c:pt>
                      <c:pt idx="351" formatCode="0.00E+00">
                        <c:v>541307.79269607295</c:v>
                      </c:pt>
                      <c:pt idx="352" formatCode="0.00E+00">
                        <c:v>561875.33397016826</c:v>
                      </c:pt>
                      <c:pt idx="353" formatCode="0.00E+00">
                        <c:v>545571.26887450949</c:v>
                      </c:pt>
                      <c:pt idx="354" formatCode="0.00E+00">
                        <c:v>511828.80737502425</c:v>
                      </c:pt>
                      <c:pt idx="355" formatCode="0.00E+00">
                        <c:v>487944.4819375826</c:v>
                      </c:pt>
                      <c:pt idx="356" formatCode="0.00E+00">
                        <c:v>505930.84449487494</c:v>
                      </c:pt>
                      <c:pt idx="357" formatCode="0.00E+00">
                        <c:v>525590.99052983487</c:v>
                      </c:pt>
                      <c:pt idx="358" formatCode="0.00E+00">
                        <c:v>533967.51839465706</c:v>
                      </c:pt>
                      <c:pt idx="359" formatCode="0.00E+00">
                        <c:v>537959.0980066394</c:v>
                      </c:pt>
                      <c:pt idx="360" formatCode="0.00E+00">
                        <c:v>552490.30695090862</c:v>
                      </c:pt>
                      <c:pt idx="361" formatCode="0.00E+00">
                        <c:v>555688.60314337257</c:v>
                      </c:pt>
                      <c:pt idx="362" formatCode="0.00E+00">
                        <c:v>557355.43270019814</c:v>
                      </c:pt>
                      <c:pt idx="363" formatCode="0.00E+00">
                        <c:v>563442.62024197553</c:v>
                      </c:pt>
                      <c:pt idx="364" formatCode="0.00E+00">
                        <c:v>608144.81270312564</c:v>
                      </c:pt>
                      <c:pt idx="365" formatCode="0.00E+00">
                        <c:v>590550.85647681542</c:v>
                      </c:pt>
                      <c:pt idx="366" formatCode="0.00E+00">
                        <c:v>530886.3970347516</c:v>
                      </c:pt>
                      <c:pt idx="367" formatCode="0.00E+00">
                        <c:v>516165.76943007857</c:v>
                      </c:pt>
                      <c:pt idx="368" formatCode="0.00E+00">
                        <c:v>512715.63066418457</c:v>
                      </c:pt>
                      <c:pt idx="369" formatCode="0.00E+00">
                        <c:v>521448.47300971812</c:v>
                      </c:pt>
                      <c:pt idx="370" formatCode="0.00E+00">
                        <c:v>554726.57437883085</c:v>
                      </c:pt>
                      <c:pt idx="371" formatCode="0.00E+00">
                        <c:v>583764.17380459083</c:v>
                      </c:pt>
                      <c:pt idx="372" formatCode="0.00E+00">
                        <c:v>582520.29787881975</c:v>
                      </c:pt>
                      <c:pt idx="373" formatCode="0.00E+00">
                        <c:v>632744.61945660366</c:v>
                      </c:pt>
                      <c:pt idx="374" formatCode="0.00E+00">
                        <c:v>665178.01637510885</c:v>
                      </c:pt>
                      <c:pt idx="375" formatCode="0.00E+00">
                        <c:v>681609.57622365863</c:v>
                      </c:pt>
                      <c:pt idx="376" formatCode="0.00E+00">
                        <c:v>684019.74186982983</c:v>
                      </c:pt>
                      <c:pt idx="377" formatCode="0.00E+00">
                        <c:v>644713.32468348765</c:v>
                      </c:pt>
                      <c:pt idx="378" formatCode="0.00E+00">
                        <c:v>604575.36123281252</c:v>
                      </c:pt>
                      <c:pt idx="379" formatCode="0.00E+00">
                        <c:v>583007.49359016784</c:v>
                      </c:pt>
                      <c:pt idx="380" formatCode="0.00E+00">
                        <c:v>582594.97264381289</c:v>
                      </c:pt>
                      <c:pt idx="381" formatCode="0.00E+00">
                        <c:v>592676.34483495902</c:v>
                      </c:pt>
                      <c:pt idx="382" formatCode="0.00E+00">
                        <c:v>655809.8541398244</c:v>
                      </c:pt>
                      <c:pt idx="383" formatCode="0.00E+00">
                        <c:v>667040.41136517038</c:v>
                      </c:pt>
                      <c:pt idx="384" formatCode="0.00E+00">
                        <c:v>697290.02453332779</c:v>
                      </c:pt>
                      <c:pt idx="385" formatCode="0.00E+00">
                        <c:v>638575.98459404171</c:v>
                      </c:pt>
                      <c:pt idx="386" formatCode="0.00E+00">
                        <c:v>383640.59976066218</c:v>
                      </c:pt>
                      <c:pt idx="387" formatCode="0.00E+00">
                        <c:v>745685.1705260512</c:v>
                      </c:pt>
                      <c:pt idx="388" formatCode="0.00E+00">
                        <c:v>743709.70572323771</c:v>
                      </c:pt>
                      <c:pt idx="389" formatCode="0.00E+00">
                        <c:v>685991.21434218786</c:v>
                      </c:pt>
                      <c:pt idx="390" formatCode="0.00E+00">
                        <c:v>623717.30943475221</c:v>
                      </c:pt>
                      <c:pt idx="391" formatCode="0.00E+00">
                        <c:v>589009.02735400735</c:v>
                      </c:pt>
                      <c:pt idx="392" formatCode="0.00E+00">
                        <c:v>572425.43840464903</c:v>
                      </c:pt>
                      <c:pt idx="393" formatCode="0.00E+00">
                        <c:v>594590.71238757041</c:v>
                      </c:pt>
                      <c:pt idx="394" formatCode="0.00E+00">
                        <c:v>634995.70987987122</c:v>
                      </c:pt>
                      <c:pt idx="395" formatCode="0.00E+00">
                        <c:v>634417.10508501122</c:v>
                      </c:pt>
                      <c:pt idx="396" formatCode="0.00E+00">
                        <c:v>628187.7663772353</c:v>
                      </c:pt>
                      <c:pt idx="397" formatCode="0.00E+00">
                        <c:v>587354.33919608651</c:v>
                      </c:pt>
                      <c:pt idx="398" formatCode="0.00E+00">
                        <c:v>657999.86342899268</c:v>
                      </c:pt>
                      <c:pt idx="399" formatCode="0.00E+00">
                        <c:v>668013.4915898263</c:v>
                      </c:pt>
                      <c:pt idx="400" formatCode="0.00E+00">
                        <c:v>673412.44781251182</c:v>
                      </c:pt>
                      <c:pt idx="401" formatCode="0.00E+00">
                        <c:v>647019.4462474389</c:v>
                      </c:pt>
                      <c:pt idx="402" formatCode="0.00E+00">
                        <c:v>615251.76190442638</c:v>
                      </c:pt>
                      <c:pt idx="403" formatCode="0.00E+00">
                        <c:v>584095.88617322268</c:v>
                      </c:pt>
                      <c:pt idx="404" formatCode="0.00E+00">
                        <c:v>590526.32738474372</c:v>
                      </c:pt>
                      <c:pt idx="405" formatCode="0.00E+00">
                        <c:v>601527.73011059244</c:v>
                      </c:pt>
                      <c:pt idx="406" formatCode="0.00E+00">
                        <c:v>622694.51337677194</c:v>
                      </c:pt>
                      <c:pt idx="407" formatCode="0.00E+00">
                        <c:v>641199.30869406695</c:v>
                      </c:pt>
                      <c:pt idx="408" formatCode="0.00E+00">
                        <c:v>663832.27875281591</c:v>
                      </c:pt>
                      <c:pt idx="409" formatCode="0.00E+00">
                        <c:v>654062.09991151071</c:v>
                      </c:pt>
                      <c:pt idx="410" formatCode="0.00E+00">
                        <c:v>645921.4959988778</c:v>
                      </c:pt>
                      <c:pt idx="411" formatCode="0.00E+00">
                        <c:v>666556.71433579456</c:v>
                      </c:pt>
                      <c:pt idx="412" formatCode="0.00E+00">
                        <c:v>685205.34106073109</c:v>
                      </c:pt>
                      <c:pt idx="413" formatCode="0.00E+00">
                        <c:v>672761.30444376043</c:v>
                      </c:pt>
                      <c:pt idx="414" formatCode="0.00E+00">
                        <c:v>630976.09588887834</c:v>
                      </c:pt>
                      <c:pt idx="415" formatCode="0.00E+00">
                        <c:v>600317.33431239263</c:v>
                      </c:pt>
                      <c:pt idx="416" formatCode="0.00E+00">
                        <c:v>606962.00958440348</c:v>
                      </c:pt>
                      <c:pt idx="417" formatCode="0.00E+00">
                        <c:v>625984.49483585311</c:v>
                      </c:pt>
                      <c:pt idx="418" formatCode="0.00E+00">
                        <c:v>628815.31001094962</c:v>
                      </c:pt>
                      <c:pt idx="419" formatCode="0.00E+00">
                        <c:v>668637.99204121693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2C-45DB-905D-22232B177129}"/>
                  </c:ext>
                </c:extLst>
              </c15:ser>
            </c15:filteredLineSeries>
          </c:ext>
        </c:extLst>
      </c:lineChart>
      <c:catAx>
        <c:axId val="502246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6096"/>
        <c:crosses val="autoZero"/>
        <c:auto val="1"/>
        <c:lblAlgn val="ctr"/>
        <c:lblOffset val="100"/>
        <c:noMultiLvlLbl val="0"/>
      </c:catAx>
      <c:valAx>
        <c:axId val="4852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4</xdr:row>
      <xdr:rowOff>19050</xdr:rowOff>
    </xdr:from>
    <xdr:to>
      <xdr:col>4</xdr:col>
      <xdr:colOff>2695575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8F0EE-B2B6-46AE-B6C4-269D8FD8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1095375</xdr:colOff>
      <xdr:row>4</xdr:row>
      <xdr:rowOff>19050</xdr:rowOff>
    </xdr:from>
    <xdr:to>
      <xdr:col>4</xdr:col>
      <xdr:colOff>2724150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1ED5A-DF5C-4A50-A1DB-711446680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19050</xdr:rowOff>
    </xdr:from>
    <xdr:to>
      <xdr:col>5</xdr:col>
      <xdr:colOff>400050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A60B3-B280-4C5D-B512-67B2C1A2E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</xdr:row>
      <xdr:rowOff>9525</xdr:rowOff>
    </xdr:from>
    <xdr:to>
      <xdr:col>5</xdr:col>
      <xdr:colOff>266700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1A7B8-5E12-4C4B-A660-8251BAB7D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9525</xdr:rowOff>
    </xdr:from>
    <xdr:to>
      <xdr:col>5</xdr:col>
      <xdr:colOff>352425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13DAB-6466-4F94-A877-541E1E77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4</xdr:row>
      <xdr:rowOff>19050</xdr:rowOff>
    </xdr:from>
    <xdr:to>
      <xdr:col>5</xdr:col>
      <xdr:colOff>352425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27580-C5BD-46D9-A679-610F3343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0</xdr:rowOff>
    </xdr:from>
    <xdr:to>
      <xdr:col>5</xdr:col>
      <xdr:colOff>504825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4CE6B-DABB-4146-9C96-732F8FBA3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19050</xdr:rowOff>
    </xdr:from>
    <xdr:to>
      <xdr:col>5</xdr:col>
      <xdr:colOff>514350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67534-4669-4D2D-82BD-9BD5F7C4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4</xdr:row>
      <xdr:rowOff>19050</xdr:rowOff>
    </xdr:from>
    <xdr:to>
      <xdr:col>5</xdr:col>
      <xdr:colOff>542925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980A0-2C6E-4C03-BC36-2CD7C9EF2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13C01-DEE8-4634-BA19-5487DC3EB295}" name="Table1" displayName="Table1" ref="A1:E421" totalsRowShown="0">
  <autoFilter ref="A1:E421" xr:uid="{6D8E11D3-FE2E-41CD-8063-4FF9A59743EA}"/>
  <tableColumns count="5">
    <tableColumn id="1" xr3:uid="{F5F6B944-B0C8-478D-B3B6-15FC648A4E7C}" name="Date" dataDxfId="43"/>
    <tableColumn id="2" xr3:uid="{E26784C3-1C30-498E-A9D7-C96153E88AD0}" name="Density, g/cm-3"/>
    <tableColumn id="3" xr3:uid="{6B229BD5-DCBE-4E47-9939-3FD2313D971B}" name="Forecast(Density, g/cm-3)" dataDxfId="42">
      <calculatedColumnFormula>_xlfn.FORECAST.ETS(A2,$B$2:$B$298,$A$2:$A$298,157,1)</calculatedColumnFormula>
    </tableColumn>
    <tableColumn id="4" xr3:uid="{8009CF2C-EE81-4AE9-BC30-2C7B79F3A998}" name="Lower Confidence Bound(Density, g/cm-3)" dataDxfId="41">
      <calculatedColumnFormula>C2-_xlfn.FORECAST.ETS.CONFINT(A2,$B$2:$B$298,$A$2:$A$298,0.95,157,1)</calculatedColumnFormula>
    </tableColumn>
    <tableColumn id="5" xr3:uid="{07CDDDEB-5441-475C-8A77-C654AD2C3F0E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CBAE70-6D57-4D3A-91B5-7CC6D031E5A0}" name="Table10" displayName="Table10" ref="G1:H8" totalsRowShown="0">
  <autoFilter ref="G1:H8" xr:uid="{7D7B9649-327C-47BC-AED8-080CF1DB606F}"/>
  <tableColumns count="2">
    <tableColumn id="1" xr3:uid="{95B73E92-CBBD-4172-811E-0A9EC650985B}" name="Statistic"/>
    <tableColumn id="2" xr3:uid="{68110370-111C-498A-BF58-1E5B2FD2EB90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2E76617-0E39-45B8-ABF5-FCC915820B99}" name="Table11" displayName="Table11" ref="A1:E421" totalsRowShown="0">
  <autoFilter ref="A1:E421" xr:uid="{6DDC5685-625C-4544-9365-5DC9041C5BFF}"/>
  <tableColumns count="5">
    <tableColumn id="1" xr3:uid="{AC56F719-FD59-475F-A162-08C0959AD45A}" name="Date" dataDxfId="19"/>
    <tableColumn id="2" xr3:uid="{1428690D-3844-4F37-A99E-DA35962EB39E}" name="He, cm-3"/>
    <tableColumn id="3" xr3:uid="{8A8A1B5A-3615-496B-8A17-995DC119B741}" name="Forecast(He, cm-3)" dataDxfId="18">
      <calculatedColumnFormula>_xlfn.FORECAST.ETS(A2,$B$2:$B$298,$A$2:$A$298,157,1)</calculatedColumnFormula>
    </tableColumn>
    <tableColumn id="4" xr3:uid="{DA50117F-5F98-4B39-815E-B7C823C31AAB}" name="Lower Confidence Bound(He, cm-3)" dataDxfId="17">
      <calculatedColumnFormula>C2-_xlfn.FORECAST.ETS.CONFINT(A2,$B$2:$B$298,$A$2:$A$298,0.95,157,1)</calculatedColumnFormula>
    </tableColumn>
    <tableColumn id="5" xr3:uid="{1ACEE7B8-A981-4535-BF39-5BE27AB50094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D51013-3F95-4BBF-B459-CBDA1706E60B}" name="Table12" displayName="Table12" ref="G1:H8" totalsRowShown="0">
  <autoFilter ref="G1:H8" xr:uid="{AEDA6280-5CA9-489F-99DA-756A7D0147DE}"/>
  <tableColumns count="2">
    <tableColumn id="1" xr3:uid="{0A13AF31-15AF-4725-949C-7183FED4A1A5}" name="Statistic"/>
    <tableColumn id="2" xr3:uid="{0FDCA02A-BCF2-496A-B2E2-6C18712A1171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572647-23CA-480D-9CF7-430A4182E7F1}" name="Table13" displayName="Table13" ref="A1:E421" totalsRowShown="0">
  <autoFilter ref="A1:E421" xr:uid="{5634009C-472B-4D45-BF87-A5768D42F4C2}"/>
  <tableColumns count="5">
    <tableColumn id="1" xr3:uid="{4CAE0402-E4F7-4980-990A-D8D82690B2A7}" name="Date" dataDxfId="14"/>
    <tableColumn id="2" xr3:uid="{AADB4751-28C8-4608-83C7-CDD8EE957AB7}" name="Ar, cm-3"/>
    <tableColumn id="3" xr3:uid="{51E2C0F2-3672-4E8E-BA92-8941CA027AC8}" name="Forecast(Ar, cm-3)" dataDxfId="13">
      <calculatedColumnFormula>_xlfn.FORECAST.ETS(A2,$B$2:$B$298,$A$2:$A$298,157,1)</calculatedColumnFormula>
    </tableColumn>
    <tableColumn id="4" xr3:uid="{4DFDD9CA-23A1-473A-9028-D416BDACBD0A}" name="Lower Confidence Bound(Ar, cm-3)" dataDxfId="12">
      <calculatedColumnFormula>C2-_xlfn.FORECAST.ETS.CONFINT(A2,$B$2:$B$298,$A$2:$A$298,0.95,157,1)</calculatedColumnFormula>
    </tableColumn>
    <tableColumn id="5" xr3:uid="{D5EAF363-A1A4-4574-99E8-D75B570428DD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226A43-DB82-4E7E-A924-F9559CB275A2}" name="Table14" displayName="Table14" ref="G1:H8" totalsRowShown="0">
  <autoFilter ref="G1:H8" xr:uid="{C6B5B309-F3B2-4D12-8F7E-38D13346F5DD}"/>
  <tableColumns count="2">
    <tableColumn id="1" xr3:uid="{DE2CF1CD-67C5-45F5-AF46-7D6A9209F9D7}" name="Statistic"/>
    <tableColumn id="2" xr3:uid="{7302BE20-E8C1-4817-8903-04E6A8138001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6C7337D-1201-4D09-BFA5-F03AEA699CF1}" name="Table15" displayName="Table15" ref="A1:E421" totalsRowShown="0">
  <autoFilter ref="A1:E421" xr:uid="{1BB9A988-20F0-4C06-BFE9-EFE9EBE31022}"/>
  <tableColumns count="5">
    <tableColumn id="1" xr3:uid="{78C580C0-E08A-41CA-9749-9E82D7544613}" name="Date" dataDxfId="9"/>
    <tableColumn id="2" xr3:uid="{A9A66AE3-946A-4073-90BA-89E4025F4C7A}" name="H, cm-3"/>
    <tableColumn id="3" xr3:uid="{E4ED32ED-EB13-4A42-972C-7F327383D12E}" name="Forecast(H, cm-3)" dataDxfId="8">
      <calculatedColumnFormula>_xlfn.FORECAST.ETS(A2,$B$2:$B$298,$A$2:$A$298,157,1)</calculatedColumnFormula>
    </tableColumn>
    <tableColumn id="4" xr3:uid="{5EDCAB40-48F1-4071-A4C1-4DD5BDBADF97}" name="Lower Confidence Bound(H, cm-3)" dataDxfId="7">
      <calculatedColumnFormula>C2-_xlfn.FORECAST.ETS.CONFINT(A2,$B$2:$B$298,$A$2:$A$298,0.95,157,1)</calculatedColumnFormula>
    </tableColumn>
    <tableColumn id="5" xr3:uid="{D2431CB9-C656-4416-9A5D-1BE4B879692C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2065793-6717-4CD5-8330-9F8752DCA503}" name="Table16" displayName="Table16" ref="G1:H8" totalsRowShown="0">
  <autoFilter ref="G1:H8" xr:uid="{E2B5CE78-3EB0-4D66-97F3-0852519841D9}"/>
  <tableColumns count="2">
    <tableColumn id="1" xr3:uid="{757DDB67-8233-4626-8058-CF9F66D5A1FE}" name="Statistic"/>
    <tableColumn id="2" xr3:uid="{879E0FE7-1602-4579-AC4D-42AACBBDE7FB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405E39-8B0D-4A19-B234-CA17EDB495B6}" name="Table17" displayName="Table17" ref="A1:E421" totalsRowShown="0">
  <autoFilter ref="A1:E421" xr:uid="{93A54767-DFF7-4C1A-AAE1-3B54DB0CB741}"/>
  <tableColumns count="5">
    <tableColumn id="1" xr3:uid="{E2B829B0-FA02-4840-8779-98AA8743A5D4}" name="Date" dataDxfId="4"/>
    <tableColumn id="2" xr3:uid="{4AE8D316-F2B9-44C2-AC64-3BC71ACA4002}" name="N, cm-3"/>
    <tableColumn id="3" xr3:uid="{E0484784-B078-4FBF-BBD2-88224887A693}" name="Forecast(N, cm-3)" dataDxfId="3">
      <calculatedColumnFormula>_xlfn.FORECAST.ETS(A2,$B$2:$B$298,$A$2:$A$298,157,1)</calculatedColumnFormula>
    </tableColumn>
    <tableColumn id="4" xr3:uid="{723FC7FE-5CC3-4BB4-9947-09DA98E42898}" name="Lower Confidence Bound(N, cm-3)" dataDxfId="2">
      <calculatedColumnFormula>C2-_xlfn.FORECAST.ETS.CONFINT(A2,$B$2:$B$298,$A$2:$A$298,0.95,157,1)</calculatedColumnFormula>
    </tableColumn>
    <tableColumn id="5" xr3:uid="{158D6D34-393D-4199-9E33-509CF2FB8B92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EC16337-246D-4973-BC10-7DF6F347A734}" name="Table18" displayName="Table18" ref="G1:H8" totalsRowShown="0">
  <autoFilter ref="G1:H8" xr:uid="{BA389037-FC9D-4EE0-8C03-C34664C666C4}"/>
  <tableColumns count="2">
    <tableColumn id="1" xr3:uid="{D1DEF8B0-33DC-466C-9838-679C38A2CF42}" name="Statistic"/>
    <tableColumn id="2" xr3:uid="{8FFB325D-77DD-4E0D-A3EA-638BA0686AA1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D28B9-5803-4494-AE3D-03DF2C41CC69}" name="Table2" displayName="Table2" ref="G1:H8" totalsRowShown="0">
  <autoFilter ref="G1:H8" xr:uid="{0E9C5C23-52A6-4CE0-86E5-C593B688B8B0}"/>
  <tableColumns count="2">
    <tableColumn id="1" xr3:uid="{249E397C-20AD-419E-8EA6-FB53F5DE2EBF}" name="Statistic"/>
    <tableColumn id="2" xr3:uid="{8B9EC8EB-6752-4A6A-A8D8-BD1A4F5EAAA7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C4624E-D566-4A53-84D1-28410C0891BC}" name="Table3" displayName="Table3" ref="A1:E421" totalsRowShown="0">
  <autoFilter ref="A1:E421" xr:uid="{E7553D08-7311-44FE-9FB7-39BACC126355}"/>
  <tableColumns count="5">
    <tableColumn id="1" xr3:uid="{FD559798-B20A-4E28-A9AF-2CDC23DBFD0A}" name="Date" dataDxfId="38"/>
    <tableColumn id="2" xr3:uid="{630F3CF3-BBA6-4087-AA80-E7798AC146A9}" name="Temperature, K"/>
    <tableColumn id="3" xr3:uid="{9B8C680E-5DB7-4DB7-A66C-C94C1CF80114}" name="Forecast(Temperature, K)">
      <calculatedColumnFormula>_xlfn.FORECAST.ETS(A2,$B$2:$B$298,$A$2:$A$298,157,1)</calculatedColumnFormula>
    </tableColumn>
    <tableColumn id="4" xr3:uid="{0180580D-8DEA-4591-9A3A-FC0A8A6020A8}" name="Lower Confidence Bound(Temperature, K)" dataDxfId="37">
      <calculatedColumnFormula>C2-_xlfn.FORECAST.ETS.CONFINT(A2,$B$2:$B$298,$A$2:$A$298,0.95,157,1)</calculatedColumnFormula>
    </tableColumn>
    <tableColumn id="5" xr3:uid="{DD30D532-31FD-4FC1-8CD0-0AB7A5C2C5BC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21EC1C-F84C-42F6-8B90-27A5CE03F899}" name="Table4" displayName="Table4" ref="G1:H8" totalsRowShown="0">
  <autoFilter ref="G1:H8" xr:uid="{211D695B-8AA6-45D1-B3FE-83E322070820}"/>
  <tableColumns count="2">
    <tableColumn id="1" xr3:uid="{EC541409-5C98-4775-BDB7-95CF10892F1C}" name="Statistic"/>
    <tableColumn id="2" xr3:uid="{E668440B-9812-44E9-BE54-A6FF163EC550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575C6F-3D68-4294-AA08-3BAC3B8E4953}" name="Table5" displayName="Table5" ref="A1:E421" totalsRowShown="0">
  <autoFilter ref="A1:E421" xr:uid="{6671EFEF-4CAD-463B-ACCE-AB15EA42D087}"/>
  <tableColumns count="5">
    <tableColumn id="1" xr3:uid="{3BC183A4-047C-43F1-AA58-7C659D4B9840}" name="Date" dataDxfId="34"/>
    <tableColumn id="2" xr3:uid="{D952B923-0A08-4C2A-9444-6C3015362CDA}" name="O, cm-3"/>
    <tableColumn id="3" xr3:uid="{9D35756B-1DCB-4BC2-91CE-C989CC80A6AB}" name="Forecast(O, cm-3)" dataDxfId="33">
      <calculatedColumnFormula>_xlfn.FORECAST.ETS(A2,$B$2:$B$298,$A$2:$A$298,157,1)</calculatedColumnFormula>
    </tableColumn>
    <tableColumn id="4" xr3:uid="{CDE73615-F8B2-45FA-A53C-CFB677850984}" name="Lower Confidence Bound(O, cm-3)" dataDxfId="32">
      <calculatedColumnFormula>C2-_xlfn.FORECAST.ETS.CONFINT(A2,$B$2:$B$298,$A$2:$A$298,0.95,157,1)</calculatedColumnFormula>
    </tableColumn>
    <tableColumn id="5" xr3:uid="{5FD33202-6CCF-4B3B-8ECF-EA939B0621D0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23CACA-5B13-4F7F-A4F4-B46849E1D7F2}" name="Table6" displayName="Table6" ref="G1:H8" totalsRowShown="0">
  <autoFilter ref="G1:H8" xr:uid="{4AFDCCE1-6E5C-49F1-BAA9-C23FDE83CBC1}"/>
  <tableColumns count="2">
    <tableColumn id="1" xr3:uid="{F291960E-2855-42D1-BB5C-E344F89C6822}" name="Statistic"/>
    <tableColumn id="2" xr3:uid="{F9A829E4-D498-43F0-A965-7F76D48DB315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1AE186-CF4F-46FE-8C1B-258D65F5AA22}" name="Table7" displayName="Table7" ref="A1:E421" totalsRowShown="0">
  <autoFilter ref="A1:E421" xr:uid="{8994FA5A-A784-48CB-B2C7-6B1207BE9695}"/>
  <tableColumns count="5">
    <tableColumn id="1" xr3:uid="{F62B8629-8B1B-48CC-8A36-F9147B20B907}" name="Date" dataDxfId="29"/>
    <tableColumn id="2" xr3:uid="{BEE01943-9CA4-404F-A07E-C2A57BBF7909}" name="N2, cm-3"/>
    <tableColumn id="3" xr3:uid="{07DC95F8-2618-4C94-813B-3B9DF2E5C462}" name="Forecast(N2, cm-3)" dataDxfId="28">
      <calculatedColumnFormula>_xlfn.FORECAST.ETS(A2,$B$2:$B$298,$A$2:$A$298,157,1)</calculatedColumnFormula>
    </tableColumn>
    <tableColumn id="4" xr3:uid="{9D57071D-73AF-47FC-B55B-417DEDBEC8E8}" name="Lower Confidence Bound(N2, cm-3)" dataDxfId="27">
      <calculatedColumnFormula>C2-_xlfn.FORECAST.ETS.CONFINT(A2,$B$2:$B$298,$A$2:$A$298,0.95,157,1)</calculatedColumnFormula>
    </tableColumn>
    <tableColumn id="5" xr3:uid="{9B37EA6B-98B2-40B8-8D5A-88EFC582E197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6AF283-70C4-454B-B61F-3E09B756CCCD}" name="Table8" displayName="Table8" ref="G1:H8" totalsRowShown="0">
  <autoFilter ref="G1:H8" xr:uid="{8200221B-34DC-447A-AA0B-5385AD595EA0}"/>
  <tableColumns count="2">
    <tableColumn id="1" xr3:uid="{A9634737-9194-4F50-932F-768E05018D95}" name="Statistic"/>
    <tableColumn id="2" xr3:uid="{5770DAFC-FC6A-4FF8-A802-83BBE5AECE34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15AE39-4535-4F84-9D30-75D4E60AC72D}" name="Table9" displayName="Table9" ref="A1:E421" totalsRowShown="0">
  <autoFilter ref="A1:E421" xr:uid="{D9CAE9CE-069B-4129-B1E4-B085AEE73F4D}"/>
  <tableColumns count="5">
    <tableColumn id="1" xr3:uid="{7C79A345-1F0E-4749-89DD-CD3907F6714E}" name="Date" dataDxfId="24"/>
    <tableColumn id="2" xr3:uid="{D02D548F-CE61-4EE5-8763-CDDA7E0EF936}" name="O2, cm-3"/>
    <tableColumn id="3" xr3:uid="{50104419-7E21-4650-BB4C-BE260788EEB2}" name="Forecast(O2, cm-3)" dataDxfId="23">
      <calculatedColumnFormula>_xlfn.FORECAST.ETS(A2,$B$2:$B$298,$A$2:$A$298,157,1)</calculatedColumnFormula>
    </tableColumn>
    <tableColumn id="4" xr3:uid="{B0993A9C-702F-45A6-BE86-C865FE4FF8CB}" name="Lower Confidence Bound(O2, cm-3)" dataDxfId="22">
      <calculatedColumnFormula>C2-_xlfn.FORECAST.ETS.CONFINT(A2,$B$2:$B$298,$A$2:$A$298,0.95,157,1)</calculatedColumnFormula>
    </tableColumn>
    <tableColumn id="5" xr3:uid="{1BC4C03E-6099-4861-B161-AEB917B40AF5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2404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1C9-2870-4A6A-81B7-D556018F0726}">
  <dimension ref="A1:H421"/>
  <sheetViews>
    <sheetView tabSelected="1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1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7.8140000000000001E-10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7.6830000000000002E-10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7.8040000000000001E-10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7.2329999999999997E-10</v>
      </c>
      <c r="G5" t="s">
        <v>18</v>
      </c>
      <c r="H5" s="3">
        <f>_xlfn.FORECAST.ETS.STAT($B$2:$B$298,$A$2:$A$298,4,157,1)</f>
        <v>1.0168729652118964</v>
      </c>
    </row>
    <row r="6" spans="1:8" x14ac:dyDescent="0.2">
      <c r="A6" s="1">
        <v>35186</v>
      </c>
      <c r="B6" s="2">
        <v>6.9110000000000002E-10</v>
      </c>
      <c r="G6" t="s">
        <v>19</v>
      </c>
      <c r="H6" s="3">
        <f>_xlfn.FORECAST.ETS.STAT($B$2:$B$298,$A$2:$A$298,5,157,1)</f>
        <v>7.8521092252211461E-2</v>
      </c>
    </row>
    <row r="7" spans="1:8" x14ac:dyDescent="0.2">
      <c r="A7" s="1">
        <v>35217</v>
      </c>
      <c r="B7" s="2">
        <v>6.5209999999999995E-10</v>
      </c>
      <c r="G7" t="s">
        <v>20</v>
      </c>
      <c r="H7" s="3">
        <f>_xlfn.FORECAST.ETS.STAT($B$2:$B$298,$A$2:$A$298,6,157,1)</f>
        <v>5.0204960634130253E-11</v>
      </c>
    </row>
    <row r="8" spans="1:8" x14ac:dyDescent="0.2">
      <c r="A8" s="1">
        <v>35247</v>
      </c>
      <c r="B8" s="2">
        <v>6.0410000000000001E-10</v>
      </c>
      <c r="G8" t="s">
        <v>21</v>
      </c>
      <c r="H8" s="3">
        <f>_xlfn.FORECAST.ETS.STAT($B$2:$B$298,$A$2:$A$298,7,157,1)</f>
        <v>6.4460402202115265E-11</v>
      </c>
    </row>
    <row r="9" spans="1:8" x14ac:dyDescent="0.2">
      <c r="A9" s="1">
        <v>35278</v>
      </c>
      <c r="B9" s="2">
        <v>5.8609999999999997E-10</v>
      </c>
    </row>
    <row r="10" spans="1:8" x14ac:dyDescent="0.2">
      <c r="A10" s="1">
        <v>35309</v>
      </c>
      <c r="B10" s="2">
        <v>6.5279999999999996E-10</v>
      </c>
    </row>
    <row r="11" spans="1:8" x14ac:dyDescent="0.2">
      <c r="A11" s="1">
        <v>35339</v>
      </c>
      <c r="B11" s="2">
        <v>7.0870000000000004E-10</v>
      </c>
    </row>
    <row r="12" spans="1:8" x14ac:dyDescent="0.2">
      <c r="A12" s="1">
        <v>35370</v>
      </c>
      <c r="B12" s="2">
        <v>7.6700000000000004E-10</v>
      </c>
    </row>
    <row r="13" spans="1:8" x14ac:dyDescent="0.2">
      <c r="A13" s="1">
        <v>35400</v>
      </c>
      <c r="B13" s="2">
        <v>7.898E-10</v>
      </c>
    </row>
    <row r="14" spans="1:8" x14ac:dyDescent="0.2">
      <c r="A14" s="1">
        <v>35431</v>
      </c>
      <c r="B14" s="2">
        <v>7.8229999999999998E-10</v>
      </c>
    </row>
    <row r="15" spans="1:8" x14ac:dyDescent="0.2">
      <c r="A15" s="1">
        <v>35462</v>
      </c>
      <c r="B15" s="2">
        <v>7.8420000000000004E-10</v>
      </c>
    </row>
    <row r="16" spans="1:8" x14ac:dyDescent="0.2">
      <c r="A16" s="1">
        <v>35490</v>
      </c>
      <c r="B16" s="2">
        <v>7.3039999999999998E-10</v>
      </c>
    </row>
    <row r="17" spans="1:2" x14ac:dyDescent="0.2">
      <c r="A17" s="1">
        <v>35521</v>
      </c>
      <c r="B17" s="2">
        <v>7.1340000000000004E-10</v>
      </c>
    </row>
    <row r="18" spans="1:2" x14ac:dyDescent="0.2">
      <c r="A18" s="1">
        <v>35551</v>
      </c>
      <c r="B18" s="2">
        <v>6.1150000000000001E-10</v>
      </c>
    </row>
    <row r="19" spans="1:2" x14ac:dyDescent="0.2">
      <c r="A19" s="1">
        <v>35582</v>
      </c>
      <c r="B19" s="2">
        <v>6.3839999999999999E-10</v>
      </c>
    </row>
    <row r="20" spans="1:2" x14ac:dyDescent="0.2">
      <c r="A20" s="1">
        <v>35612</v>
      </c>
      <c r="B20" s="2">
        <v>6.2049999999999998E-10</v>
      </c>
    </row>
    <row r="21" spans="1:2" x14ac:dyDescent="0.2">
      <c r="A21" s="1">
        <v>35643</v>
      </c>
      <c r="B21" s="2">
        <v>6.0999999999999996E-10</v>
      </c>
    </row>
    <row r="22" spans="1:2" x14ac:dyDescent="0.2">
      <c r="A22" s="1">
        <v>35674</v>
      </c>
      <c r="B22" s="2">
        <v>6.5859999999999998E-10</v>
      </c>
    </row>
    <row r="23" spans="1:2" x14ac:dyDescent="0.2">
      <c r="A23" s="1">
        <v>35704</v>
      </c>
      <c r="B23" s="2">
        <v>5.8430000000000004E-10</v>
      </c>
    </row>
    <row r="24" spans="1:2" x14ac:dyDescent="0.2">
      <c r="A24" s="1">
        <v>35735</v>
      </c>
      <c r="B24" s="2">
        <v>7.2080000000000003E-10</v>
      </c>
    </row>
    <row r="25" spans="1:2" x14ac:dyDescent="0.2">
      <c r="A25" s="1">
        <v>35765</v>
      </c>
      <c r="B25" s="2">
        <v>7.7489999999999998E-10</v>
      </c>
    </row>
    <row r="26" spans="1:2" x14ac:dyDescent="0.2">
      <c r="A26" s="1">
        <v>35796</v>
      </c>
      <c r="B26" s="2">
        <v>7.8129999999999998E-10</v>
      </c>
    </row>
    <row r="27" spans="1:2" x14ac:dyDescent="0.2">
      <c r="A27" s="1">
        <v>35827</v>
      </c>
      <c r="B27" s="2">
        <v>7.5350000000000003E-10</v>
      </c>
    </row>
    <row r="28" spans="1:2" x14ac:dyDescent="0.2">
      <c r="A28" s="1">
        <v>35855</v>
      </c>
      <c r="B28" s="2">
        <v>7.126E-10</v>
      </c>
    </row>
    <row r="29" spans="1:2" x14ac:dyDescent="0.2">
      <c r="A29" s="1">
        <v>35886</v>
      </c>
      <c r="B29" s="2">
        <v>7.5780000000000001E-10</v>
      </c>
    </row>
    <row r="30" spans="1:2" x14ac:dyDescent="0.2">
      <c r="A30" s="1">
        <v>35916</v>
      </c>
      <c r="B30" s="2">
        <v>6.671E-10</v>
      </c>
    </row>
    <row r="31" spans="1:2" x14ac:dyDescent="0.2">
      <c r="A31" s="1">
        <v>35947</v>
      </c>
      <c r="B31" s="2">
        <v>6.4339999999999997E-10</v>
      </c>
    </row>
    <row r="32" spans="1:2" x14ac:dyDescent="0.2">
      <c r="A32" s="1">
        <v>35977</v>
      </c>
      <c r="B32" s="2">
        <v>6.0459999999999996E-10</v>
      </c>
    </row>
    <row r="33" spans="1:2" x14ac:dyDescent="0.2">
      <c r="A33" s="1">
        <v>36008</v>
      </c>
      <c r="B33" s="2">
        <v>5.4790000000000004E-10</v>
      </c>
    </row>
    <row r="34" spans="1:2" x14ac:dyDescent="0.2">
      <c r="A34" s="1">
        <v>36039</v>
      </c>
      <c r="B34" s="2">
        <v>5.8949999999999998E-10</v>
      </c>
    </row>
    <row r="35" spans="1:2" x14ac:dyDescent="0.2">
      <c r="A35" s="1">
        <v>36069</v>
      </c>
      <c r="B35" s="2">
        <v>6.1369999999999996E-10</v>
      </c>
    </row>
    <row r="36" spans="1:2" x14ac:dyDescent="0.2">
      <c r="A36" s="1">
        <v>36100</v>
      </c>
      <c r="B36" s="2">
        <v>7.453E-10</v>
      </c>
    </row>
    <row r="37" spans="1:2" x14ac:dyDescent="0.2">
      <c r="A37" s="1">
        <v>36130</v>
      </c>
      <c r="B37" s="2">
        <v>7.217E-10</v>
      </c>
    </row>
    <row r="38" spans="1:2" x14ac:dyDescent="0.2">
      <c r="A38" s="1">
        <v>36161</v>
      </c>
      <c r="B38" s="2">
        <v>7.581E-10</v>
      </c>
    </row>
    <row r="39" spans="1:2" x14ac:dyDescent="0.2">
      <c r="A39" s="1">
        <v>36192</v>
      </c>
      <c r="B39" s="2">
        <v>8.0600000000000001E-10</v>
      </c>
    </row>
    <row r="40" spans="1:2" x14ac:dyDescent="0.2">
      <c r="A40" s="1">
        <v>36220</v>
      </c>
      <c r="B40" s="2">
        <v>8.0600000000000001E-10</v>
      </c>
    </row>
    <row r="41" spans="1:2" x14ac:dyDescent="0.2">
      <c r="A41" s="1">
        <v>36251</v>
      </c>
      <c r="B41" s="2">
        <v>6.9420000000000004E-10</v>
      </c>
    </row>
    <row r="42" spans="1:2" x14ac:dyDescent="0.2">
      <c r="A42" s="1">
        <v>36281</v>
      </c>
      <c r="B42" s="2">
        <v>6.1739999999999996E-10</v>
      </c>
    </row>
    <row r="43" spans="1:2" x14ac:dyDescent="0.2">
      <c r="A43" s="1">
        <v>36312</v>
      </c>
      <c r="B43" s="2">
        <v>6.2430000000000001E-10</v>
      </c>
    </row>
    <row r="44" spans="1:2" x14ac:dyDescent="0.2">
      <c r="A44" s="1">
        <v>36342</v>
      </c>
      <c r="B44" s="2">
        <v>5.9249999999999997E-10</v>
      </c>
    </row>
    <row r="45" spans="1:2" x14ac:dyDescent="0.2">
      <c r="A45" s="1">
        <v>36373</v>
      </c>
      <c r="B45" s="2">
        <v>5.8590000000000001E-10</v>
      </c>
    </row>
    <row r="46" spans="1:2" x14ac:dyDescent="0.2">
      <c r="A46" s="1">
        <v>36404</v>
      </c>
      <c r="B46" s="2">
        <v>5.7860000000000005E-10</v>
      </c>
    </row>
    <row r="47" spans="1:2" x14ac:dyDescent="0.2">
      <c r="A47" s="1">
        <v>36434</v>
      </c>
      <c r="B47" s="2">
        <v>6.5700000000000001E-10</v>
      </c>
    </row>
    <row r="48" spans="1:2" x14ac:dyDescent="0.2">
      <c r="A48" s="1">
        <v>36465</v>
      </c>
      <c r="B48" s="2">
        <v>6.9650000000000002E-10</v>
      </c>
    </row>
    <row r="49" spans="1:2" x14ac:dyDescent="0.2">
      <c r="A49" s="1">
        <v>36495</v>
      </c>
      <c r="B49" s="2">
        <v>7.4829999999999999E-10</v>
      </c>
    </row>
    <row r="50" spans="1:2" x14ac:dyDescent="0.2">
      <c r="A50" s="1">
        <v>36526</v>
      </c>
      <c r="B50" s="2">
        <v>6.6469999999999999E-10</v>
      </c>
    </row>
    <row r="51" spans="1:2" x14ac:dyDescent="0.2">
      <c r="A51" s="1">
        <v>36557</v>
      </c>
      <c r="B51" s="2">
        <v>7.3560000000000002E-10</v>
      </c>
    </row>
    <row r="52" spans="1:2" x14ac:dyDescent="0.2">
      <c r="A52" s="1">
        <v>36586</v>
      </c>
      <c r="B52" s="2">
        <v>6.8300000000000002E-10</v>
      </c>
    </row>
    <row r="53" spans="1:2" x14ac:dyDescent="0.2">
      <c r="A53" s="1">
        <v>36617</v>
      </c>
      <c r="B53" s="2">
        <v>6.8079999999999997E-10</v>
      </c>
    </row>
    <row r="54" spans="1:2" x14ac:dyDescent="0.2">
      <c r="A54" s="1">
        <v>36647</v>
      </c>
      <c r="B54" s="2">
        <v>6.2270000000000003E-10</v>
      </c>
    </row>
    <row r="55" spans="1:2" x14ac:dyDescent="0.2">
      <c r="A55" s="1">
        <v>36678</v>
      </c>
      <c r="B55" s="2">
        <v>6.007E-10</v>
      </c>
    </row>
    <row r="56" spans="1:2" x14ac:dyDescent="0.2">
      <c r="A56" s="1">
        <v>36708</v>
      </c>
      <c r="B56" s="2">
        <v>5.781E-10</v>
      </c>
    </row>
    <row r="57" spans="1:2" x14ac:dyDescent="0.2">
      <c r="A57" s="1">
        <v>36739</v>
      </c>
      <c r="B57" s="2">
        <v>5.6449999999999996E-10</v>
      </c>
    </row>
    <row r="58" spans="1:2" x14ac:dyDescent="0.2">
      <c r="A58" s="1">
        <v>36770</v>
      </c>
      <c r="B58" s="2">
        <v>5.8500000000000005E-10</v>
      </c>
    </row>
    <row r="59" spans="1:2" x14ac:dyDescent="0.2">
      <c r="A59" s="1">
        <v>36800</v>
      </c>
      <c r="B59" s="2">
        <v>6.4509999999999997E-10</v>
      </c>
    </row>
    <row r="60" spans="1:2" x14ac:dyDescent="0.2">
      <c r="A60" s="1">
        <v>36831</v>
      </c>
      <c r="B60" s="2">
        <v>7.1300000000000002E-10</v>
      </c>
    </row>
    <row r="61" spans="1:2" x14ac:dyDescent="0.2">
      <c r="A61" s="1">
        <v>36861</v>
      </c>
      <c r="B61" s="2">
        <v>7.4559999999999999E-10</v>
      </c>
    </row>
    <row r="62" spans="1:2" x14ac:dyDescent="0.2">
      <c r="A62" s="1">
        <v>36892</v>
      </c>
      <c r="B62" s="2">
        <v>7.7700000000000001E-10</v>
      </c>
    </row>
    <row r="63" spans="1:2" x14ac:dyDescent="0.2">
      <c r="A63" s="1">
        <v>36923</v>
      </c>
      <c r="B63" s="2">
        <v>7.4100000000000003E-10</v>
      </c>
    </row>
    <row r="64" spans="1:2" x14ac:dyDescent="0.2">
      <c r="A64" s="1">
        <v>36951</v>
      </c>
      <c r="B64" s="2">
        <v>7.4649999999999996E-10</v>
      </c>
    </row>
    <row r="65" spans="1:2" x14ac:dyDescent="0.2">
      <c r="A65" s="1">
        <v>36982</v>
      </c>
      <c r="B65" s="2">
        <v>6.28E-10</v>
      </c>
    </row>
    <row r="66" spans="1:2" x14ac:dyDescent="0.2">
      <c r="A66" s="1">
        <v>37012</v>
      </c>
      <c r="B66" s="2">
        <v>6.9220000000000005E-10</v>
      </c>
    </row>
    <row r="67" spans="1:2" x14ac:dyDescent="0.2">
      <c r="A67" s="1">
        <v>37043</v>
      </c>
      <c r="B67" s="2">
        <v>6.0280000000000003E-10</v>
      </c>
    </row>
    <row r="68" spans="1:2" x14ac:dyDescent="0.2">
      <c r="A68" s="1">
        <v>37073</v>
      </c>
      <c r="B68" s="2">
        <v>5.8479999999999999E-10</v>
      </c>
    </row>
    <row r="69" spans="1:2" x14ac:dyDescent="0.2">
      <c r="A69" s="1">
        <v>37104</v>
      </c>
      <c r="B69" s="2">
        <v>5.7499999999999998E-10</v>
      </c>
    </row>
    <row r="70" spans="1:2" x14ac:dyDescent="0.2">
      <c r="A70" s="1">
        <v>37135</v>
      </c>
      <c r="B70" s="2">
        <v>6.3790000000000004E-10</v>
      </c>
    </row>
    <row r="71" spans="1:2" x14ac:dyDescent="0.2">
      <c r="A71" s="1">
        <v>37165</v>
      </c>
      <c r="B71" s="2">
        <v>5.6179999999999996E-10</v>
      </c>
    </row>
    <row r="72" spans="1:2" x14ac:dyDescent="0.2">
      <c r="A72" s="1">
        <v>37196</v>
      </c>
      <c r="B72" s="2">
        <v>6.3820000000000003E-10</v>
      </c>
    </row>
    <row r="73" spans="1:2" x14ac:dyDescent="0.2">
      <c r="A73" s="1">
        <v>37226</v>
      </c>
      <c r="B73" s="2">
        <v>7.2739999999999999E-10</v>
      </c>
    </row>
    <row r="74" spans="1:2" x14ac:dyDescent="0.2">
      <c r="A74" s="1">
        <v>37257</v>
      </c>
      <c r="B74" s="2">
        <v>7.3109999999999999E-10</v>
      </c>
    </row>
    <row r="75" spans="1:2" x14ac:dyDescent="0.2">
      <c r="A75" s="1">
        <v>37288</v>
      </c>
      <c r="B75" s="2">
        <v>7.062E-10</v>
      </c>
    </row>
    <row r="76" spans="1:2" x14ac:dyDescent="0.2">
      <c r="A76" s="1">
        <v>37316</v>
      </c>
      <c r="B76" s="2">
        <v>7.1710000000000004E-10</v>
      </c>
    </row>
    <row r="77" spans="1:2" x14ac:dyDescent="0.2">
      <c r="A77" s="1">
        <v>37347</v>
      </c>
      <c r="B77" s="2">
        <v>6.6159999999999997E-10</v>
      </c>
    </row>
    <row r="78" spans="1:2" x14ac:dyDescent="0.2">
      <c r="A78" s="1">
        <v>37377</v>
      </c>
      <c r="B78" s="2">
        <v>6.8470000000000002E-10</v>
      </c>
    </row>
    <row r="79" spans="1:2" x14ac:dyDescent="0.2">
      <c r="A79" s="1">
        <v>37408</v>
      </c>
      <c r="B79" s="2">
        <v>6.3899999999999996E-10</v>
      </c>
    </row>
    <row r="80" spans="1:2" x14ac:dyDescent="0.2">
      <c r="A80" s="1">
        <v>37438</v>
      </c>
      <c r="B80" s="2">
        <v>5.5739999999999996E-10</v>
      </c>
    </row>
    <row r="81" spans="1:2" x14ac:dyDescent="0.2">
      <c r="A81" s="1">
        <v>37469</v>
      </c>
      <c r="B81" s="2">
        <v>5.3389999999999999E-10</v>
      </c>
    </row>
    <row r="82" spans="1:2" x14ac:dyDescent="0.2">
      <c r="A82" s="1">
        <v>37500</v>
      </c>
      <c r="B82" s="2">
        <v>6.0099999999999999E-10</v>
      </c>
    </row>
    <row r="83" spans="1:2" x14ac:dyDescent="0.2">
      <c r="A83" s="1">
        <v>37530</v>
      </c>
      <c r="B83" s="2">
        <v>5.4010000000000003E-10</v>
      </c>
    </row>
    <row r="84" spans="1:2" x14ac:dyDescent="0.2">
      <c r="A84" s="1">
        <v>37561</v>
      </c>
      <c r="B84" s="2">
        <v>7.1649999999999996E-10</v>
      </c>
    </row>
    <row r="85" spans="1:2" x14ac:dyDescent="0.2">
      <c r="A85" s="1">
        <v>37591</v>
      </c>
      <c r="B85" s="2">
        <v>6.8700000000000001E-10</v>
      </c>
    </row>
    <row r="86" spans="1:2" x14ac:dyDescent="0.2">
      <c r="A86" s="1">
        <v>37622</v>
      </c>
      <c r="B86" s="2">
        <v>7.4540000000000003E-10</v>
      </c>
    </row>
    <row r="87" spans="1:2" x14ac:dyDescent="0.2">
      <c r="A87" s="1">
        <v>37653</v>
      </c>
      <c r="B87" s="2">
        <v>7.163E-10</v>
      </c>
    </row>
    <row r="88" spans="1:2" x14ac:dyDescent="0.2">
      <c r="A88" s="1">
        <v>37681</v>
      </c>
      <c r="B88" s="2">
        <v>7.126E-10</v>
      </c>
    </row>
    <row r="89" spans="1:2" x14ac:dyDescent="0.2">
      <c r="A89" s="1">
        <v>37712</v>
      </c>
      <c r="B89" s="2">
        <v>6.7669999999999995E-10</v>
      </c>
    </row>
    <row r="90" spans="1:2" x14ac:dyDescent="0.2">
      <c r="A90" s="1">
        <v>37742</v>
      </c>
      <c r="B90" s="2">
        <v>5.8299999999999995E-10</v>
      </c>
    </row>
    <row r="91" spans="1:2" x14ac:dyDescent="0.2">
      <c r="A91" s="1">
        <v>37773</v>
      </c>
      <c r="B91" s="2">
        <v>5.6950000000000005E-10</v>
      </c>
    </row>
    <row r="92" spans="1:2" x14ac:dyDescent="0.2">
      <c r="A92" s="1">
        <v>37803</v>
      </c>
      <c r="B92" s="2">
        <v>5.8939999999999995E-10</v>
      </c>
    </row>
    <row r="93" spans="1:2" x14ac:dyDescent="0.2">
      <c r="A93" s="1">
        <v>37834</v>
      </c>
      <c r="B93" s="2">
        <v>5.1890000000000004E-10</v>
      </c>
    </row>
    <row r="94" spans="1:2" x14ac:dyDescent="0.2">
      <c r="A94" s="1">
        <v>37865</v>
      </c>
      <c r="B94" s="2">
        <v>6.0450000000000003E-10</v>
      </c>
    </row>
    <row r="95" spans="1:2" x14ac:dyDescent="0.2">
      <c r="A95" s="1">
        <v>37895</v>
      </c>
      <c r="B95" s="2">
        <v>6.6210000000000002E-10</v>
      </c>
    </row>
    <row r="96" spans="1:2" x14ac:dyDescent="0.2">
      <c r="A96" s="1">
        <v>37926</v>
      </c>
      <c r="B96" s="2">
        <v>6.6119999999999995E-10</v>
      </c>
    </row>
    <row r="97" spans="1:2" x14ac:dyDescent="0.2">
      <c r="A97" s="1">
        <v>37956</v>
      </c>
      <c r="B97" s="2">
        <v>7.281E-10</v>
      </c>
    </row>
    <row r="98" spans="1:2" x14ac:dyDescent="0.2">
      <c r="A98" s="1">
        <v>37987</v>
      </c>
      <c r="B98" s="2">
        <v>5.845E-10</v>
      </c>
    </row>
    <row r="99" spans="1:2" x14ac:dyDescent="0.2">
      <c r="A99" s="1">
        <v>38018</v>
      </c>
      <c r="B99" s="2">
        <v>7.4200000000000002E-10</v>
      </c>
    </row>
    <row r="100" spans="1:2" x14ac:dyDescent="0.2">
      <c r="A100" s="1">
        <v>38047</v>
      </c>
      <c r="B100" s="2">
        <v>6.9610000000000001E-10</v>
      </c>
    </row>
    <row r="101" spans="1:2" x14ac:dyDescent="0.2">
      <c r="A101" s="1">
        <v>38078</v>
      </c>
      <c r="B101" s="2">
        <v>7.5180000000000003E-10</v>
      </c>
    </row>
    <row r="102" spans="1:2" x14ac:dyDescent="0.2">
      <c r="A102" s="1">
        <v>38108</v>
      </c>
      <c r="B102" s="2">
        <v>6.6380000000000002E-10</v>
      </c>
    </row>
    <row r="103" spans="1:2" x14ac:dyDescent="0.2">
      <c r="A103" s="1">
        <v>38139</v>
      </c>
      <c r="B103" s="2">
        <v>5.8949999999999998E-10</v>
      </c>
    </row>
    <row r="104" spans="1:2" x14ac:dyDescent="0.2">
      <c r="A104" s="1">
        <v>38169</v>
      </c>
      <c r="B104" s="2">
        <v>5.862E-10</v>
      </c>
    </row>
    <row r="105" spans="1:2" x14ac:dyDescent="0.2">
      <c r="A105" s="1">
        <v>38200</v>
      </c>
      <c r="B105" s="2">
        <v>5.936E-10</v>
      </c>
    </row>
    <row r="106" spans="1:2" x14ac:dyDescent="0.2">
      <c r="A106" s="1">
        <v>38231</v>
      </c>
      <c r="B106" s="2">
        <v>6.3590000000000005E-10</v>
      </c>
    </row>
    <row r="107" spans="1:2" x14ac:dyDescent="0.2">
      <c r="A107" s="1">
        <v>38261</v>
      </c>
      <c r="B107" s="2">
        <v>7.1030000000000002E-10</v>
      </c>
    </row>
    <row r="108" spans="1:2" x14ac:dyDescent="0.2">
      <c r="A108" s="1">
        <v>38292</v>
      </c>
      <c r="B108" s="2">
        <v>7.4289999999999999E-10</v>
      </c>
    </row>
    <row r="109" spans="1:2" x14ac:dyDescent="0.2">
      <c r="A109" s="1">
        <v>38322</v>
      </c>
      <c r="B109" s="2">
        <v>7.2629999999999996E-10</v>
      </c>
    </row>
    <row r="110" spans="1:2" x14ac:dyDescent="0.2">
      <c r="A110" s="1">
        <v>38353</v>
      </c>
      <c r="B110" s="2">
        <v>6.0420000000000004E-10</v>
      </c>
    </row>
    <row r="111" spans="1:2" x14ac:dyDescent="0.2">
      <c r="A111" s="1">
        <v>38384</v>
      </c>
      <c r="B111" s="2">
        <v>7.7289999999999999E-10</v>
      </c>
    </row>
    <row r="112" spans="1:2" x14ac:dyDescent="0.2">
      <c r="A112" s="1">
        <v>38412</v>
      </c>
      <c r="B112" s="2">
        <v>7.3320000000000001E-10</v>
      </c>
    </row>
    <row r="113" spans="1:2" x14ac:dyDescent="0.2">
      <c r="A113" s="1">
        <v>38443</v>
      </c>
      <c r="B113" s="2">
        <v>7.4270000000000003E-10</v>
      </c>
    </row>
    <row r="114" spans="1:2" x14ac:dyDescent="0.2">
      <c r="A114" s="1">
        <v>38473</v>
      </c>
      <c r="B114" s="2">
        <v>6.2349999999999997E-10</v>
      </c>
    </row>
    <row r="115" spans="1:2" x14ac:dyDescent="0.2">
      <c r="A115" s="1">
        <v>38504</v>
      </c>
      <c r="B115" s="2">
        <v>6.3240000000000001E-10</v>
      </c>
    </row>
    <row r="116" spans="1:2" x14ac:dyDescent="0.2">
      <c r="A116" s="1">
        <v>38534</v>
      </c>
      <c r="B116" s="2">
        <v>5.69E-10</v>
      </c>
    </row>
    <row r="117" spans="1:2" x14ac:dyDescent="0.2">
      <c r="A117" s="1">
        <v>38565</v>
      </c>
      <c r="B117" s="2">
        <v>5.7350000000000004E-10</v>
      </c>
    </row>
    <row r="118" spans="1:2" x14ac:dyDescent="0.2">
      <c r="A118" s="1">
        <v>38596</v>
      </c>
      <c r="B118" s="2">
        <v>6.0759999999999995E-10</v>
      </c>
    </row>
    <row r="119" spans="1:2" x14ac:dyDescent="0.2">
      <c r="A119" s="1">
        <v>38626</v>
      </c>
      <c r="B119" s="2">
        <v>6.5559999999999999E-10</v>
      </c>
    </row>
    <row r="120" spans="1:2" x14ac:dyDescent="0.2">
      <c r="A120" s="1">
        <v>38657</v>
      </c>
      <c r="B120" s="2">
        <v>7.1610000000000004E-10</v>
      </c>
    </row>
    <row r="121" spans="1:2" x14ac:dyDescent="0.2">
      <c r="A121" s="1">
        <v>38687</v>
      </c>
      <c r="B121" s="2">
        <v>7.0830000000000003E-10</v>
      </c>
    </row>
    <row r="122" spans="1:2" x14ac:dyDescent="0.2">
      <c r="A122" s="1">
        <v>38718</v>
      </c>
      <c r="B122" s="2">
        <v>6.4730000000000003E-10</v>
      </c>
    </row>
    <row r="123" spans="1:2" x14ac:dyDescent="0.2">
      <c r="A123" s="1">
        <v>38749</v>
      </c>
      <c r="B123" s="2">
        <v>7.935E-10</v>
      </c>
    </row>
    <row r="124" spans="1:2" x14ac:dyDescent="0.2">
      <c r="A124" s="1">
        <v>38777</v>
      </c>
      <c r="B124" s="2">
        <v>7.5590000000000005E-10</v>
      </c>
    </row>
    <row r="125" spans="1:2" x14ac:dyDescent="0.2">
      <c r="A125" s="1">
        <v>38808</v>
      </c>
      <c r="B125" s="2">
        <v>7.8380000000000002E-10</v>
      </c>
    </row>
    <row r="126" spans="1:2" x14ac:dyDescent="0.2">
      <c r="A126" s="1">
        <v>38838</v>
      </c>
      <c r="B126" s="2">
        <v>7.2820000000000003E-10</v>
      </c>
    </row>
    <row r="127" spans="1:2" x14ac:dyDescent="0.2">
      <c r="A127" s="1">
        <v>38869</v>
      </c>
      <c r="B127" s="2">
        <v>6.1900000000000003E-10</v>
      </c>
    </row>
    <row r="128" spans="1:2" x14ac:dyDescent="0.2">
      <c r="A128" s="1">
        <v>38899</v>
      </c>
      <c r="B128" s="2">
        <v>6.2170000000000003E-10</v>
      </c>
    </row>
    <row r="129" spans="1:2" x14ac:dyDescent="0.2">
      <c r="A129" s="1">
        <v>38930</v>
      </c>
      <c r="B129" s="2">
        <v>5.8330000000000004E-10</v>
      </c>
    </row>
    <row r="130" spans="1:2" x14ac:dyDescent="0.2">
      <c r="A130" s="1">
        <v>38961</v>
      </c>
      <c r="B130" s="2">
        <v>6.0960000000000005E-10</v>
      </c>
    </row>
    <row r="131" spans="1:2" x14ac:dyDescent="0.2">
      <c r="A131" s="1">
        <v>38991</v>
      </c>
      <c r="B131" s="2">
        <v>6.2670000000000002E-10</v>
      </c>
    </row>
    <row r="132" spans="1:2" x14ac:dyDescent="0.2">
      <c r="A132" s="1">
        <v>39022</v>
      </c>
      <c r="B132" s="2">
        <v>7.3960000000000001E-10</v>
      </c>
    </row>
    <row r="133" spans="1:2" x14ac:dyDescent="0.2">
      <c r="A133" s="1">
        <v>39052</v>
      </c>
      <c r="B133" s="2">
        <v>7.7009999999999996E-10</v>
      </c>
    </row>
    <row r="134" spans="1:2" x14ac:dyDescent="0.2">
      <c r="A134" s="1">
        <v>39083</v>
      </c>
      <c r="B134" s="2">
        <v>7.5099999999999999E-10</v>
      </c>
    </row>
    <row r="135" spans="1:2" x14ac:dyDescent="0.2">
      <c r="A135" s="1">
        <v>39114</v>
      </c>
      <c r="B135" s="2">
        <v>7.6020000000000002E-10</v>
      </c>
    </row>
    <row r="136" spans="1:2" x14ac:dyDescent="0.2">
      <c r="A136" s="1">
        <v>39142</v>
      </c>
      <c r="B136" s="2">
        <v>7.3960000000000001E-10</v>
      </c>
    </row>
    <row r="137" spans="1:2" x14ac:dyDescent="0.2">
      <c r="A137" s="1">
        <v>39173</v>
      </c>
      <c r="B137" s="2">
        <v>6.5510000000000004E-10</v>
      </c>
    </row>
    <row r="138" spans="1:2" x14ac:dyDescent="0.2">
      <c r="A138" s="1">
        <v>39203</v>
      </c>
      <c r="B138" s="2">
        <v>6.8859999999999998E-10</v>
      </c>
    </row>
    <row r="139" spans="1:2" x14ac:dyDescent="0.2">
      <c r="A139" s="1">
        <v>39234</v>
      </c>
      <c r="B139" s="2">
        <v>6.3790000000000004E-10</v>
      </c>
    </row>
    <row r="140" spans="1:2" x14ac:dyDescent="0.2">
      <c r="A140" s="1">
        <v>39264</v>
      </c>
      <c r="B140" s="2">
        <v>6.1960000000000001E-10</v>
      </c>
    </row>
    <row r="141" spans="1:2" x14ac:dyDescent="0.2">
      <c r="A141" s="1">
        <v>39295</v>
      </c>
      <c r="B141" s="2">
        <v>5.7380000000000002E-10</v>
      </c>
    </row>
    <row r="142" spans="1:2" x14ac:dyDescent="0.2">
      <c r="A142" s="1">
        <v>39326</v>
      </c>
      <c r="B142" s="2">
        <v>6.2670000000000002E-10</v>
      </c>
    </row>
    <row r="143" spans="1:2" x14ac:dyDescent="0.2">
      <c r="A143" s="1">
        <v>39356</v>
      </c>
      <c r="B143" s="2">
        <v>6.8950000000000005E-10</v>
      </c>
    </row>
    <row r="144" spans="1:2" x14ac:dyDescent="0.2">
      <c r="A144" s="1">
        <v>39387</v>
      </c>
      <c r="B144" s="2">
        <v>7.5099999999999999E-10</v>
      </c>
    </row>
    <row r="145" spans="1:2" x14ac:dyDescent="0.2">
      <c r="A145" s="1">
        <v>39417</v>
      </c>
      <c r="B145" s="2">
        <v>7.8520000000000004E-10</v>
      </c>
    </row>
    <row r="146" spans="1:2" x14ac:dyDescent="0.2">
      <c r="A146" s="1">
        <v>39448</v>
      </c>
      <c r="B146" s="2">
        <v>7.8769999999999998E-10</v>
      </c>
    </row>
    <row r="147" spans="1:2" x14ac:dyDescent="0.2">
      <c r="A147" s="1">
        <v>39479</v>
      </c>
      <c r="B147" s="2">
        <v>7.1959999999999998E-10</v>
      </c>
    </row>
    <row r="148" spans="1:2" x14ac:dyDescent="0.2">
      <c r="A148" s="1">
        <v>39508</v>
      </c>
      <c r="B148" s="2">
        <v>7.0169999999999997E-10</v>
      </c>
    </row>
    <row r="149" spans="1:2" x14ac:dyDescent="0.2">
      <c r="A149" s="1">
        <v>39539</v>
      </c>
      <c r="B149" s="2">
        <v>7.5280000000000003E-10</v>
      </c>
    </row>
    <row r="150" spans="1:2" x14ac:dyDescent="0.2">
      <c r="A150" s="1">
        <v>39569</v>
      </c>
      <c r="B150" s="2">
        <v>6.3150000000000004E-10</v>
      </c>
    </row>
    <row r="151" spans="1:2" x14ac:dyDescent="0.2">
      <c r="A151" s="1">
        <v>39600</v>
      </c>
      <c r="B151" s="2">
        <v>6.7879999999999997E-10</v>
      </c>
    </row>
    <row r="152" spans="1:2" x14ac:dyDescent="0.2">
      <c r="A152" s="1">
        <v>39630</v>
      </c>
      <c r="B152" s="2">
        <v>6.1930000000000002E-10</v>
      </c>
    </row>
    <row r="153" spans="1:2" x14ac:dyDescent="0.2">
      <c r="A153" s="1">
        <v>39661</v>
      </c>
      <c r="B153" s="2">
        <v>6.2770000000000001E-10</v>
      </c>
    </row>
    <row r="154" spans="1:2" x14ac:dyDescent="0.2">
      <c r="A154" s="1">
        <v>39692</v>
      </c>
      <c r="B154" s="2">
        <v>6.7209999999999998E-10</v>
      </c>
    </row>
    <row r="155" spans="1:2" x14ac:dyDescent="0.2">
      <c r="A155" s="1">
        <v>39722</v>
      </c>
      <c r="B155" s="2">
        <v>6.8689999999999998E-10</v>
      </c>
    </row>
    <row r="156" spans="1:2" x14ac:dyDescent="0.2">
      <c r="A156" s="1">
        <v>39753</v>
      </c>
      <c r="B156" s="2">
        <v>7.6860000000000001E-10</v>
      </c>
    </row>
    <row r="157" spans="1:2" x14ac:dyDescent="0.2">
      <c r="A157" s="1">
        <v>39783</v>
      </c>
      <c r="B157" s="2">
        <v>8.1850000000000002E-10</v>
      </c>
    </row>
    <row r="158" spans="1:2" x14ac:dyDescent="0.2">
      <c r="A158" s="1">
        <v>39814</v>
      </c>
      <c r="B158" s="2">
        <v>7.6590000000000001E-10</v>
      </c>
    </row>
    <row r="159" spans="1:2" x14ac:dyDescent="0.2">
      <c r="A159" s="1">
        <v>39845</v>
      </c>
      <c r="B159" s="2">
        <v>7.9760000000000002E-10</v>
      </c>
    </row>
    <row r="160" spans="1:2" x14ac:dyDescent="0.2">
      <c r="A160" s="1">
        <v>39873</v>
      </c>
      <c r="B160" s="2">
        <v>7.9900000000000003E-10</v>
      </c>
    </row>
    <row r="161" spans="1:2" x14ac:dyDescent="0.2">
      <c r="A161" s="1">
        <v>39904</v>
      </c>
      <c r="B161" s="2">
        <v>7.618E-10</v>
      </c>
    </row>
    <row r="162" spans="1:2" x14ac:dyDescent="0.2">
      <c r="A162" s="1">
        <v>39934</v>
      </c>
      <c r="B162" s="2">
        <v>7.1389999999999999E-10</v>
      </c>
    </row>
    <row r="163" spans="1:2" x14ac:dyDescent="0.2">
      <c r="A163" s="1">
        <v>39965</v>
      </c>
      <c r="B163" s="2">
        <v>6.6690000000000004E-10</v>
      </c>
    </row>
    <row r="164" spans="1:2" x14ac:dyDescent="0.2">
      <c r="A164" s="1">
        <v>39995</v>
      </c>
      <c r="B164" s="2">
        <v>6.2759999999999998E-10</v>
      </c>
    </row>
    <row r="165" spans="1:2" x14ac:dyDescent="0.2">
      <c r="A165" s="1">
        <v>40026</v>
      </c>
      <c r="B165" s="2">
        <v>6.3010000000000003E-10</v>
      </c>
    </row>
    <row r="166" spans="1:2" x14ac:dyDescent="0.2">
      <c r="A166" s="1">
        <v>40057</v>
      </c>
      <c r="B166" s="2">
        <v>6.691E-10</v>
      </c>
    </row>
    <row r="167" spans="1:2" x14ac:dyDescent="0.2">
      <c r="A167" s="1">
        <v>40087</v>
      </c>
      <c r="B167" s="2">
        <v>7.2620000000000004E-10</v>
      </c>
    </row>
    <row r="168" spans="1:2" x14ac:dyDescent="0.2">
      <c r="A168" s="1">
        <v>40118</v>
      </c>
      <c r="B168" s="2">
        <v>7.6779999999999997E-10</v>
      </c>
    </row>
    <row r="169" spans="1:2" x14ac:dyDescent="0.2">
      <c r="A169" s="1">
        <v>40148</v>
      </c>
      <c r="B169" s="2">
        <v>8.1590000000000005E-10</v>
      </c>
    </row>
    <row r="170" spans="1:2" x14ac:dyDescent="0.2">
      <c r="A170" s="1">
        <v>40179</v>
      </c>
      <c r="B170" s="2">
        <v>6.89E-10</v>
      </c>
    </row>
    <row r="171" spans="1:2" x14ac:dyDescent="0.2">
      <c r="A171" s="1">
        <v>40210</v>
      </c>
      <c r="B171" s="2">
        <v>5.3119999999999999E-10</v>
      </c>
    </row>
    <row r="172" spans="1:2" x14ac:dyDescent="0.2">
      <c r="A172" s="1">
        <v>40238</v>
      </c>
      <c r="B172" s="2">
        <v>5.3119999999999999E-10</v>
      </c>
    </row>
    <row r="173" spans="1:2" x14ac:dyDescent="0.2">
      <c r="A173" s="1">
        <v>40269</v>
      </c>
      <c r="B173" s="2">
        <v>6.1630000000000003E-10</v>
      </c>
    </row>
    <row r="174" spans="1:2" x14ac:dyDescent="0.2">
      <c r="A174" s="1">
        <v>40299</v>
      </c>
      <c r="B174" s="2">
        <v>5.6980000000000004E-10</v>
      </c>
    </row>
    <row r="175" spans="1:2" x14ac:dyDescent="0.2">
      <c r="A175" s="1">
        <v>40330</v>
      </c>
      <c r="B175" s="2">
        <v>4.3239999999999998E-10</v>
      </c>
    </row>
    <row r="176" spans="1:2" x14ac:dyDescent="0.2">
      <c r="A176" s="1">
        <v>40360</v>
      </c>
      <c r="B176" s="2">
        <v>3.7529999999999999E-10</v>
      </c>
    </row>
    <row r="177" spans="1:2" x14ac:dyDescent="0.2">
      <c r="A177" s="1">
        <v>40391</v>
      </c>
      <c r="B177" s="2">
        <v>4.1269999999999998E-10</v>
      </c>
    </row>
    <row r="178" spans="1:2" x14ac:dyDescent="0.2">
      <c r="A178" s="1">
        <v>40422</v>
      </c>
      <c r="B178" s="2">
        <v>5.0600000000000001E-10</v>
      </c>
    </row>
    <row r="179" spans="1:2" x14ac:dyDescent="0.2">
      <c r="A179" s="1">
        <v>40452</v>
      </c>
      <c r="B179" s="2">
        <v>6.1060000000000004E-10</v>
      </c>
    </row>
    <row r="180" spans="1:2" x14ac:dyDescent="0.2">
      <c r="A180" s="1">
        <v>40483</v>
      </c>
      <c r="B180" s="2">
        <v>6.108E-10</v>
      </c>
    </row>
    <row r="181" spans="1:2" x14ac:dyDescent="0.2">
      <c r="A181" s="1">
        <v>40513</v>
      </c>
      <c r="B181" s="2">
        <v>5.545E-10</v>
      </c>
    </row>
    <row r="182" spans="1:2" x14ac:dyDescent="0.2">
      <c r="A182" s="1">
        <v>40544</v>
      </c>
      <c r="B182" s="2">
        <v>5.1310000000000002E-10</v>
      </c>
    </row>
    <row r="183" spans="1:2" x14ac:dyDescent="0.2">
      <c r="A183" s="1">
        <v>40575</v>
      </c>
      <c r="B183" s="2">
        <v>7.4400000000000002E-10</v>
      </c>
    </row>
    <row r="184" spans="1:2" x14ac:dyDescent="0.2">
      <c r="A184" s="1">
        <v>40603</v>
      </c>
      <c r="B184" s="2">
        <v>6.6480000000000002E-10</v>
      </c>
    </row>
    <row r="185" spans="1:2" x14ac:dyDescent="0.2">
      <c r="A185" s="1">
        <v>40634</v>
      </c>
      <c r="B185" s="2">
        <v>6.0119999999999995E-10</v>
      </c>
    </row>
    <row r="186" spans="1:2" x14ac:dyDescent="0.2">
      <c r="A186" s="1">
        <v>40664</v>
      </c>
      <c r="B186" s="2">
        <v>5.4639999999999999E-10</v>
      </c>
    </row>
    <row r="187" spans="1:2" x14ac:dyDescent="0.2">
      <c r="A187" s="1">
        <v>40695</v>
      </c>
      <c r="B187" s="2">
        <v>5.2400000000000005E-10</v>
      </c>
    </row>
    <row r="188" spans="1:2" x14ac:dyDescent="0.2">
      <c r="A188" s="1">
        <v>40725</v>
      </c>
      <c r="B188" s="2">
        <v>4.8499999999999998E-10</v>
      </c>
    </row>
    <row r="189" spans="1:2" x14ac:dyDescent="0.2">
      <c r="A189" s="1">
        <v>40756</v>
      </c>
      <c r="B189" s="2">
        <v>5.154E-10</v>
      </c>
    </row>
    <row r="190" spans="1:2" x14ac:dyDescent="0.2">
      <c r="A190" s="1">
        <v>40787</v>
      </c>
      <c r="B190" s="2">
        <v>5.6300000000000002E-10</v>
      </c>
    </row>
    <row r="191" spans="1:2" x14ac:dyDescent="0.2">
      <c r="A191" s="1">
        <v>40817</v>
      </c>
      <c r="B191" s="2">
        <v>5.4739999999999999E-10</v>
      </c>
    </row>
    <row r="192" spans="1:2" x14ac:dyDescent="0.2">
      <c r="A192" s="1">
        <v>40848</v>
      </c>
      <c r="B192" s="2">
        <v>5.6959999999999998E-10</v>
      </c>
    </row>
    <row r="193" spans="1:2" x14ac:dyDescent="0.2">
      <c r="A193" s="1">
        <v>40878</v>
      </c>
      <c r="B193" s="2">
        <v>6.3080000000000003E-10</v>
      </c>
    </row>
    <row r="194" spans="1:2" x14ac:dyDescent="0.2">
      <c r="A194" s="1">
        <v>40909</v>
      </c>
      <c r="B194" s="2">
        <v>7.6970000000000004E-10</v>
      </c>
    </row>
    <row r="195" spans="1:2" x14ac:dyDescent="0.2">
      <c r="A195" s="1">
        <v>40940</v>
      </c>
      <c r="B195" s="2">
        <v>6.4860000000000001E-10</v>
      </c>
    </row>
    <row r="196" spans="1:2" x14ac:dyDescent="0.2">
      <c r="A196" s="1">
        <v>40969</v>
      </c>
      <c r="B196" s="2">
        <v>6.0229999999999998E-10</v>
      </c>
    </row>
    <row r="197" spans="1:2" x14ac:dyDescent="0.2">
      <c r="A197" s="1">
        <v>41000</v>
      </c>
      <c r="B197" s="2">
        <v>6.2519999999999997E-10</v>
      </c>
    </row>
    <row r="198" spans="1:2" x14ac:dyDescent="0.2">
      <c r="A198" s="1">
        <v>41030</v>
      </c>
      <c r="B198" s="2">
        <v>5.9810000000000003E-10</v>
      </c>
    </row>
    <row r="199" spans="1:2" x14ac:dyDescent="0.2">
      <c r="A199" s="1">
        <v>41061</v>
      </c>
      <c r="B199" s="2">
        <v>5.3519999999999997E-10</v>
      </c>
    </row>
    <row r="200" spans="1:2" x14ac:dyDescent="0.2">
      <c r="A200" s="1">
        <v>41091</v>
      </c>
      <c r="B200" s="2">
        <v>4.6960000000000001E-10</v>
      </c>
    </row>
    <row r="201" spans="1:2" x14ac:dyDescent="0.2">
      <c r="A201" s="1">
        <v>41122</v>
      </c>
      <c r="B201" s="2">
        <v>5.1699999999999997E-10</v>
      </c>
    </row>
    <row r="202" spans="1:2" x14ac:dyDescent="0.2">
      <c r="A202" s="1">
        <v>41153</v>
      </c>
      <c r="B202" s="2">
        <v>5.4990000000000003E-10</v>
      </c>
    </row>
    <row r="203" spans="1:2" x14ac:dyDescent="0.2">
      <c r="A203" s="1">
        <v>41183</v>
      </c>
      <c r="B203" s="2">
        <v>5.2120000000000002E-10</v>
      </c>
    </row>
    <row r="204" spans="1:2" x14ac:dyDescent="0.2">
      <c r="A204" s="1">
        <v>41214</v>
      </c>
      <c r="B204" s="2">
        <v>5.6870000000000001E-10</v>
      </c>
    </row>
    <row r="205" spans="1:2" x14ac:dyDescent="0.2">
      <c r="A205" s="1">
        <v>41244</v>
      </c>
      <c r="B205" s="2">
        <v>6.4669999999999995E-10</v>
      </c>
    </row>
    <row r="206" spans="1:2" x14ac:dyDescent="0.2">
      <c r="A206" s="1">
        <v>41275</v>
      </c>
      <c r="B206" s="2">
        <v>6.7560000000000002E-10</v>
      </c>
    </row>
    <row r="207" spans="1:2" x14ac:dyDescent="0.2">
      <c r="A207" s="1">
        <v>41306</v>
      </c>
      <c r="B207" s="2">
        <v>6.5640000000000003E-10</v>
      </c>
    </row>
    <row r="208" spans="1:2" x14ac:dyDescent="0.2">
      <c r="A208" s="1">
        <v>41334</v>
      </c>
      <c r="B208" s="2">
        <v>5.7099999999999999E-10</v>
      </c>
    </row>
    <row r="209" spans="1:2" x14ac:dyDescent="0.2">
      <c r="A209" s="1">
        <v>41365</v>
      </c>
      <c r="B209" s="2">
        <v>6.3010000000000003E-10</v>
      </c>
    </row>
    <row r="210" spans="1:2" x14ac:dyDescent="0.2">
      <c r="A210" s="1">
        <v>41395</v>
      </c>
      <c r="B210" s="2">
        <v>5.2199999999999996E-10</v>
      </c>
    </row>
    <row r="211" spans="1:2" x14ac:dyDescent="0.2">
      <c r="A211" s="1">
        <v>41426</v>
      </c>
      <c r="B211" s="2">
        <v>4.4689999999999998E-10</v>
      </c>
    </row>
    <row r="212" spans="1:2" x14ac:dyDescent="0.2">
      <c r="A212" s="1">
        <v>41456</v>
      </c>
      <c r="B212" s="2">
        <v>5.0559999999999999E-10</v>
      </c>
    </row>
    <row r="213" spans="1:2" x14ac:dyDescent="0.2">
      <c r="A213" s="1">
        <v>41487</v>
      </c>
      <c r="B213" s="2">
        <v>5.2050000000000001E-10</v>
      </c>
    </row>
    <row r="214" spans="1:2" x14ac:dyDescent="0.2">
      <c r="A214" s="1">
        <v>41518</v>
      </c>
      <c r="B214" s="2">
        <v>5.3049999999999998E-10</v>
      </c>
    </row>
    <row r="215" spans="1:2" x14ac:dyDescent="0.2">
      <c r="A215" s="1">
        <v>41548</v>
      </c>
      <c r="B215" s="2">
        <v>5.9510000000000004E-10</v>
      </c>
    </row>
    <row r="216" spans="1:2" x14ac:dyDescent="0.2">
      <c r="A216" s="1">
        <v>41579</v>
      </c>
      <c r="B216" s="2">
        <v>6.2710000000000004E-10</v>
      </c>
    </row>
    <row r="217" spans="1:2" x14ac:dyDescent="0.2">
      <c r="A217" s="1">
        <v>41609</v>
      </c>
      <c r="B217" s="2">
        <v>6.1460000000000003E-10</v>
      </c>
    </row>
    <row r="218" spans="1:2" x14ac:dyDescent="0.2">
      <c r="A218" s="1">
        <v>41640</v>
      </c>
      <c r="B218" s="2">
        <v>7.2469999999999999E-10</v>
      </c>
    </row>
    <row r="219" spans="1:2" x14ac:dyDescent="0.2">
      <c r="A219" s="1">
        <v>41671</v>
      </c>
      <c r="B219" s="2">
        <v>7.7610000000000004E-10</v>
      </c>
    </row>
    <row r="220" spans="1:2" x14ac:dyDescent="0.2">
      <c r="A220" s="1">
        <v>41699</v>
      </c>
      <c r="B220" s="2">
        <v>7.5410000000000001E-10</v>
      </c>
    </row>
    <row r="221" spans="1:2" x14ac:dyDescent="0.2">
      <c r="A221" s="1">
        <v>41730</v>
      </c>
      <c r="B221" s="2">
        <v>7.5410000000000001E-10</v>
      </c>
    </row>
    <row r="222" spans="1:2" x14ac:dyDescent="0.2">
      <c r="A222" s="1">
        <v>41760</v>
      </c>
      <c r="B222" s="2">
        <v>6.8710000000000004E-10</v>
      </c>
    </row>
    <row r="223" spans="1:2" x14ac:dyDescent="0.2">
      <c r="A223" s="1">
        <v>41791</v>
      </c>
      <c r="B223" s="2">
        <v>6.4660000000000002E-10</v>
      </c>
    </row>
    <row r="224" spans="1:2" x14ac:dyDescent="0.2">
      <c r="A224" s="1">
        <v>41821</v>
      </c>
      <c r="B224" s="2">
        <v>6.1779999999999998E-10</v>
      </c>
    </row>
    <row r="225" spans="1:2" x14ac:dyDescent="0.2">
      <c r="A225" s="1">
        <v>41852</v>
      </c>
      <c r="B225" s="2">
        <v>5.9009999999999996E-10</v>
      </c>
    </row>
    <row r="226" spans="1:2" x14ac:dyDescent="0.2">
      <c r="A226" s="1">
        <v>41883</v>
      </c>
      <c r="B226" s="2">
        <v>6.1479999999999999E-10</v>
      </c>
    </row>
    <row r="227" spans="1:2" x14ac:dyDescent="0.2">
      <c r="A227" s="1">
        <v>41913</v>
      </c>
      <c r="B227" s="2">
        <v>6.5749999999999995E-10</v>
      </c>
    </row>
    <row r="228" spans="1:2" x14ac:dyDescent="0.2">
      <c r="A228" s="1">
        <v>41944</v>
      </c>
      <c r="B228" s="2">
        <v>7.163E-10</v>
      </c>
    </row>
    <row r="229" spans="1:2" x14ac:dyDescent="0.2">
      <c r="A229" s="1">
        <v>41974</v>
      </c>
      <c r="B229" s="2">
        <v>7.2820000000000003E-10</v>
      </c>
    </row>
    <row r="230" spans="1:2" x14ac:dyDescent="0.2">
      <c r="A230" s="1">
        <v>42005</v>
      </c>
      <c r="B230" s="2">
        <v>6.3750000000000002E-10</v>
      </c>
    </row>
    <row r="231" spans="1:2" x14ac:dyDescent="0.2">
      <c r="A231" s="1">
        <v>42036</v>
      </c>
      <c r="B231" s="2">
        <v>6.9999999999999996E-10</v>
      </c>
    </row>
    <row r="232" spans="1:2" x14ac:dyDescent="0.2">
      <c r="A232" s="1">
        <v>42064</v>
      </c>
      <c r="B232" s="2">
        <v>6.7900000000000003E-10</v>
      </c>
    </row>
    <row r="233" spans="1:2" x14ac:dyDescent="0.2">
      <c r="A233" s="1">
        <v>42095</v>
      </c>
      <c r="B233" s="2">
        <v>7.2429999999999997E-10</v>
      </c>
    </row>
    <row r="234" spans="1:2" x14ac:dyDescent="0.2">
      <c r="A234" s="1">
        <v>42125</v>
      </c>
      <c r="B234" s="2">
        <v>6.8749999999999995E-10</v>
      </c>
    </row>
    <row r="235" spans="1:2" x14ac:dyDescent="0.2">
      <c r="A235" s="1">
        <v>42156</v>
      </c>
      <c r="B235" s="2">
        <v>6.2340000000000004E-10</v>
      </c>
    </row>
    <row r="236" spans="1:2" x14ac:dyDescent="0.2">
      <c r="A236" s="1">
        <v>42186</v>
      </c>
      <c r="B236" s="2">
        <v>6.0939999999999998E-10</v>
      </c>
    </row>
    <row r="237" spans="1:2" x14ac:dyDescent="0.2">
      <c r="A237" s="1">
        <v>42217</v>
      </c>
      <c r="B237" s="2">
        <v>5.9070000000000004E-10</v>
      </c>
    </row>
    <row r="238" spans="1:2" x14ac:dyDescent="0.2">
      <c r="A238" s="1">
        <v>42248</v>
      </c>
      <c r="B238" s="2">
        <v>6.516E-10</v>
      </c>
    </row>
    <row r="239" spans="1:2" x14ac:dyDescent="0.2">
      <c r="A239" s="1">
        <v>42278</v>
      </c>
      <c r="B239" s="2">
        <v>6.6680000000000001E-10</v>
      </c>
    </row>
    <row r="240" spans="1:2" x14ac:dyDescent="0.2">
      <c r="A240" s="1">
        <v>42309</v>
      </c>
      <c r="B240" s="2">
        <v>7.1389999999999999E-10</v>
      </c>
    </row>
    <row r="241" spans="1:2" x14ac:dyDescent="0.2">
      <c r="A241" s="1">
        <v>42339</v>
      </c>
      <c r="B241" s="2">
        <v>7.1519999999999997E-10</v>
      </c>
    </row>
    <row r="242" spans="1:2" x14ac:dyDescent="0.2">
      <c r="A242" s="1">
        <v>42370</v>
      </c>
      <c r="B242" s="2">
        <v>5.8020000000000002E-10</v>
      </c>
    </row>
    <row r="243" spans="1:2" x14ac:dyDescent="0.2">
      <c r="A243" s="1">
        <v>42401</v>
      </c>
      <c r="B243" s="2">
        <v>7.6239999999999997E-10</v>
      </c>
    </row>
    <row r="244" spans="1:2" x14ac:dyDescent="0.2">
      <c r="A244" s="1">
        <v>42430</v>
      </c>
      <c r="B244" s="2">
        <v>7.5150000000000004E-10</v>
      </c>
    </row>
    <row r="245" spans="1:2" x14ac:dyDescent="0.2">
      <c r="A245" s="1">
        <v>42461</v>
      </c>
      <c r="B245" s="2">
        <v>7.6700000000000004E-10</v>
      </c>
    </row>
    <row r="246" spans="1:2" x14ac:dyDescent="0.2">
      <c r="A246" s="1">
        <v>42491</v>
      </c>
      <c r="B246" s="2">
        <v>6.4609999999999997E-10</v>
      </c>
    </row>
    <row r="247" spans="1:2" x14ac:dyDescent="0.2">
      <c r="A247" s="1">
        <v>42522</v>
      </c>
      <c r="B247" s="2">
        <v>6.4130000000000005E-10</v>
      </c>
    </row>
    <row r="248" spans="1:2" x14ac:dyDescent="0.2">
      <c r="A248" s="1">
        <v>42552</v>
      </c>
      <c r="B248" s="2">
        <v>6.0119999999999995E-10</v>
      </c>
    </row>
    <row r="249" spans="1:2" x14ac:dyDescent="0.2">
      <c r="A249" s="1">
        <v>42583</v>
      </c>
      <c r="B249" s="2">
        <v>6.3029999999999998E-10</v>
      </c>
    </row>
    <row r="250" spans="1:2" x14ac:dyDescent="0.2">
      <c r="A250" s="1">
        <v>42614</v>
      </c>
      <c r="B250" s="2">
        <v>5.7450000000000003E-10</v>
      </c>
    </row>
    <row r="251" spans="1:2" x14ac:dyDescent="0.2">
      <c r="A251" s="1">
        <v>42644</v>
      </c>
      <c r="B251" s="2">
        <v>6.4230000000000005E-10</v>
      </c>
    </row>
    <row r="252" spans="1:2" x14ac:dyDescent="0.2">
      <c r="A252" s="1">
        <v>42675</v>
      </c>
      <c r="B252" s="2">
        <v>7.1240000000000004E-10</v>
      </c>
    </row>
    <row r="253" spans="1:2" x14ac:dyDescent="0.2">
      <c r="A253" s="1">
        <v>42705</v>
      </c>
      <c r="B253" s="2">
        <v>7.9600000000000004E-10</v>
      </c>
    </row>
    <row r="254" spans="1:2" x14ac:dyDescent="0.2">
      <c r="A254" s="1">
        <v>42736</v>
      </c>
      <c r="B254" s="2">
        <v>7.3749999999999999E-10</v>
      </c>
    </row>
    <row r="255" spans="1:2" x14ac:dyDescent="0.2">
      <c r="A255" s="1">
        <v>42767</v>
      </c>
      <c r="B255" s="2">
        <v>6.934E-10</v>
      </c>
    </row>
    <row r="256" spans="1:2" x14ac:dyDescent="0.2">
      <c r="A256" s="1">
        <v>42795</v>
      </c>
      <c r="B256" s="2">
        <v>6.7190000000000003E-10</v>
      </c>
    </row>
    <row r="257" spans="1:2" x14ac:dyDescent="0.2">
      <c r="A257" s="1">
        <v>42826</v>
      </c>
      <c r="B257" s="2">
        <v>6.9410000000000001E-10</v>
      </c>
    </row>
    <row r="258" spans="1:2" x14ac:dyDescent="0.2">
      <c r="A258" s="1">
        <v>42856</v>
      </c>
      <c r="B258" s="2">
        <v>7.0290000000000002E-10</v>
      </c>
    </row>
    <row r="259" spans="1:2" x14ac:dyDescent="0.2">
      <c r="A259" s="1">
        <v>42887</v>
      </c>
      <c r="B259" s="2">
        <v>6.3790000000000004E-10</v>
      </c>
    </row>
    <row r="260" spans="1:2" x14ac:dyDescent="0.2">
      <c r="A260" s="1">
        <v>42917</v>
      </c>
      <c r="B260" s="2">
        <v>5.8060000000000004E-10</v>
      </c>
    </row>
    <row r="261" spans="1:2" x14ac:dyDescent="0.2">
      <c r="A261" s="1">
        <v>42948</v>
      </c>
      <c r="B261" s="2">
        <v>6.1809999999999996E-10</v>
      </c>
    </row>
    <row r="262" spans="1:2" x14ac:dyDescent="0.2">
      <c r="A262" s="1">
        <v>42979</v>
      </c>
      <c r="B262" s="2">
        <v>6.0280000000000003E-10</v>
      </c>
    </row>
    <row r="263" spans="1:2" x14ac:dyDescent="0.2">
      <c r="A263" s="1">
        <v>43009</v>
      </c>
      <c r="B263" s="2">
        <v>6.0280000000000003E-10</v>
      </c>
    </row>
    <row r="264" spans="1:2" x14ac:dyDescent="0.2">
      <c r="A264" s="1">
        <v>43040</v>
      </c>
      <c r="B264" s="2">
        <v>7.6939999999999995E-10</v>
      </c>
    </row>
    <row r="265" spans="1:2" x14ac:dyDescent="0.2">
      <c r="A265" s="1">
        <v>43070</v>
      </c>
      <c r="B265" s="2">
        <v>7.5869999999999998E-10</v>
      </c>
    </row>
    <row r="266" spans="1:2" x14ac:dyDescent="0.2">
      <c r="A266" s="1">
        <v>43101</v>
      </c>
      <c r="B266" s="2">
        <v>6.327E-10</v>
      </c>
    </row>
    <row r="267" spans="1:2" x14ac:dyDescent="0.2">
      <c r="A267" s="1">
        <v>43132</v>
      </c>
      <c r="B267" s="2">
        <v>7.9409999999999998E-10</v>
      </c>
    </row>
    <row r="268" spans="1:2" x14ac:dyDescent="0.2">
      <c r="A268" s="1">
        <v>43160</v>
      </c>
      <c r="B268" s="2">
        <v>7.7440000000000003E-10</v>
      </c>
    </row>
    <row r="269" spans="1:2" x14ac:dyDescent="0.2">
      <c r="A269" s="1">
        <v>43191</v>
      </c>
      <c r="B269" s="2">
        <v>7.5469999999999999E-10</v>
      </c>
    </row>
    <row r="270" spans="1:2" x14ac:dyDescent="0.2">
      <c r="A270" s="1">
        <v>43221</v>
      </c>
      <c r="B270" s="2">
        <v>7.2240000000000001E-10</v>
      </c>
    </row>
    <row r="271" spans="1:2" x14ac:dyDescent="0.2">
      <c r="A271" s="1">
        <v>43252</v>
      </c>
      <c r="B271" s="2">
        <v>5.7799999999999997E-10</v>
      </c>
    </row>
    <row r="272" spans="1:2" x14ac:dyDescent="0.2">
      <c r="A272" s="1">
        <v>43282</v>
      </c>
      <c r="B272" s="2">
        <v>6.3399999999999998E-10</v>
      </c>
    </row>
    <row r="273" spans="1:2" x14ac:dyDescent="0.2">
      <c r="A273" s="1">
        <v>43313</v>
      </c>
      <c r="B273" s="2">
        <v>6.1590000000000001E-10</v>
      </c>
    </row>
    <row r="274" spans="1:2" x14ac:dyDescent="0.2">
      <c r="A274" s="1">
        <v>43344</v>
      </c>
      <c r="B274" s="2">
        <v>6.6350000000000004E-10</v>
      </c>
    </row>
    <row r="275" spans="1:2" x14ac:dyDescent="0.2">
      <c r="A275" s="1">
        <v>43374</v>
      </c>
      <c r="B275" s="2">
        <v>6.8370000000000003E-10</v>
      </c>
    </row>
    <row r="276" spans="1:2" x14ac:dyDescent="0.2">
      <c r="A276" s="1">
        <v>43405</v>
      </c>
      <c r="B276" s="2">
        <v>7.5259999999999997E-10</v>
      </c>
    </row>
    <row r="277" spans="1:2" x14ac:dyDescent="0.2">
      <c r="A277" s="1">
        <v>43435</v>
      </c>
      <c r="B277" s="2">
        <v>7.6420000000000001E-10</v>
      </c>
    </row>
    <row r="278" spans="1:2" x14ac:dyDescent="0.2">
      <c r="A278" s="1">
        <v>43466</v>
      </c>
      <c r="B278" s="2">
        <v>6.5989999999999996E-10</v>
      </c>
    </row>
    <row r="279" spans="1:2" x14ac:dyDescent="0.2">
      <c r="A279" s="1">
        <v>43497</v>
      </c>
      <c r="B279" s="2">
        <v>7.3009999999999999E-10</v>
      </c>
    </row>
    <row r="280" spans="1:2" x14ac:dyDescent="0.2">
      <c r="A280" s="1">
        <v>43525</v>
      </c>
      <c r="B280" s="2">
        <v>6.9820000000000003E-10</v>
      </c>
    </row>
    <row r="281" spans="1:2" x14ac:dyDescent="0.2">
      <c r="A281" s="1">
        <v>43556</v>
      </c>
      <c r="B281" s="2">
        <v>7.3900000000000003E-10</v>
      </c>
    </row>
    <row r="282" spans="1:2" x14ac:dyDescent="0.2">
      <c r="A282" s="1">
        <v>43586</v>
      </c>
      <c r="B282" s="2">
        <v>6.6599999999999997E-10</v>
      </c>
    </row>
    <row r="283" spans="1:2" x14ac:dyDescent="0.2">
      <c r="A283" s="1">
        <v>43617</v>
      </c>
      <c r="B283" s="2">
        <v>6.6119999999999995E-10</v>
      </c>
    </row>
    <row r="284" spans="1:2" x14ac:dyDescent="0.2">
      <c r="A284" s="1">
        <v>43647</v>
      </c>
      <c r="B284" s="2">
        <v>6E-10</v>
      </c>
    </row>
    <row r="285" spans="1:2" x14ac:dyDescent="0.2">
      <c r="A285" s="1">
        <v>43678</v>
      </c>
      <c r="B285" s="2">
        <v>6.0690000000000004E-10</v>
      </c>
    </row>
    <row r="286" spans="1:2" x14ac:dyDescent="0.2">
      <c r="A286" s="1">
        <v>43709</v>
      </c>
      <c r="B286" s="2">
        <v>5.5209999999999999E-10</v>
      </c>
    </row>
    <row r="287" spans="1:2" x14ac:dyDescent="0.2">
      <c r="A287" s="1">
        <v>43739</v>
      </c>
      <c r="B287" s="2">
        <v>6.7199999999999995E-10</v>
      </c>
    </row>
    <row r="288" spans="1:2" x14ac:dyDescent="0.2">
      <c r="A288" s="1">
        <v>43770</v>
      </c>
      <c r="B288" s="2">
        <v>7.6770000000000005E-10</v>
      </c>
    </row>
    <row r="289" spans="1:5" x14ac:dyDescent="0.2">
      <c r="A289" s="1">
        <v>43800</v>
      </c>
      <c r="B289" s="2">
        <v>7.8629999999999996E-10</v>
      </c>
    </row>
    <row r="290" spans="1:5" x14ac:dyDescent="0.2">
      <c r="A290" s="1">
        <v>43831</v>
      </c>
      <c r="B290" s="2">
        <v>6.7520000000000001E-10</v>
      </c>
    </row>
    <row r="291" spans="1:5" x14ac:dyDescent="0.2">
      <c r="A291" s="1">
        <v>43862</v>
      </c>
      <c r="B291" s="2">
        <v>7.8280000000000003E-10</v>
      </c>
    </row>
    <row r="292" spans="1:5" x14ac:dyDescent="0.2">
      <c r="A292" s="1">
        <v>43891</v>
      </c>
      <c r="B292" s="2">
        <v>7.7100000000000003E-10</v>
      </c>
    </row>
    <row r="293" spans="1:5" x14ac:dyDescent="0.2">
      <c r="A293" s="1">
        <v>43922</v>
      </c>
      <c r="B293" s="2">
        <v>7.4740000000000002E-10</v>
      </c>
    </row>
    <row r="294" spans="1:5" x14ac:dyDescent="0.2">
      <c r="A294" s="1">
        <v>43952</v>
      </c>
      <c r="B294" s="2">
        <v>7.035E-10</v>
      </c>
    </row>
    <row r="295" spans="1:5" x14ac:dyDescent="0.2">
      <c r="A295" s="1">
        <v>43983</v>
      </c>
      <c r="B295" s="2">
        <v>6.4209999999999999E-10</v>
      </c>
    </row>
    <row r="296" spans="1:5" x14ac:dyDescent="0.2">
      <c r="A296" s="1">
        <v>44013</v>
      </c>
      <c r="B296" s="2">
        <v>6.1760000000000002E-10</v>
      </c>
    </row>
    <row r="297" spans="1:5" x14ac:dyDescent="0.2">
      <c r="A297" s="1">
        <v>44044</v>
      </c>
      <c r="B297" s="2">
        <v>6.3410000000000001E-10</v>
      </c>
    </row>
    <row r="298" spans="1:5" x14ac:dyDescent="0.2">
      <c r="A298" s="1">
        <v>44075</v>
      </c>
      <c r="B298" s="2">
        <v>6.0059999999999997E-10</v>
      </c>
      <c r="C298" s="2">
        <v>6.0059999999999997E-10</v>
      </c>
      <c r="D298" s="2">
        <v>6.0059999999999997E-10</v>
      </c>
      <c r="E298" s="2">
        <v>6.0059999999999997E-10</v>
      </c>
    </row>
    <row r="299" spans="1:5" x14ac:dyDescent="0.2">
      <c r="A299" s="1">
        <v>44105</v>
      </c>
      <c r="B299">
        <v>6.3060513395296956E-10</v>
      </c>
      <c r="C299" s="2">
        <f t="shared" ref="C299:C330" si="0">_xlfn.FORECAST.ETS(A299,$B$2:$B$298,$A$2:$A$298,157,1)</f>
        <v>6.3060513395296956E-10</v>
      </c>
      <c r="D299" s="2">
        <f t="shared" ref="D299:D330" si="1">C299-_xlfn.FORECAST.ETS.CONFINT(A299,$B$2:$B$298,$A$2:$A$298,0.95,157,1)</f>
        <v>5.0051899516561615E-10</v>
      </c>
      <c r="E299" s="2">
        <f t="shared" ref="E299:E330" si="2">C299+_xlfn.FORECAST.ETS.CONFINT(A299,$B$2:$B$298,$A$2:$A$298,0.95,157,1)</f>
        <v>7.6069127274032297E-10</v>
      </c>
    </row>
    <row r="300" spans="1:5" x14ac:dyDescent="0.2">
      <c r="A300" s="1">
        <v>44136</v>
      </c>
      <c r="B300">
        <v>6.9202754494088126E-10</v>
      </c>
      <c r="C300" s="2">
        <f t="shared" si="0"/>
        <v>6.9202754494088126E-10</v>
      </c>
      <c r="D300" s="2">
        <f t="shared" si="1"/>
        <v>5.6127958532868307E-10</v>
      </c>
      <c r="E300" s="2">
        <f t="shared" si="2"/>
        <v>8.2277550455307944E-10</v>
      </c>
    </row>
    <row r="301" spans="1:5" x14ac:dyDescent="0.2">
      <c r="A301" s="1">
        <v>44166</v>
      </c>
      <c r="B301">
        <v>7.5227225861398275E-10</v>
      </c>
      <c r="C301" s="2">
        <f t="shared" si="0"/>
        <v>7.5227225861398275E-10</v>
      </c>
      <c r="D301" s="2">
        <f t="shared" si="1"/>
        <v>6.2085274092800544E-10</v>
      </c>
      <c r="E301" s="2">
        <f t="shared" si="2"/>
        <v>8.8369177629996006E-10</v>
      </c>
    </row>
    <row r="302" spans="1:5" x14ac:dyDescent="0.2">
      <c r="A302" s="1">
        <v>44197</v>
      </c>
      <c r="B302">
        <v>7.8533818647584301E-10</v>
      </c>
      <c r="C302" s="2">
        <f t="shared" si="0"/>
        <v>7.8533818647584301E-10</v>
      </c>
      <c r="D302" s="2">
        <f t="shared" si="1"/>
        <v>6.5323739386809514E-10</v>
      </c>
      <c r="E302" s="2">
        <f t="shared" si="2"/>
        <v>9.1743897908359089E-10</v>
      </c>
    </row>
    <row r="303" spans="1:5" x14ac:dyDescent="0.2">
      <c r="A303" s="1">
        <v>44228</v>
      </c>
      <c r="B303">
        <v>7.8681275473554805E-10</v>
      </c>
      <c r="C303" s="2">
        <f t="shared" si="0"/>
        <v>7.8681275473554805E-10</v>
      </c>
      <c r="D303" s="2">
        <f t="shared" si="1"/>
        <v>6.5402099247635888E-10</v>
      </c>
      <c r="E303" s="2">
        <f t="shared" si="2"/>
        <v>9.1960451699473722E-10</v>
      </c>
    </row>
    <row r="304" spans="1:5" x14ac:dyDescent="0.2">
      <c r="A304" s="1">
        <v>44256</v>
      </c>
      <c r="B304">
        <v>7.1779174343641945E-10</v>
      </c>
      <c r="C304" s="2">
        <f t="shared" si="0"/>
        <v>7.1779174343641945E-10</v>
      </c>
      <c r="D304" s="2">
        <f t="shared" si="1"/>
        <v>5.8429934057191464E-10</v>
      </c>
      <c r="E304" s="2">
        <f t="shared" si="2"/>
        <v>8.5128414630092426E-10</v>
      </c>
    </row>
    <row r="305" spans="1:5" x14ac:dyDescent="0.2">
      <c r="A305" s="1">
        <v>44287</v>
      </c>
      <c r="B305">
        <v>6.9906243745815129E-10</v>
      </c>
      <c r="C305" s="2">
        <f t="shared" si="0"/>
        <v>6.9906243745815129E-10</v>
      </c>
      <c r="D305" s="2">
        <f t="shared" si="1"/>
        <v>5.6485974840790549E-10</v>
      </c>
      <c r="E305" s="2">
        <f t="shared" si="2"/>
        <v>8.3326512650839709E-10</v>
      </c>
    </row>
    <row r="306" spans="1:5" x14ac:dyDescent="0.2">
      <c r="A306" s="1">
        <v>44317</v>
      </c>
      <c r="B306">
        <v>7.4943830085020573E-10</v>
      </c>
      <c r="C306" s="2">
        <f t="shared" si="0"/>
        <v>7.4943830085020573E-10</v>
      </c>
      <c r="D306" s="2">
        <f t="shared" si="1"/>
        <v>6.1451570694525165E-10</v>
      </c>
      <c r="E306" s="2">
        <f t="shared" si="2"/>
        <v>8.843608947551598E-10</v>
      </c>
    </row>
    <row r="307" spans="1:5" x14ac:dyDescent="0.2">
      <c r="A307" s="1">
        <v>44348</v>
      </c>
      <c r="B307">
        <v>6.2749924481384207E-10</v>
      </c>
      <c r="C307" s="2">
        <f t="shared" si="0"/>
        <v>6.2749924481384207E-10</v>
      </c>
      <c r="D307" s="2">
        <f t="shared" si="1"/>
        <v>4.9184715577530621E-10</v>
      </c>
      <c r="E307" s="2">
        <f t="shared" si="2"/>
        <v>7.6315133385237794E-10</v>
      </c>
    </row>
    <row r="308" spans="1:5" x14ac:dyDescent="0.2">
      <c r="A308" s="1">
        <v>44378</v>
      </c>
      <c r="B308">
        <v>6.7420875960439958E-10</v>
      </c>
      <c r="C308" s="2">
        <f t="shared" si="0"/>
        <v>6.7420875960439958E-10</v>
      </c>
      <c r="D308" s="2">
        <f t="shared" si="1"/>
        <v>5.3781761496312515E-10</v>
      </c>
      <c r="E308" s="2">
        <f t="shared" si="2"/>
        <v>8.1059990424567401E-10</v>
      </c>
    </row>
    <row r="309" spans="1:5" x14ac:dyDescent="0.2">
      <c r="A309" s="1">
        <v>44409</v>
      </c>
      <c r="B309">
        <v>6.1417222482353192E-10</v>
      </c>
      <c r="C309" s="2">
        <f t="shared" si="0"/>
        <v>6.1417222482353192E-10</v>
      </c>
      <c r="D309" s="2">
        <f t="shared" si="1"/>
        <v>4.770324952811315E-10</v>
      </c>
      <c r="E309" s="2">
        <f t="shared" si="2"/>
        <v>7.5131195436593234E-10</v>
      </c>
    </row>
    <row r="310" spans="1:5" x14ac:dyDescent="0.2">
      <c r="A310" s="1">
        <v>44440</v>
      </c>
      <c r="B310">
        <v>6.2208531223873182E-10</v>
      </c>
      <c r="C310" s="2">
        <f t="shared" si="0"/>
        <v>6.2208531223873182E-10</v>
      </c>
      <c r="D310" s="2">
        <f t="shared" si="1"/>
        <v>4.8418750097059407E-10</v>
      </c>
      <c r="E310" s="2">
        <f t="shared" si="2"/>
        <v>7.5998312350686957E-10</v>
      </c>
    </row>
    <row r="311" spans="1:5" x14ac:dyDescent="0.2">
      <c r="A311" s="1">
        <v>44470</v>
      </c>
      <c r="B311">
        <v>6.6604907570389679E-10</v>
      </c>
      <c r="C311" s="2">
        <f t="shared" si="0"/>
        <v>6.6604907570389679E-10</v>
      </c>
      <c r="D311" s="2">
        <f t="shared" si="1"/>
        <v>5.2738371960474469E-10</v>
      </c>
      <c r="E311" s="2">
        <f t="shared" si="2"/>
        <v>8.047144318030489E-10</v>
      </c>
    </row>
    <row r="312" spans="1:5" x14ac:dyDescent="0.2">
      <c r="A312" s="1">
        <v>44501</v>
      </c>
      <c r="B312">
        <v>6.804618942216762E-10</v>
      </c>
      <c r="C312" s="2">
        <f t="shared" si="0"/>
        <v>6.804618942216762E-10</v>
      </c>
      <c r="D312" s="2">
        <f t="shared" si="1"/>
        <v>5.410195650943451E-10</v>
      </c>
      <c r="E312" s="2">
        <f t="shared" si="2"/>
        <v>8.199042233490073E-10</v>
      </c>
    </row>
    <row r="313" spans="1:5" x14ac:dyDescent="0.2">
      <c r="A313" s="1">
        <v>44531</v>
      </c>
      <c r="B313">
        <v>7.6180528292857355E-10</v>
      </c>
      <c r="C313" s="2">
        <f t="shared" si="0"/>
        <v>7.6180528292857355E-10</v>
      </c>
      <c r="D313" s="2">
        <f t="shared" si="1"/>
        <v>6.2157658861674324E-10</v>
      </c>
      <c r="E313" s="2">
        <f t="shared" si="2"/>
        <v>9.0203397724040386E-10</v>
      </c>
    </row>
    <row r="314" spans="1:5" x14ac:dyDescent="0.2">
      <c r="A314" s="1">
        <v>44562</v>
      </c>
      <c r="B314">
        <v>8.1138172710655179E-10</v>
      </c>
      <c r="C314" s="2">
        <f t="shared" si="0"/>
        <v>8.1138172710655179E-10</v>
      </c>
      <c r="D314" s="2">
        <f t="shared" si="1"/>
        <v>6.7035731257222685E-10</v>
      </c>
      <c r="E314" s="2">
        <f t="shared" si="2"/>
        <v>9.5240614164087673E-10</v>
      </c>
    </row>
    <row r="315" spans="1:5" x14ac:dyDescent="0.2">
      <c r="A315" s="1">
        <v>44593</v>
      </c>
      <c r="B315">
        <v>7.5896070342745611E-10</v>
      </c>
      <c r="C315" s="2">
        <f t="shared" si="0"/>
        <v>7.5896070342745611E-10</v>
      </c>
      <c r="D315" s="2">
        <f t="shared" si="1"/>
        <v>6.1713125177404578E-10</v>
      </c>
      <c r="E315" s="2">
        <f t="shared" si="2"/>
        <v>9.0079015508086643E-10</v>
      </c>
    </row>
    <row r="316" spans="1:5" x14ac:dyDescent="0.2">
      <c r="A316" s="1">
        <v>44621</v>
      </c>
      <c r="B316">
        <v>7.908203569943766E-10</v>
      </c>
      <c r="C316" s="2">
        <f t="shared" si="0"/>
        <v>7.908203569943766E-10</v>
      </c>
      <c r="D316" s="2">
        <f t="shared" si="1"/>
        <v>6.4817659043627722E-10</v>
      </c>
      <c r="E316" s="2">
        <f t="shared" si="2"/>
        <v>9.3346412355247598E-10</v>
      </c>
    </row>
    <row r="317" spans="1:5" x14ac:dyDescent="0.2">
      <c r="A317" s="1">
        <v>44652</v>
      </c>
      <c r="B317">
        <v>7.9104965878971814E-10</v>
      </c>
      <c r="C317" s="2">
        <f t="shared" si="0"/>
        <v>7.9104965878971814E-10</v>
      </c>
      <c r="D317" s="2">
        <f t="shared" si="1"/>
        <v>6.4758233956934778E-10</v>
      </c>
      <c r="E317" s="2">
        <f t="shared" si="2"/>
        <v>9.3451697801008839E-10</v>
      </c>
    </row>
    <row r="318" spans="1:5" x14ac:dyDescent="0.2">
      <c r="A318" s="1">
        <v>44682</v>
      </c>
      <c r="B318">
        <v>7.5740886611076706E-10</v>
      </c>
      <c r="C318" s="2">
        <f t="shared" si="0"/>
        <v>7.5740886611076706E-10</v>
      </c>
      <c r="D318" s="2">
        <f t="shared" si="1"/>
        <v>6.1310879736404639E-10</v>
      </c>
      <c r="E318" s="2">
        <f t="shared" si="2"/>
        <v>9.0170893485748773E-10</v>
      </c>
    </row>
    <row r="319" spans="1:5" x14ac:dyDescent="0.2">
      <c r="A319" s="1">
        <v>44713</v>
      </c>
      <c r="B319">
        <v>7.1153250585211464E-10</v>
      </c>
      <c r="C319" s="2">
        <f t="shared" si="0"/>
        <v>7.1153250585211464E-10</v>
      </c>
      <c r="D319" s="2">
        <f t="shared" si="1"/>
        <v>5.6639053242342447E-10</v>
      </c>
      <c r="E319" s="2">
        <f t="shared" si="2"/>
        <v>8.5667447928080482E-10</v>
      </c>
    </row>
    <row r="320" spans="1:5" x14ac:dyDescent="0.2">
      <c r="A320" s="1">
        <v>44743</v>
      </c>
      <c r="B320">
        <v>6.6751153517571779E-10</v>
      </c>
      <c r="C320" s="2">
        <f t="shared" si="0"/>
        <v>6.6751153517571779E-10</v>
      </c>
      <c r="D320" s="2">
        <f t="shared" si="1"/>
        <v>5.2151854438340107E-10</v>
      </c>
      <c r="E320" s="2">
        <f t="shared" si="2"/>
        <v>8.1350452596803451E-10</v>
      </c>
    </row>
    <row r="321" spans="1:5" x14ac:dyDescent="0.2">
      <c r="A321" s="1">
        <v>44774</v>
      </c>
      <c r="B321">
        <v>6.3060340667387291E-10</v>
      </c>
      <c r="C321" s="2">
        <f t="shared" si="0"/>
        <v>6.3060340667387291E-10</v>
      </c>
      <c r="D321" s="2">
        <f t="shared" si="1"/>
        <v>4.8375032902737615E-10</v>
      </c>
      <c r="E321" s="2">
        <f t="shared" si="2"/>
        <v>7.7745648432036967E-10</v>
      </c>
    </row>
    <row r="322" spans="1:5" x14ac:dyDescent="0.2">
      <c r="A322" s="1">
        <v>44805</v>
      </c>
      <c r="B322">
        <v>6.3039067605923997E-10</v>
      </c>
      <c r="C322" s="2">
        <f t="shared" si="0"/>
        <v>6.3039067605923997E-10</v>
      </c>
      <c r="D322" s="2">
        <f t="shared" si="1"/>
        <v>4.8266848592901908E-10</v>
      </c>
      <c r="E322" s="2">
        <f t="shared" si="2"/>
        <v>7.7811286618946086E-10</v>
      </c>
    </row>
    <row r="323" spans="1:5" x14ac:dyDescent="0.2">
      <c r="A323" s="1">
        <v>44835</v>
      </c>
      <c r="B323">
        <v>6.6198434485295359E-10</v>
      </c>
      <c r="C323" s="2">
        <f t="shared" si="0"/>
        <v>6.6198434485295359E-10</v>
      </c>
      <c r="D323" s="2">
        <f t="shared" si="1"/>
        <v>5.1338406109428812E-10</v>
      </c>
      <c r="E323" s="2">
        <f t="shared" si="2"/>
        <v>8.1058462861161907E-10</v>
      </c>
    </row>
    <row r="324" spans="1:5" x14ac:dyDescent="0.2">
      <c r="A324" s="1">
        <v>44866</v>
      </c>
      <c r="B324">
        <v>7.1396592480575557E-10</v>
      </c>
      <c r="C324" s="2">
        <f t="shared" si="0"/>
        <v>7.1396592480575557E-10</v>
      </c>
      <c r="D324" s="2">
        <f t="shared" si="1"/>
        <v>5.6447861133763781E-10</v>
      </c>
      <c r="E324" s="2">
        <f t="shared" si="2"/>
        <v>8.6345323827387332E-10</v>
      </c>
    </row>
    <row r="325" spans="1:5" x14ac:dyDescent="0.2">
      <c r="A325" s="1">
        <v>44896</v>
      </c>
      <c r="B325">
        <v>7.5273816964964852E-10</v>
      </c>
      <c r="C325" s="2">
        <f t="shared" si="0"/>
        <v>7.5273816964964852E-10</v>
      </c>
      <c r="D325" s="2">
        <f t="shared" si="1"/>
        <v>6.0235493598992711E-10</v>
      </c>
      <c r="E325" s="2">
        <f t="shared" si="2"/>
        <v>9.0312140330936994E-10</v>
      </c>
    </row>
    <row r="326" spans="1:5" x14ac:dyDescent="0.2">
      <c r="A326" s="1">
        <v>44927</v>
      </c>
      <c r="B326">
        <v>7.9953769742270301E-10</v>
      </c>
      <c r="C326" s="2">
        <f t="shared" si="0"/>
        <v>7.9953769742270301E-10</v>
      </c>
      <c r="D326" s="2">
        <f t="shared" si="1"/>
        <v>6.4824969918067421E-10</v>
      </c>
      <c r="E326" s="2">
        <f t="shared" si="2"/>
        <v>9.5082569566473192E-10</v>
      </c>
    </row>
    <row r="327" spans="1:5" x14ac:dyDescent="0.2">
      <c r="A327" s="1">
        <v>44958</v>
      </c>
      <c r="B327">
        <v>6.8527138103906385E-10</v>
      </c>
      <c r="C327" s="2">
        <f t="shared" si="0"/>
        <v>6.8527138103906385E-10</v>
      </c>
      <c r="D327" s="2">
        <f t="shared" si="1"/>
        <v>5.3306982036671225E-10</v>
      </c>
      <c r="E327" s="2">
        <f t="shared" si="2"/>
        <v>8.3747294171141546E-10</v>
      </c>
    </row>
    <row r="328" spans="1:5" x14ac:dyDescent="0.2">
      <c r="A328" s="1">
        <v>44986</v>
      </c>
      <c r="B328">
        <v>5.5130618454125483E-10</v>
      </c>
      <c r="C328" s="2">
        <f t="shared" si="0"/>
        <v>5.5130618454125483E-10</v>
      </c>
      <c r="D328" s="2">
        <f t="shared" si="1"/>
        <v>3.9818231054435124E-10</v>
      </c>
      <c r="E328" s="2">
        <f t="shared" si="2"/>
        <v>7.0443005853815842E-10</v>
      </c>
    </row>
    <row r="329" spans="1:5" x14ac:dyDescent="0.2">
      <c r="A329" s="1">
        <v>45017</v>
      </c>
      <c r="B329">
        <v>5.7058776926226355E-10</v>
      </c>
      <c r="C329" s="2">
        <f t="shared" si="0"/>
        <v>5.7058776926226355E-10</v>
      </c>
      <c r="D329" s="2">
        <f t="shared" si="1"/>
        <v>4.1653287837253105E-10</v>
      </c>
      <c r="E329" s="2">
        <f t="shared" si="2"/>
        <v>7.2464266015199604E-10</v>
      </c>
    </row>
    <row r="330" spans="1:5" x14ac:dyDescent="0.2">
      <c r="A330" s="1">
        <v>45047</v>
      </c>
      <c r="B330">
        <v>6.5839558165541844E-10</v>
      </c>
      <c r="C330" s="2">
        <f t="shared" si="0"/>
        <v>6.5839558165541844E-10</v>
      </c>
      <c r="D330" s="2">
        <f t="shared" si="1"/>
        <v>5.0340101796497846E-10</v>
      </c>
      <c r="E330" s="2">
        <f t="shared" si="2"/>
        <v>8.1339014534585843E-10</v>
      </c>
    </row>
    <row r="331" spans="1:5" x14ac:dyDescent="0.2">
      <c r="A331" s="1">
        <v>45078</v>
      </c>
      <c r="B331">
        <v>6.1642959953609508E-10</v>
      </c>
      <c r="C331" s="2">
        <f t="shared" ref="C331:C362" si="3">_xlfn.FORECAST.ETS(A331,$B$2:$B$298,$A$2:$A$298,157,1)</f>
        <v>6.1642959953609508E-10</v>
      </c>
      <c r="D331" s="2">
        <f t="shared" ref="D331:D362" si="4">C331-_xlfn.FORECAST.ETS.CONFINT(A331,$B$2:$B$298,$A$2:$A$298,0.95,157,1)</f>
        <v>4.6048675509540241E-10</v>
      </c>
      <c r="E331" s="2">
        <f t="shared" ref="E331:E362" si="5">C331+_xlfn.FORECAST.ETS.CONFINT(A331,$B$2:$B$298,$A$2:$A$298,0.95,157,1)</f>
        <v>7.7237244397678774E-10</v>
      </c>
    </row>
    <row r="332" spans="1:5" x14ac:dyDescent="0.2">
      <c r="A332" s="1">
        <v>45108</v>
      </c>
      <c r="B332">
        <v>4.8539896744563779E-10</v>
      </c>
      <c r="C332" s="2">
        <f t="shared" si="3"/>
        <v>4.8539896744563779E-10</v>
      </c>
      <c r="D332" s="2">
        <f t="shared" si="4"/>
        <v>3.2849928252611038E-10</v>
      </c>
      <c r="E332" s="2">
        <f t="shared" si="5"/>
        <v>6.4229865236516521E-10</v>
      </c>
    </row>
    <row r="333" spans="1:5" x14ac:dyDescent="0.2">
      <c r="A333" s="1">
        <v>45139</v>
      </c>
      <c r="B333">
        <v>4.4049846137365412E-10</v>
      </c>
      <c r="C333" s="2">
        <f t="shared" si="3"/>
        <v>4.4049846137365412E-10</v>
      </c>
      <c r="D333" s="2">
        <f t="shared" si="4"/>
        <v>2.8263342469619459E-10</v>
      </c>
      <c r="E333" s="2">
        <f t="shared" si="5"/>
        <v>5.9836349805111364E-10</v>
      </c>
    </row>
    <row r="334" spans="1:5" x14ac:dyDescent="0.2">
      <c r="A334" s="1">
        <v>45170</v>
      </c>
      <c r="B334">
        <v>4.8204590074143604E-10</v>
      </c>
      <c r="C334" s="2">
        <f t="shared" si="3"/>
        <v>4.8204590074143604E-10</v>
      </c>
      <c r="D334" s="2">
        <f t="shared" si="4"/>
        <v>3.2320704967203607E-10</v>
      </c>
      <c r="E334" s="2">
        <f t="shared" si="5"/>
        <v>6.4088475181083601E-10</v>
      </c>
    </row>
    <row r="335" spans="1:5" x14ac:dyDescent="0.2">
      <c r="A335" s="1">
        <v>45200</v>
      </c>
      <c r="B335">
        <v>5.68578987002029E-10</v>
      </c>
      <c r="C335" s="2">
        <f t="shared" si="3"/>
        <v>5.68578987002029E-10</v>
      </c>
      <c r="D335" s="2">
        <f t="shared" si="4"/>
        <v>4.0875790771563407E-10</v>
      </c>
      <c r="E335" s="2">
        <f t="shared" si="5"/>
        <v>7.2840006628842393E-10</v>
      </c>
    </row>
    <row r="336" spans="1:5" x14ac:dyDescent="0.2">
      <c r="A336" s="1">
        <v>45231</v>
      </c>
      <c r="B336">
        <v>6.6192804221007343E-10</v>
      </c>
      <c r="C336" s="2">
        <f t="shared" si="3"/>
        <v>6.6192804221007343E-10</v>
      </c>
      <c r="D336" s="2">
        <f t="shared" si="4"/>
        <v>5.0111636982387493E-10</v>
      </c>
      <c r="E336" s="2">
        <f t="shared" si="5"/>
        <v>8.2273971459627193E-10</v>
      </c>
    </row>
    <row r="337" spans="1:5" x14ac:dyDescent="0.2">
      <c r="A337" s="1">
        <v>45261</v>
      </c>
      <c r="B337">
        <v>6.4559314869022352E-10</v>
      </c>
      <c r="C337" s="2">
        <f t="shared" si="3"/>
        <v>6.4559314869022352E-10</v>
      </c>
      <c r="D337" s="2">
        <f t="shared" si="4"/>
        <v>4.8378256736753103E-10</v>
      </c>
      <c r="E337" s="2">
        <f t="shared" si="5"/>
        <v>8.07403730012916E-10</v>
      </c>
    </row>
    <row r="338" spans="1:5" x14ac:dyDescent="0.2">
      <c r="A338" s="1">
        <v>45292</v>
      </c>
      <c r="B338">
        <v>5.9288530326494439E-10</v>
      </c>
      <c r="C338" s="2">
        <f t="shared" si="3"/>
        <v>5.9288530326494439E-10</v>
      </c>
      <c r="D338" s="2">
        <f t="shared" si="4"/>
        <v>4.300675462907737E-10</v>
      </c>
      <c r="E338" s="2">
        <f t="shared" si="5"/>
        <v>7.5570306023911514E-10</v>
      </c>
    </row>
    <row r="339" spans="1:5" x14ac:dyDescent="0.2">
      <c r="A339" s="1">
        <v>45323</v>
      </c>
      <c r="B339">
        <v>5.6242721157253742E-10</v>
      </c>
      <c r="C339" s="2">
        <f t="shared" si="3"/>
        <v>5.6242721157253742E-10</v>
      </c>
      <c r="D339" s="2">
        <f t="shared" si="4"/>
        <v>3.9859406140203522E-10</v>
      </c>
      <c r="E339" s="2">
        <f t="shared" si="5"/>
        <v>7.2626036174303962E-10</v>
      </c>
    </row>
    <row r="340" spans="1:5" x14ac:dyDescent="0.2">
      <c r="A340" s="1">
        <v>45352</v>
      </c>
      <c r="B340">
        <v>7.8119967423253981E-10</v>
      </c>
      <c r="C340" s="2">
        <f t="shared" si="3"/>
        <v>7.8119967423253981E-10</v>
      </c>
      <c r="D340" s="2">
        <f t="shared" si="4"/>
        <v>6.1634296251334623E-10</v>
      </c>
      <c r="E340" s="2">
        <f t="shared" si="5"/>
        <v>9.460563859517334E-10</v>
      </c>
    </row>
    <row r="341" spans="1:5" x14ac:dyDescent="0.2">
      <c r="A341" s="1">
        <v>45383</v>
      </c>
      <c r="B341">
        <v>6.9645738430904045E-10</v>
      </c>
      <c r="C341" s="2">
        <f t="shared" si="3"/>
        <v>6.9645738430904045E-10</v>
      </c>
      <c r="D341" s="2">
        <f t="shared" si="4"/>
        <v>5.3056899187867142E-10</v>
      </c>
      <c r="E341" s="2">
        <f t="shared" si="5"/>
        <v>8.6234577673940948E-10</v>
      </c>
    </row>
    <row r="342" spans="1:5" x14ac:dyDescent="0.2">
      <c r="A342" s="1">
        <v>45413</v>
      </c>
      <c r="B342">
        <v>6.2989895065595437E-10</v>
      </c>
      <c r="C342" s="2">
        <f t="shared" si="3"/>
        <v>6.2989895065595437E-10</v>
      </c>
      <c r="D342" s="2">
        <f t="shared" si="4"/>
        <v>4.629708075152672E-10</v>
      </c>
      <c r="E342" s="2">
        <f t="shared" si="5"/>
        <v>7.9682709379664154E-10</v>
      </c>
    </row>
    <row r="343" spans="1:5" x14ac:dyDescent="0.2">
      <c r="A343" s="1">
        <v>45444</v>
      </c>
      <c r="B343">
        <v>5.8132604261335517E-10</v>
      </c>
      <c r="C343" s="2">
        <f t="shared" si="3"/>
        <v>5.8132604261335517E-10</v>
      </c>
      <c r="D343" s="2">
        <f t="shared" si="4"/>
        <v>4.1335012787713721E-10</v>
      </c>
      <c r="E343" s="2">
        <f t="shared" si="5"/>
        <v>7.4930195734957314E-10</v>
      </c>
    </row>
    <row r="344" spans="1:5" x14ac:dyDescent="0.2">
      <c r="A344" s="1">
        <v>45474</v>
      </c>
      <c r="B344">
        <v>5.5725031088004495E-10</v>
      </c>
      <c r="C344" s="2">
        <f t="shared" si="3"/>
        <v>5.5725031088004495E-10</v>
      </c>
      <c r="D344" s="2">
        <f t="shared" si="4"/>
        <v>3.8821865270574481E-10</v>
      </c>
      <c r="E344" s="2">
        <f t="shared" si="5"/>
        <v>7.2628196905434509E-10</v>
      </c>
    </row>
    <row r="345" spans="1:5" x14ac:dyDescent="0.2">
      <c r="A345" s="1">
        <v>45505</v>
      </c>
      <c r="B345">
        <v>5.1786550442463594E-10</v>
      </c>
      <c r="C345" s="2">
        <f t="shared" si="3"/>
        <v>5.1786550442463594E-10</v>
      </c>
      <c r="D345" s="2">
        <f t="shared" si="4"/>
        <v>3.4777017992023467E-10</v>
      </c>
      <c r="E345" s="2">
        <f t="shared" si="5"/>
        <v>6.8796082892903721E-10</v>
      </c>
    </row>
    <row r="346" spans="1:5" x14ac:dyDescent="0.2">
      <c r="A346" s="1">
        <v>45536</v>
      </c>
      <c r="B346">
        <v>5.4118875467697522E-10</v>
      </c>
      <c r="C346" s="2">
        <f t="shared" si="3"/>
        <v>5.4118875467697522E-10</v>
      </c>
      <c r="D346" s="2">
        <f t="shared" si="4"/>
        <v>3.7002188978897033E-10</v>
      </c>
      <c r="E346" s="2">
        <f t="shared" si="5"/>
        <v>7.1235561956498007E-10</v>
      </c>
    </row>
    <row r="347" spans="1:5" x14ac:dyDescent="0.2">
      <c r="A347" s="1">
        <v>45566</v>
      </c>
      <c r="B347">
        <v>5.7319491009294213E-10</v>
      </c>
      <c r="C347" s="2">
        <f t="shared" si="3"/>
        <v>5.7319491009294213E-10</v>
      </c>
      <c r="D347" s="2">
        <f t="shared" si="4"/>
        <v>4.0094867947539472E-10</v>
      </c>
      <c r="E347" s="2">
        <f t="shared" si="5"/>
        <v>7.454411407104896E-10</v>
      </c>
    </row>
    <row r="348" spans="1:5" x14ac:dyDescent="0.2">
      <c r="A348" s="1">
        <v>45597</v>
      </c>
      <c r="B348">
        <v>5.498843081132813E-10</v>
      </c>
      <c r="C348" s="2">
        <f t="shared" si="3"/>
        <v>5.498843081132813E-10</v>
      </c>
      <c r="D348" s="2">
        <f t="shared" si="4"/>
        <v>3.765509349788528E-10</v>
      </c>
      <c r="E348" s="2">
        <f t="shared" si="5"/>
        <v>7.2321768124770984E-10</v>
      </c>
    </row>
    <row r="349" spans="1:5" x14ac:dyDescent="0.2">
      <c r="A349" s="1">
        <v>45627</v>
      </c>
      <c r="B349">
        <v>5.6574203112984114E-10</v>
      </c>
      <c r="C349" s="2">
        <f t="shared" si="3"/>
        <v>5.6574203112984114E-10</v>
      </c>
      <c r="D349" s="2">
        <f t="shared" si="4"/>
        <v>3.9131378708372181E-10</v>
      </c>
      <c r="E349" s="2">
        <f t="shared" si="5"/>
        <v>7.4017027517596047E-10</v>
      </c>
    </row>
    <row r="350" spans="1:5" x14ac:dyDescent="0.2">
      <c r="A350" s="1">
        <v>45658</v>
      </c>
      <c r="B350">
        <v>6.2804405812808461E-10</v>
      </c>
      <c r="C350" s="2">
        <f t="shared" si="3"/>
        <v>6.2804405812808461E-10</v>
      </c>
      <c r="D350" s="2">
        <f t="shared" si="4"/>
        <v>4.5251326298569081E-10</v>
      </c>
      <c r="E350" s="2">
        <f t="shared" si="5"/>
        <v>8.0357485327047842E-10</v>
      </c>
    </row>
    <row r="351" spans="1:5" x14ac:dyDescent="0.2">
      <c r="A351" s="1">
        <v>45689</v>
      </c>
      <c r="B351">
        <v>7.5291650687359404E-10</v>
      </c>
      <c r="C351" s="2">
        <f t="shared" si="3"/>
        <v>7.5291650687359404E-10</v>
      </c>
      <c r="D351" s="2">
        <f t="shared" si="4"/>
        <v>5.7627552846288846E-10</v>
      </c>
      <c r="E351" s="2">
        <f t="shared" si="5"/>
        <v>9.2955748528429961E-10</v>
      </c>
    </row>
    <row r="352" spans="1:5" x14ac:dyDescent="0.2">
      <c r="A352" s="1">
        <v>45717</v>
      </c>
      <c r="B352">
        <v>6.3482012637767999E-10</v>
      </c>
      <c r="C352" s="2">
        <f t="shared" si="3"/>
        <v>6.3482012637767999E-10</v>
      </c>
      <c r="D352" s="2">
        <f t="shared" si="4"/>
        <v>4.5706138032694248E-10</v>
      </c>
      <c r="E352" s="2">
        <f t="shared" si="5"/>
        <v>8.1257887242841744E-10</v>
      </c>
    </row>
    <row r="353" spans="1:5" x14ac:dyDescent="0.2">
      <c r="A353" s="1">
        <v>45748</v>
      </c>
      <c r="B353">
        <v>5.9939093542559917E-10</v>
      </c>
      <c r="C353" s="2">
        <f t="shared" si="3"/>
        <v>5.9939093542559917E-10</v>
      </c>
      <c r="D353" s="2">
        <f t="shared" si="4"/>
        <v>4.2050688493745264E-10</v>
      </c>
      <c r="E353" s="2">
        <f t="shared" si="5"/>
        <v>7.782749859137457E-10</v>
      </c>
    </row>
    <row r="354" spans="1:5" x14ac:dyDescent="0.2">
      <c r="A354" s="1">
        <v>45778</v>
      </c>
      <c r="B354">
        <v>6.2891380746615085E-10</v>
      </c>
      <c r="C354" s="2">
        <f t="shared" si="3"/>
        <v>6.2891380746615085E-10</v>
      </c>
      <c r="D354" s="2">
        <f t="shared" si="4"/>
        <v>4.4889696307862187E-10</v>
      </c>
      <c r="E354" s="2">
        <f t="shared" si="5"/>
        <v>8.0893065185367982E-10</v>
      </c>
    </row>
    <row r="355" spans="1:5" x14ac:dyDescent="0.2">
      <c r="A355" s="1">
        <v>45809</v>
      </c>
      <c r="B355">
        <v>5.9938856964534143E-10</v>
      </c>
      <c r="C355" s="2">
        <f t="shared" si="3"/>
        <v>5.9938856964534143E-10</v>
      </c>
      <c r="D355" s="2">
        <f t="shared" si="4"/>
        <v>4.1823148898070982E-10</v>
      </c>
      <c r="E355" s="2">
        <f t="shared" si="5"/>
        <v>7.8054565030997303E-10</v>
      </c>
    </row>
    <row r="356" spans="1:5" x14ac:dyDescent="0.2">
      <c r="A356" s="1">
        <v>45839</v>
      </c>
      <c r="B356">
        <v>5.3316900315253247E-10</v>
      </c>
      <c r="C356" s="2">
        <f t="shared" si="3"/>
        <v>5.3316900315253247E-10</v>
      </c>
      <c r="D356" s="2">
        <f t="shared" si="4"/>
        <v>3.5086429065470161E-10</v>
      </c>
      <c r="E356" s="2">
        <f t="shared" si="5"/>
        <v>7.1547371565036333E-10</v>
      </c>
    </row>
    <row r="357" spans="1:5" x14ac:dyDescent="0.2">
      <c r="A357" s="1">
        <v>45870</v>
      </c>
      <c r="B357">
        <v>4.7133179033498258E-10</v>
      </c>
      <c r="C357" s="2">
        <f t="shared" si="3"/>
        <v>4.7133179033498258E-10</v>
      </c>
      <c r="D357" s="2">
        <f t="shared" si="4"/>
        <v>2.8787209699607588E-10</v>
      </c>
      <c r="E357" s="2">
        <f t="shared" si="5"/>
        <v>6.5479148367388934E-10</v>
      </c>
    </row>
    <row r="358" spans="1:5" x14ac:dyDescent="0.2">
      <c r="A358" s="1">
        <v>45901</v>
      </c>
      <c r="B358">
        <v>5.1439812658482018E-10</v>
      </c>
      <c r="C358" s="2">
        <f t="shared" si="3"/>
        <v>5.1439812658482018E-10</v>
      </c>
      <c r="D358" s="2">
        <f t="shared" si="4"/>
        <v>3.2977614966168808E-10</v>
      </c>
      <c r="E358" s="2">
        <f t="shared" si="5"/>
        <v>6.9902010350795227E-10</v>
      </c>
    </row>
    <row r="359" spans="1:5" x14ac:dyDescent="0.2">
      <c r="A359" s="1">
        <v>45931</v>
      </c>
      <c r="B359">
        <v>5.401261831921326E-10</v>
      </c>
      <c r="C359" s="2">
        <f t="shared" si="3"/>
        <v>5.401261831921326E-10</v>
      </c>
      <c r="D359" s="2">
        <f t="shared" si="4"/>
        <v>3.5433466591342753E-10</v>
      </c>
      <c r="E359" s="2">
        <f t="shared" si="5"/>
        <v>7.2591770047083762E-10</v>
      </c>
    </row>
    <row r="360" spans="1:5" x14ac:dyDescent="0.2">
      <c r="A360" s="1">
        <v>45962</v>
      </c>
      <c r="B360">
        <v>5.0749856580256224E-10</v>
      </c>
      <c r="C360" s="2">
        <f t="shared" si="3"/>
        <v>5.0749856580256224E-10</v>
      </c>
      <c r="D360" s="2">
        <f t="shared" si="4"/>
        <v>3.205302970670194E-10</v>
      </c>
      <c r="E360" s="2">
        <f t="shared" si="5"/>
        <v>6.9446683453810508E-10</v>
      </c>
    </row>
    <row r="361" spans="1:5" x14ac:dyDescent="0.2">
      <c r="A361" s="1">
        <v>45992</v>
      </c>
      <c r="B361">
        <v>5.5457331665971749E-10</v>
      </c>
      <c r="C361" s="2">
        <f t="shared" si="3"/>
        <v>5.5457331665971749E-10</v>
      </c>
      <c r="D361" s="2">
        <f t="shared" si="4"/>
        <v>3.6642113072625313E-10</v>
      </c>
      <c r="E361" s="2">
        <f t="shared" si="5"/>
        <v>7.4272550259318185E-10</v>
      </c>
    </row>
    <row r="362" spans="1:5" x14ac:dyDescent="0.2">
      <c r="A362" s="1">
        <v>46023</v>
      </c>
      <c r="B362">
        <v>6.2870892651689173E-10</v>
      </c>
      <c r="C362" s="2">
        <f t="shared" si="3"/>
        <v>6.2870892651689173E-10</v>
      </c>
      <c r="D362" s="2">
        <f t="shared" si="4"/>
        <v>4.3936570268711021E-10</v>
      </c>
      <c r="E362" s="2">
        <f t="shared" si="5"/>
        <v>8.180521503466732E-10</v>
      </c>
    </row>
    <row r="363" spans="1:5" x14ac:dyDescent="0.2">
      <c r="A363" s="1">
        <v>46054</v>
      </c>
      <c r="B363">
        <v>6.5660918919262579E-10</v>
      </c>
      <c r="C363" s="2">
        <f t="shared" ref="C363:C394" si="6">_xlfn.FORECAST.ETS(A363,$B$2:$B$298,$A$2:$A$298,157,1)</f>
        <v>6.5660918919262579E-10</v>
      </c>
      <c r="D363" s="2">
        <f t="shared" ref="D363:D394" si="7">C363-_xlfn.FORECAST.ETS.CONFINT(A363,$B$2:$B$298,$A$2:$A$298,0.95,157,1)</f>
        <v>4.6606785148630414E-10</v>
      </c>
      <c r="E363" s="2">
        <f t="shared" ref="E363:E394" si="8">C363+_xlfn.FORECAST.ETS.CONFINT(A363,$B$2:$B$298,$A$2:$A$298,0.95,157,1)</f>
        <v>8.4715052689894745E-10</v>
      </c>
    </row>
    <row r="364" spans="1:5" x14ac:dyDescent="0.2">
      <c r="A364" s="1">
        <v>46082</v>
      </c>
      <c r="B364">
        <v>6.307823885649177E-10</v>
      </c>
      <c r="C364" s="2">
        <f t="shared" si="6"/>
        <v>6.307823885649177E-10</v>
      </c>
      <c r="D364" s="2">
        <f t="shared" si="7"/>
        <v>4.3903590538901345E-10</v>
      </c>
      <c r="E364" s="2">
        <f t="shared" si="8"/>
        <v>8.2252887174082195E-10</v>
      </c>
    </row>
    <row r="365" spans="1:5" x14ac:dyDescent="0.2">
      <c r="A365" s="1">
        <v>46113</v>
      </c>
      <c r="B365">
        <v>5.5433926663240527E-10</v>
      </c>
      <c r="C365" s="2">
        <f t="shared" si="6"/>
        <v>5.5433926663240527E-10</v>
      </c>
      <c r="D365" s="2">
        <f t="shared" si="7"/>
        <v>3.6138065044411435E-10</v>
      </c>
      <c r="E365" s="2">
        <f t="shared" si="8"/>
        <v>7.4729788282069619E-10</v>
      </c>
    </row>
    <row r="366" spans="1:5" x14ac:dyDescent="0.2">
      <c r="A366" s="1">
        <v>46143</v>
      </c>
      <c r="B366">
        <v>6.1052291501676234E-10</v>
      </c>
      <c r="C366" s="2">
        <f t="shared" si="6"/>
        <v>6.1052291501676234E-10</v>
      </c>
      <c r="D366" s="2">
        <f t="shared" si="7"/>
        <v>4.1634522198113057E-10</v>
      </c>
      <c r="E366" s="2">
        <f t="shared" si="8"/>
        <v>8.047006080523941E-10</v>
      </c>
    </row>
    <row r="367" spans="1:5" x14ac:dyDescent="0.2">
      <c r="A367" s="1">
        <v>46174</v>
      </c>
      <c r="B367">
        <v>5.0982434345208505E-10</v>
      </c>
      <c r="C367" s="2">
        <f t="shared" si="6"/>
        <v>5.0982434345208505E-10</v>
      </c>
      <c r="D367" s="2">
        <f t="shared" si="7"/>
        <v>3.1442067309465826E-10</v>
      </c>
      <c r="E367" s="2">
        <f t="shared" si="8"/>
        <v>7.0522801380951184E-10</v>
      </c>
    </row>
    <row r="368" spans="1:5" x14ac:dyDescent="0.2">
      <c r="A368" s="1">
        <v>46204</v>
      </c>
      <c r="B368">
        <v>4.4222423159885242E-10</v>
      </c>
      <c r="C368" s="2">
        <f t="shared" si="6"/>
        <v>4.4222423159885242E-10</v>
      </c>
      <c r="D368" s="2">
        <f t="shared" si="7"/>
        <v>2.4558772645382884E-10</v>
      </c>
      <c r="E368" s="2">
        <f t="shared" si="8"/>
        <v>6.3886073674387599E-10</v>
      </c>
    </row>
    <row r="369" spans="1:5" x14ac:dyDescent="0.2">
      <c r="A369" s="1">
        <v>46235</v>
      </c>
      <c r="B369">
        <v>4.9963886935438892E-10</v>
      </c>
      <c r="C369" s="2">
        <f t="shared" si="6"/>
        <v>4.9963886935438892E-10</v>
      </c>
      <c r="D369" s="2">
        <f t="shared" si="7"/>
        <v>3.0176271460872004E-10</v>
      </c>
      <c r="E369" s="2">
        <f t="shared" si="8"/>
        <v>6.9751502410005784E-10</v>
      </c>
    </row>
    <row r="370" spans="1:5" x14ac:dyDescent="0.2">
      <c r="A370" s="1">
        <v>46266</v>
      </c>
      <c r="B370">
        <v>5.1009003504710638E-10</v>
      </c>
      <c r="C370" s="2">
        <f t="shared" si="6"/>
        <v>5.1009003504710638E-10</v>
      </c>
      <c r="D370" s="2">
        <f t="shared" si="7"/>
        <v>3.1096745818097107E-10</v>
      </c>
      <c r="E370" s="2">
        <f t="shared" si="8"/>
        <v>7.0921261191324169E-10</v>
      </c>
    </row>
    <row r="371" spans="1:5" x14ac:dyDescent="0.2">
      <c r="A371" s="1">
        <v>46296</v>
      </c>
      <c r="B371">
        <v>5.143213486399378E-10</v>
      </c>
      <c r="C371" s="2">
        <f t="shared" si="6"/>
        <v>5.143213486399378E-10</v>
      </c>
      <c r="D371" s="2">
        <f t="shared" si="7"/>
        <v>3.13945619063998E-10</v>
      </c>
      <c r="E371" s="2">
        <f t="shared" si="8"/>
        <v>7.1469707821587755E-10</v>
      </c>
    </row>
    <row r="372" spans="1:5" x14ac:dyDescent="0.2">
      <c r="A372" s="1">
        <v>46327</v>
      </c>
      <c r="B372">
        <v>5.70258229733311E-10</v>
      </c>
      <c r="C372" s="2">
        <f t="shared" si="6"/>
        <v>5.70258229733311E-10</v>
      </c>
      <c r="D372" s="2">
        <f t="shared" si="7"/>
        <v>3.6862265842313916E-10</v>
      </c>
      <c r="E372" s="2">
        <f t="shared" si="8"/>
        <v>7.7189380104348284E-10</v>
      </c>
    </row>
    <row r="373" spans="1:5" x14ac:dyDescent="0.2">
      <c r="A373" s="1">
        <v>46357</v>
      </c>
      <c r="B373">
        <v>5.9789073254776533E-10</v>
      </c>
      <c r="C373" s="2">
        <f t="shared" si="6"/>
        <v>5.9789073254776533E-10</v>
      </c>
      <c r="D373" s="2">
        <f t="shared" si="7"/>
        <v>3.9498867167581474E-10</v>
      </c>
      <c r="E373" s="2">
        <f t="shared" si="8"/>
        <v>8.0079279341971593E-10</v>
      </c>
    </row>
    <row r="374" spans="1:5" x14ac:dyDescent="0.2">
      <c r="A374" s="1">
        <v>46388</v>
      </c>
      <c r="B374">
        <v>5.8926767925494485E-10</v>
      </c>
      <c r="C374" s="2">
        <f t="shared" si="6"/>
        <v>5.8926767925494485E-10</v>
      </c>
      <c r="D374" s="2">
        <f t="shared" si="7"/>
        <v>3.8509252182041951E-10</v>
      </c>
      <c r="E374" s="2">
        <f t="shared" si="8"/>
        <v>7.934428366894702E-10</v>
      </c>
    </row>
    <row r="375" spans="1:5" x14ac:dyDescent="0.2">
      <c r="A375" s="1">
        <v>46419</v>
      </c>
      <c r="B375">
        <v>6.955685410538214E-10</v>
      </c>
      <c r="C375" s="2">
        <f t="shared" si="6"/>
        <v>6.955685410538214E-10</v>
      </c>
      <c r="D375" s="2">
        <f t="shared" si="7"/>
        <v>4.9011372051078382E-10</v>
      </c>
      <c r="E375" s="2">
        <f t="shared" si="8"/>
        <v>9.0102336159685897E-10</v>
      </c>
    </row>
    <row r="376" spans="1:5" x14ac:dyDescent="0.2">
      <c r="A376" s="1">
        <v>46447</v>
      </c>
      <c r="B376">
        <v>7.4229417274523078E-10</v>
      </c>
      <c r="C376" s="2">
        <f t="shared" si="6"/>
        <v>7.4229417274523078E-10</v>
      </c>
      <c r="D376" s="2">
        <f t="shared" si="7"/>
        <v>5.3555316262927081E-10</v>
      </c>
      <c r="E376" s="2">
        <f t="shared" si="8"/>
        <v>9.4903518286119075E-10</v>
      </c>
    </row>
    <row r="377" spans="1:5" x14ac:dyDescent="0.2">
      <c r="A377" s="1">
        <v>46478</v>
      </c>
      <c r="B377">
        <v>7.1544645571586834E-10</v>
      </c>
      <c r="C377" s="2">
        <f t="shared" si="6"/>
        <v>7.1544645571586834E-10</v>
      </c>
      <c r="D377" s="2">
        <f t="shared" si="7"/>
        <v>5.0741276926964082E-10</v>
      </c>
      <c r="E377" s="2">
        <f t="shared" si="8"/>
        <v>9.2348014216209586E-10</v>
      </c>
    </row>
    <row r="378" spans="1:5" x14ac:dyDescent="0.2">
      <c r="A378" s="1">
        <v>46508</v>
      </c>
      <c r="B378">
        <v>7.1227443964056623E-10</v>
      </c>
      <c r="C378" s="2">
        <f t="shared" si="6"/>
        <v>7.1227443964056623E-10</v>
      </c>
      <c r="D378" s="2">
        <f t="shared" si="7"/>
        <v>5.0294162943849051E-10</v>
      </c>
      <c r="E378" s="2">
        <f t="shared" si="8"/>
        <v>9.2160724984264196E-10</v>
      </c>
    </row>
    <row r="379" spans="1:5" x14ac:dyDescent="0.2">
      <c r="A379" s="1">
        <v>46539</v>
      </c>
      <c r="B379">
        <v>6.3831602293875163E-10</v>
      </c>
      <c r="C379" s="2">
        <f t="shared" si="6"/>
        <v>6.3831602293875163E-10</v>
      </c>
      <c r="D379" s="2">
        <f t="shared" si="7"/>
        <v>4.2767768051115044E-10</v>
      </c>
      <c r="E379" s="2">
        <f t="shared" si="8"/>
        <v>8.4895436536635287E-10</v>
      </c>
    </row>
    <row r="380" spans="1:5" x14ac:dyDescent="0.2">
      <c r="A380" s="1">
        <v>46569</v>
      </c>
      <c r="B380">
        <v>6.0206889157360512E-10</v>
      </c>
      <c r="C380" s="2">
        <f t="shared" si="6"/>
        <v>6.0206889157360512E-10</v>
      </c>
      <c r="D380" s="2">
        <f t="shared" si="7"/>
        <v>3.9011864703054814E-10</v>
      </c>
      <c r="E380" s="2">
        <f t="shared" si="8"/>
        <v>8.1401913611666211E-10</v>
      </c>
    </row>
    <row r="381" spans="1:5" x14ac:dyDescent="0.2">
      <c r="A381" s="1">
        <v>46600</v>
      </c>
      <c r="B381">
        <v>5.715049526355741E-10</v>
      </c>
      <c r="C381" s="2">
        <f t="shared" si="6"/>
        <v>5.715049526355741E-10</v>
      </c>
      <c r="D381" s="2">
        <f t="shared" si="7"/>
        <v>3.582364742906764E-10</v>
      </c>
      <c r="E381" s="2">
        <f t="shared" si="8"/>
        <v>7.8477343098047181E-10</v>
      </c>
    </row>
    <row r="382" spans="1:5" x14ac:dyDescent="0.2">
      <c r="A382" s="1">
        <v>46631</v>
      </c>
      <c r="B382">
        <v>5.4367351264300953E-10</v>
      </c>
      <c r="C382" s="2">
        <f t="shared" si="6"/>
        <v>5.4367351264300953E-10</v>
      </c>
      <c r="D382" s="2">
        <f t="shared" si="7"/>
        <v>3.2908050663742288E-10</v>
      </c>
      <c r="E382" s="2">
        <f t="shared" si="8"/>
        <v>7.5826651864859617E-10</v>
      </c>
    </row>
    <row r="383" spans="1:5" x14ac:dyDescent="0.2">
      <c r="A383" s="1">
        <v>46661</v>
      </c>
      <c r="B383">
        <v>5.6550622670793924E-10</v>
      </c>
      <c r="C383" s="2">
        <f t="shared" si="6"/>
        <v>5.6550622670793924E-10</v>
      </c>
      <c r="D383" s="2">
        <f t="shared" si="7"/>
        <v>3.4958243663476184E-10</v>
      </c>
      <c r="E383" s="2">
        <f t="shared" si="8"/>
        <v>7.8143001678111665E-10</v>
      </c>
    </row>
    <row r="384" spans="1:5" x14ac:dyDescent="0.2">
      <c r="A384" s="1">
        <v>46692</v>
      </c>
      <c r="B384">
        <v>6.0814085708341641E-10</v>
      </c>
      <c r="C384" s="2">
        <f t="shared" si="6"/>
        <v>6.0814085708341641E-10</v>
      </c>
      <c r="D384" s="2">
        <f t="shared" si="7"/>
        <v>3.9088006361273382E-10</v>
      </c>
      <c r="E384" s="2">
        <f t="shared" si="8"/>
        <v>8.25401650554099E-10</v>
      </c>
    </row>
    <row r="385" spans="1:5" x14ac:dyDescent="0.2">
      <c r="A385" s="1">
        <v>46722</v>
      </c>
      <c r="B385">
        <v>6.5504062290600297E-10</v>
      </c>
      <c r="C385" s="2">
        <f t="shared" si="6"/>
        <v>6.5504062290600297E-10</v>
      </c>
      <c r="D385" s="2">
        <f t="shared" si="7"/>
        <v>4.3643664341076176E-10</v>
      </c>
      <c r="E385" s="2">
        <f t="shared" si="8"/>
        <v>8.7364460240124422E-10</v>
      </c>
    </row>
    <row r="386" spans="1:5" x14ac:dyDescent="0.2">
      <c r="A386" s="1">
        <v>46753</v>
      </c>
      <c r="B386">
        <v>6.6372923125021228E-10</v>
      </c>
      <c r="C386" s="2">
        <f t="shared" si="6"/>
        <v>6.6372923125021228E-10</v>
      </c>
      <c r="D386" s="2">
        <f t="shared" si="7"/>
        <v>4.4377591943311711E-10</v>
      </c>
      <c r="E386" s="2">
        <f t="shared" si="8"/>
        <v>8.8368254306730745E-10</v>
      </c>
    </row>
    <row r="387" spans="1:5" x14ac:dyDescent="0.2">
      <c r="A387" s="1">
        <v>46784</v>
      </c>
      <c r="B387">
        <v>5.8726250711839041E-10</v>
      </c>
      <c r="C387" s="2">
        <f t="shared" si="6"/>
        <v>5.8726250711839041E-10</v>
      </c>
      <c r="D387" s="2">
        <f t="shared" si="7"/>
        <v>3.6595375264000345E-10</v>
      </c>
      <c r="E387" s="2">
        <f t="shared" si="8"/>
        <v>8.0857126159677731E-10</v>
      </c>
    </row>
    <row r="388" spans="1:5" x14ac:dyDescent="0.2">
      <c r="A388" s="1">
        <v>46813</v>
      </c>
      <c r="B388">
        <v>6.5635137218712666E-10</v>
      </c>
      <c r="C388" s="2">
        <f t="shared" si="6"/>
        <v>6.5635137218712666E-10</v>
      </c>
      <c r="D388" s="2">
        <f t="shared" si="7"/>
        <v>4.3368110029533851E-10</v>
      </c>
      <c r="E388" s="2">
        <f t="shared" si="8"/>
        <v>8.7902164407891486E-10</v>
      </c>
    </row>
    <row r="389" spans="1:5" x14ac:dyDescent="0.2">
      <c r="A389" s="1">
        <v>46844</v>
      </c>
      <c r="B389">
        <v>6.4082493852208927E-10</v>
      </c>
      <c r="C389" s="2">
        <f t="shared" si="6"/>
        <v>6.4082493852208927E-10</v>
      </c>
      <c r="D389" s="2">
        <f t="shared" si="7"/>
        <v>4.1678710968312062E-10</v>
      </c>
      <c r="E389" s="2">
        <f t="shared" si="8"/>
        <v>8.6486276736105788E-10</v>
      </c>
    </row>
    <row r="390" spans="1:5" x14ac:dyDescent="0.2">
      <c r="A390" s="1">
        <v>46874</v>
      </c>
      <c r="B390">
        <v>6.8781506846244709E-10</v>
      </c>
      <c r="C390" s="2">
        <f t="shared" si="6"/>
        <v>6.8781506846244709E-10</v>
      </c>
      <c r="D390" s="2">
        <f t="shared" si="7"/>
        <v>4.624036779935304E-10</v>
      </c>
      <c r="E390" s="2">
        <f t="shared" si="8"/>
        <v>9.1322645893136382E-10</v>
      </c>
    </row>
    <row r="391" spans="1:5" x14ac:dyDescent="0.2">
      <c r="A391" s="1">
        <v>46905</v>
      </c>
      <c r="B391">
        <v>6.5104918211685601E-10</v>
      </c>
      <c r="C391" s="2">
        <f t="shared" si="6"/>
        <v>6.5104918211685601E-10</v>
      </c>
      <c r="D391" s="2">
        <f t="shared" si="7"/>
        <v>4.2425825982073744E-10</v>
      </c>
      <c r="E391" s="2">
        <f t="shared" si="8"/>
        <v>8.7784010441297462E-10</v>
      </c>
    </row>
    <row r="392" spans="1:5" x14ac:dyDescent="0.2">
      <c r="A392" s="1">
        <v>46935</v>
      </c>
      <c r="B392">
        <v>5.9523270875294219E-10</v>
      </c>
      <c r="C392" s="2">
        <f t="shared" si="6"/>
        <v>5.9523270875294219E-10</v>
      </c>
      <c r="D392" s="2">
        <f t="shared" si="7"/>
        <v>3.6705631855433501E-10</v>
      </c>
      <c r="E392" s="2">
        <f t="shared" si="8"/>
        <v>8.2340909895154938E-10</v>
      </c>
    </row>
    <row r="393" spans="1:5" x14ac:dyDescent="0.2">
      <c r="A393" s="1">
        <v>46966</v>
      </c>
      <c r="B393">
        <v>5.8532709435111183E-10</v>
      </c>
      <c r="C393" s="2">
        <f t="shared" si="6"/>
        <v>5.8532709435111183E-10</v>
      </c>
      <c r="D393" s="2">
        <f t="shared" si="7"/>
        <v>3.5575933393522448E-10</v>
      </c>
      <c r="E393" s="2">
        <f t="shared" si="8"/>
        <v>8.1489485476699923E-10</v>
      </c>
    </row>
    <row r="394" spans="1:5" x14ac:dyDescent="0.2">
      <c r="A394" s="1">
        <v>46997</v>
      </c>
      <c r="B394">
        <v>5.6420932387819104E-10</v>
      </c>
      <c r="C394" s="2">
        <f t="shared" si="6"/>
        <v>5.6420932387819104E-10</v>
      </c>
      <c r="D394" s="2">
        <f t="shared" si="7"/>
        <v>3.3324432433144421E-10</v>
      </c>
      <c r="E394" s="2">
        <f t="shared" si="8"/>
        <v>7.9517432342493788E-10</v>
      </c>
    </row>
    <row r="395" spans="1:5" x14ac:dyDescent="0.2">
      <c r="A395" s="1">
        <v>47027</v>
      </c>
      <c r="B395">
        <v>6.1504022171812912E-10</v>
      </c>
      <c r="C395" s="2">
        <f t="shared" ref="C395:C421" si="9">_xlfn.FORECAST.ETS(A395,$B$2:$B$298,$A$2:$A$298,157,1)</f>
        <v>6.1504022171812912E-10</v>
      </c>
      <c r="D395" s="2">
        <f t="shared" ref="D395:D426" si="10">C395-_xlfn.FORECAST.ETS.CONFINT(A395,$B$2:$B$298,$A$2:$A$298,0.95,157,1)</f>
        <v>3.8267214717116907E-10</v>
      </c>
      <c r="E395" s="2">
        <f t="shared" ref="E395:E421" si="11">C395+_xlfn.FORECAST.ETS.CONFINT(A395,$B$2:$B$298,$A$2:$A$298,0.95,157,1)</f>
        <v>8.4740829626508923E-10</v>
      </c>
    </row>
    <row r="396" spans="1:5" x14ac:dyDescent="0.2">
      <c r="A396" s="1">
        <v>47058</v>
      </c>
      <c r="B396">
        <v>6.2667747010579718E-10</v>
      </c>
      <c r="C396" s="2">
        <f t="shared" si="9"/>
        <v>6.2667747010579718E-10</v>
      </c>
      <c r="D396" s="2">
        <f t="shared" si="10"/>
        <v>3.9290051737890478E-10</v>
      </c>
      <c r="E396" s="2">
        <f t="shared" si="11"/>
        <v>8.6045442283268963E-10</v>
      </c>
    </row>
    <row r="397" spans="1:5" x14ac:dyDescent="0.2">
      <c r="A397" s="1">
        <v>47088</v>
      </c>
      <c r="B397">
        <v>6.603748472936142E-10</v>
      </c>
      <c r="C397" s="2">
        <f t="shared" si="9"/>
        <v>6.603748472936142E-10</v>
      </c>
      <c r="D397" s="2">
        <f t="shared" si="10"/>
        <v>4.2518324554460161E-10</v>
      </c>
      <c r="E397" s="2">
        <f t="shared" si="11"/>
        <v>8.9556644904262679E-10</v>
      </c>
    </row>
    <row r="398" spans="1:5" x14ac:dyDescent="0.2">
      <c r="A398" s="1">
        <v>47119</v>
      </c>
      <c r="B398">
        <v>6.6710615997904508E-10</v>
      </c>
      <c r="C398" s="2">
        <f t="shared" si="9"/>
        <v>6.6710615997904508E-10</v>
      </c>
      <c r="D398" s="2">
        <f t="shared" si="10"/>
        <v>4.3049417035372641E-10</v>
      </c>
      <c r="E398" s="2">
        <f t="shared" si="11"/>
        <v>9.0371814960436374E-10</v>
      </c>
    </row>
    <row r="399" spans="1:5" x14ac:dyDescent="0.2">
      <c r="A399" s="1">
        <v>47150</v>
      </c>
      <c r="B399">
        <v>5.4683938563349761E-10</v>
      </c>
      <c r="C399" s="2">
        <f t="shared" si="9"/>
        <v>5.4683938563349761E-10</v>
      </c>
      <c r="D399" s="2">
        <f t="shared" si="10"/>
        <v>3.0880130091881166E-10</v>
      </c>
      <c r="E399" s="2">
        <f t="shared" si="11"/>
        <v>7.8487747034818357E-10</v>
      </c>
    </row>
    <row r="400" spans="1:5" x14ac:dyDescent="0.2">
      <c r="A400" s="1">
        <v>47178</v>
      </c>
      <c r="B400">
        <v>7.2984374573970995E-10</v>
      </c>
      <c r="C400" s="2">
        <f t="shared" si="9"/>
        <v>7.2984374573970995E-10</v>
      </c>
      <c r="D400" s="2">
        <f t="shared" si="10"/>
        <v>4.903738900195684E-10</v>
      </c>
      <c r="E400" s="2">
        <f t="shared" si="11"/>
        <v>9.6931360145985151E-10</v>
      </c>
    </row>
    <row r="401" spans="1:5" x14ac:dyDescent="0.2">
      <c r="A401" s="1">
        <v>47209</v>
      </c>
      <c r="B401">
        <v>7.1806265112431828E-10</v>
      </c>
      <c r="C401" s="2">
        <f t="shared" si="9"/>
        <v>7.1806265112431828E-10</v>
      </c>
      <c r="D401" s="2">
        <f t="shared" si="10"/>
        <v>4.7715537943824555E-10</v>
      </c>
      <c r="E401" s="2">
        <f t="shared" si="11"/>
        <v>9.5896992281039091E-10</v>
      </c>
    </row>
    <row r="402" spans="1:5" x14ac:dyDescent="0.2">
      <c r="A402" s="1">
        <v>47239</v>
      </c>
      <c r="B402">
        <v>7.3103029059684385E-10</v>
      </c>
      <c r="C402" s="2">
        <f t="shared" si="9"/>
        <v>7.3103029059684385E-10</v>
      </c>
      <c r="D402" s="2">
        <f t="shared" si="10"/>
        <v>4.8867998860147102E-10</v>
      </c>
      <c r="E402" s="2">
        <f t="shared" si="11"/>
        <v>9.7338059259221669E-10</v>
      </c>
    </row>
    <row r="403" spans="1:5" x14ac:dyDescent="0.2">
      <c r="A403" s="1">
        <v>47270</v>
      </c>
      <c r="B403">
        <v>6.1617084708578833E-10</v>
      </c>
      <c r="C403" s="2">
        <f t="shared" si="9"/>
        <v>6.1617084708578833E-10</v>
      </c>
      <c r="D403" s="2">
        <f t="shared" si="10"/>
        <v>3.7237193071925489E-10</v>
      </c>
      <c r="E403" s="2">
        <f t="shared" si="11"/>
        <v>8.5996976345232177E-10</v>
      </c>
    </row>
    <row r="404" spans="1:5" x14ac:dyDescent="0.2">
      <c r="A404" s="1">
        <v>47300</v>
      </c>
      <c r="B404">
        <v>6.0802240289501518E-10</v>
      </c>
      <c r="C404" s="2">
        <f t="shared" si="9"/>
        <v>6.0802240289501518E-10</v>
      </c>
      <c r="D404" s="2">
        <f t="shared" si="10"/>
        <v>3.62769318044331E-10</v>
      </c>
      <c r="E404" s="2">
        <f t="shared" si="11"/>
        <v>8.532754877456993E-10</v>
      </c>
    </row>
    <row r="405" spans="1:5" x14ac:dyDescent="0.2">
      <c r="A405" s="1">
        <v>47331</v>
      </c>
      <c r="B405">
        <v>5.6771345790304318E-10</v>
      </c>
      <c r="C405" s="2">
        <f t="shared" si="9"/>
        <v>5.6771345790304318E-10</v>
      </c>
      <c r="D405" s="2">
        <f t="shared" si="10"/>
        <v>3.2100068007445521E-10</v>
      </c>
      <c r="E405" s="2">
        <f t="shared" si="11"/>
        <v>8.1442623573163115E-10</v>
      </c>
    </row>
    <row r="406" spans="1:5" x14ac:dyDescent="0.2">
      <c r="A406" s="1">
        <v>47362</v>
      </c>
      <c r="B406">
        <v>5.9576686615990843E-10</v>
      </c>
      <c r="C406" s="2">
        <f t="shared" si="9"/>
        <v>5.9576686615990843E-10</v>
      </c>
      <c r="D406" s="2">
        <f t="shared" si="10"/>
        <v>3.4758890015231357E-10</v>
      </c>
      <c r="E406" s="2">
        <f t="shared" si="11"/>
        <v>8.4394483216750323E-10</v>
      </c>
    </row>
    <row r="407" spans="1:5" x14ac:dyDescent="0.2">
      <c r="A407" s="1">
        <v>47392</v>
      </c>
      <c r="B407">
        <v>5.3770089134825368E-10</v>
      </c>
      <c r="C407" s="2">
        <f t="shared" si="9"/>
        <v>5.3770089134825368E-10</v>
      </c>
      <c r="D407" s="2">
        <f t="shared" si="10"/>
        <v>2.8805227092969412E-10</v>
      </c>
      <c r="E407" s="2">
        <f t="shared" si="11"/>
        <v>7.8734951176681319E-10</v>
      </c>
    </row>
    <row r="408" spans="1:5" x14ac:dyDescent="0.2">
      <c r="A408" s="1">
        <v>47423</v>
      </c>
      <c r="B408">
        <v>6.053063595972297E-10</v>
      </c>
      <c r="C408" s="2">
        <f t="shared" si="9"/>
        <v>6.053063595972297E-10</v>
      </c>
      <c r="D408" s="2">
        <f t="shared" si="10"/>
        <v>3.5418164718450319E-10</v>
      </c>
      <c r="E408" s="2">
        <f t="shared" si="11"/>
        <v>8.5643107200995616E-10</v>
      </c>
    </row>
    <row r="409" spans="1:5" x14ac:dyDescent="0.2">
      <c r="A409" s="1">
        <v>47453</v>
      </c>
      <c r="B409">
        <v>6.7406073959385167E-10</v>
      </c>
      <c r="C409" s="2">
        <f t="shared" si="9"/>
        <v>6.7406073959385167E-10</v>
      </c>
      <c r="D409" s="2">
        <f t="shared" si="10"/>
        <v>4.2145452593526491E-10</v>
      </c>
      <c r="E409" s="2">
        <f t="shared" si="11"/>
        <v>9.2666695325243842E-10</v>
      </c>
    </row>
    <row r="410" spans="1:5" x14ac:dyDescent="0.2">
      <c r="A410" s="1">
        <v>47484</v>
      </c>
      <c r="B410">
        <v>7.4844449159128022E-10</v>
      </c>
      <c r="C410" s="2">
        <f t="shared" si="9"/>
        <v>7.4844449159128022E-10</v>
      </c>
      <c r="D410" s="2">
        <f t="shared" si="10"/>
        <v>4.9435139545256971E-10</v>
      </c>
      <c r="E410" s="2">
        <f t="shared" si="11"/>
        <v>1.0025375877299907E-9</v>
      </c>
    </row>
    <row r="411" spans="1:5" x14ac:dyDescent="0.2">
      <c r="A411" s="1">
        <v>47515</v>
      </c>
      <c r="B411">
        <v>6.9414642988988463E-10</v>
      </c>
      <c r="C411" s="2">
        <f t="shared" si="9"/>
        <v>6.9414642988988463E-10</v>
      </c>
      <c r="D411" s="2">
        <f t="shared" si="10"/>
        <v>4.3856109774332568E-10</v>
      </c>
      <c r="E411" s="2">
        <f t="shared" si="11"/>
        <v>9.4973176203644357E-10</v>
      </c>
    </row>
    <row r="412" spans="1:5" x14ac:dyDescent="0.2">
      <c r="A412" s="1">
        <v>47543</v>
      </c>
      <c r="B412">
        <v>6.4405241222197499E-10</v>
      </c>
      <c r="C412" s="2">
        <f t="shared" si="9"/>
        <v>6.4405241222197499E-10</v>
      </c>
      <c r="D412" s="2">
        <f t="shared" si="10"/>
        <v>3.8696951793869687E-10</v>
      </c>
      <c r="E412" s="2">
        <f t="shared" si="11"/>
        <v>9.0113530650525316E-10</v>
      </c>
    </row>
    <row r="413" spans="1:5" x14ac:dyDescent="0.2">
      <c r="A413" s="1">
        <v>47574</v>
      </c>
      <c r="B413">
        <v>6.3468817923225941E-10</v>
      </c>
      <c r="C413" s="2">
        <f t="shared" si="9"/>
        <v>6.3468817923225941E-10</v>
      </c>
      <c r="D413" s="2">
        <f t="shared" si="10"/>
        <v>3.7610242377777982E-10</v>
      </c>
      <c r="E413" s="2">
        <f t="shared" si="11"/>
        <v>8.9327393468673906E-10</v>
      </c>
    </row>
    <row r="414" spans="1:5" x14ac:dyDescent="0.2">
      <c r="A414" s="1">
        <v>47604</v>
      </c>
      <c r="B414">
        <v>6.6068551797500915E-10</v>
      </c>
      <c r="C414" s="2">
        <f t="shared" si="9"/>
        <v>6.6068551797500915E-10</v>
      </c>
      <c r="D414" s="2">
        <f t="shared" si="10"/>
        <v>4.0059162910799984E-10</v>
      </c>
      <c r="E414" s="2">
        <f t="shared" si="11"/>
        <v>9.2077940684201845E-10</v>
      </c>
    </row>
    <row r="415" spans="1:5" x14ac:dyDescent="0.2">
      <c r="A415" s="1">
        <v>47635</v>
      </c>
      <c r="B415">
        <v>6.7733733823120082E-10</v>
      </c>
      <c r="C415" s="2">
        <f t="shared" si="9"/>
        <v>6.7733733823120082E-10</v>
      </c>
      <c r="D415" s="2">
        <f t="shared" si="10"/>
        <v>4.1573007020549226E-10</v>
      </c>
      <c r="E415" s="2">
        <f t="shared" si="11"/>
        <v>9.3894460625690943E-10</v>
      </c>
    </row>
    <row r="416" spans="1:5" x14ac:dyDescent="0.2">
      <c r="A416" s="1">
        <v>47665</v>
      </c>
      <c r="B416">
        <v>6.1685502726698064E-10</v>
      </c>
      <c r="C416" s="2">
        <f t="shared" si="9"/>
        <v>6.1685502726698064E-10</v>
      </c>
      <c r="D416" s="2">
        <f t="shared" si="10"/>
        <v>3.5372916053681071E-10</v>
      </c>
      <c r="E416" s="2">
        <f t="shared" si="11"/>
        <v>8.7998089399715058E-10</v>
      </c>
    </row>
    <row r="417" spans="1:5" x14ac:dyDescent="0.2">
      <c r="A417" s="1">
        <v>47696</v>
      </c>
      <c r="B417">
        <v>5.6182112761538884E-10</v>
      </c>
      <c r="C417" s="2">
        <f t="shared" si="9"/>
        <v>5.6182112761538884E-10</v>
      </c>
      <c r="D417" s="2">
        <f t="shared" si="10"/>
        <v>2.9717146854389887E-10</v>
      </c>
      <c r="E417" s="2">
        <f t="shared" si="11"/>
        <v>8.2647078668687875E-10</v>
      </c>
    </row>
    <row r="418" spans="1:5" x14ac:dyDescent="0.2">
      <c r="A418" s="1">
        <v>47727</v>
      </c>
      <c r="B418">
        <v>5.9734985704007191E-10</v>
      </c>
      <c r="C418" s="2">
        <f t="shared" si="9"/>
        <v>5.9734985704007191E-10</v>
      </c>
      <c r="D418" s="2">
        <f t="shared" si="10"/>
        <v>3.3117123761104997E-10</v>
      </c>
      <c r="E418" s="2">
        <f t="shared" si="11"/>
        <v>8.635284764690938E-10</v>
      </c>
    </row>
    <row r="419" spans="1:5" x14ac:dyDescent="0.2">
      <c r="A419" s="1">
        <v>47757</v>
      </c>
      <c r="B419">
        <v>5.825365555325094E-10</v>
      </c>
      <c r="C419" s="2">
        <f t="shared" si="9"/>
        <v>5.825365555325094E-10</v>
      </c>
      <c r="D419" s="2">
        <f t="shared" si="10"/>
        <v>3.1482383306537879E-10</v>
      </c>
      <c r="E419" s="2">
        <f t="shared" si="11"/>
        <v>8.5024927799964002E-10</v>
      </c>
    </row>
    <row r="420" spans="1:5" x14ac:dyDescent="0.2">
      <c r="A420" s="1">
        <v>47788</v>
      </c>
      <c r="B420">
        <v>5.8696336938965427E-10</v>
      </c>
      <c r="C420" s="2">
        <f t="shared" si="9"/>
        <v>5.8696336938965427E-10</v>
      </c>
      <c r="D420" s="2">
        <f t="shared" si="10"/>
        <v>3.1771142625770364E-10</v>
      </c>
      <c r="E420" s="2">
        <f t="shared" si="11"/>
        <v>8.5621531252160484E-10</v>
      </c>
    </row>
    <row r="421" spans="1:5" x14ac:dyDescent="0.2">
      <c r="A421" s="1">
        <v>47818</v>
      </c>
      <c r="B421">
        <v>7.4846305849337241E-10</v>
      </c>
      <c r="C421" s="2">
        <f t="shared" si="9"/>
        <v>7.4846305849337241E-10</v>
      </c>
      <c r="D421" s="2">
        <f t="shared" si="10"/>
        <v>4.7766680184522E-10</v>
      </c>
      <c r="E421" s="2">
        <f t="shared" si="11"/>
        <v>1.0192593151415248E-9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0BD-9BFD-4D78-8195-70443030837E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2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174.1</v>
      </c>
      <c r="G2" t="s">
        <v>15</v>
      </c>
      <c r="H2" s="3">
        <f>_xlfn.FORECAST.ETS.STAT($B$2:$B$298,$A$2:$A$298,1,157,1)</f>
        <v>0.251</v>
      </c>
    </row>
    <row r="3" spans="1:8" x14ac:dyDescent="0.2">
      <c r="A3" s="1">
        <v>35096</v>
      </c>
      <c r="B3">
        <v>178.4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183.5</v>
      </c>
      <c r="G4" t="s">
        <v>17</v>
      </c>
      <c r="H4" s="3">
        <f>_xlfn.FORECAST.ETS.STAT($B$2:$B$298,$A$2:$A$298,3,157,1)</f>
        <v>0.25</v>
      </c>
    </row>
    <row r="5" spans="1:8" x14ac:dyDescent="0.2">
      <c r="A5" s="1">
        <v>35156</v>
      </c>
      <c r="B5">
        <v>197</v>
      </c>
      <c r="G5" t="s">
        <v>18</v>
      </c>
      <c r="H5" s="3">
        <f>_xlfn.FORECAST.ETS.STAT($B$2:$B$298,$A$2:$A$298,4,157,1)</f>
        <v>0.53166298078065943</v>
      </c>
    </row>
    <row r="6" spans="1:8" x14ac:dyDescent="0.2">
      <c r="A6" s="1">
        <v>35186</v>
      </c>
      <c r="B6">
        <v>193.1</v>
      </c>
      <c r="G6" t="s">
        <v>19</v>
      </c>
      <c r="H6" s="3">
        <f>_xlfn.FORECAST.ETS.STAT($B$2:$B$298,$A$2:$A$298,5,157,1)</f>
        <v>2.9469369741085227E-2</v>
      </c>
    </row>
    <row r="7" spans="1:8" x14ac:dyDescent="0.2">
      <c r="A7" s="1">
        <v>35217</v>
      </c>
      <c r="B7">
        <v>182.7</v>
      </c>
      <c r="G7" t="s">
        <v>20</v>
      </c>
      <c r="H7" s="3">
        <f>_xlfn.FORECAST.ETS.STAT($B$2:$B$298,$A$2:$A$298,6,157,1)</f>
        <v>5.4641812193266199</v>
      </c>
    </row>
    <row r="8" spans="1:8" x14ac:dyDescent="0.2">
      <c r="A8" s="1">
        <v>35247</v>
      </c>
      <c r="B8">
        <v>181.2</v>
      </c>
      <c r="G8" t="s">
        <v>21</v>
      </c>
      <c r="H8" s="3">
        <f>_xlfn.FORECAST.ETS.STAT($B$2:$B$298,$A$2:$A$298,7,157,1)</f>
        <v>7.5922195326925603</v>
      </c>
    </row>
    <row r="9" spans="1:8" x14ac:dyDescent="0.2">
      <c r="A9" s="1">
        <v>35278</v>
      </c>
      <c r="B9">
        <v>189.2</v>
      </c>
    </row>
    <row r="10" spans="1:8" x14ac:dyDescent="0.2">
      <c r="A10" s="1">
        <v>35309</v>
      </c>
      <c r="B10">
        <v>191</v>
      </c>
    </row>
    <row r="11" spans="1:8" x14ac:dyDescent="0.2">
      <c r="A11" s="1">
        <v>35339</v>
      </c>
      <c r="B11">
        <v>195.4</v>
      </c>
    </row>
    <row r="12" spans="1:8" x14ac:dyDescent="0.2">
      <c r="A12" s="1">
        <v>35370</v>
      </c>
      <c r="B12">
        <v>188.2</v>
      </c>
    </row>
    <row r="13" spans="1:8" x14ac:dyDescent="0.2">
      <c r="A13" s="1">
        <v>35400</v>
      </c>
      <c r="B13">
        <v>178.4</v>
      </c>
    </row>
    <row r="14" spans="1:8" x14ac:dyDescent="0.2">
      <c r="A14" s="1">
        <v>35431</v>
      </c>
      <c r="B14">
        <v>173.6</v>
      </c>
    </row>
    <row r="15" spans="1:8" x14ac:dyDescent="0.2">
      <c r="A15" s="1">
        <v>35462</v>
      </c>
      <c r="B15">
        <v>175.5</v>
      </c>
    </row>
    <row r="16" spans="1:8" x14ac:dyDescent="0.2">
      <c r="A16" s="1">
        <v>35490</v>
      </c>
      <c r="B16">
        <v>192.4</v>
      </c>
    </row>
    <row r="17" spans="1:2" x14ac:dyDescent="0.2">
      <c r="A17" s="1">
        <v>35521</v>
      </c>
      <c r="B17">
        <v>199.1</v>
      </c>
    </row>
    <row r="18" spans="1:2" x14ac:dyDescent="0.2">
      <c r="A18" s="1">
        <v>35551</v>
      </c>
      <c r="B18">
        <v>212.5</v>
      </c>
    </row>
    <row r="19" spans="1:2" x14ac:dyDescent="0.2">
      <c r="A19" s="1">
        <v>35582</v>
      </c>
      <c r="B19">
        <v>186.2</v>
      </c>
    </row>
    <row r="20" spans="1:2" x14ac:dyDescent="0.2">
      <c r="A20" s="1">
        <v>35612</v>
      </c>
      <c r="B20">
        <v>177.7</v>
      </c>
    </row>
    <row r="21" spans="1:2" x14ac:dyDescent="0.2">
      <c r="A21" s="1">
        <v>35643</v>
      </c>
      <c r="B21">
        <v>182.6</v>
      </c>
    </row>
    <row r="22" spans="1:2" x14ac:dyDescent="0.2">
      <c r="A22" s="1">
        <v>35674</v>
      </c>
      <c r="B22">
        <v>188.6</v>
      </c>
    </row>
    <row r="23" spans="1:2" x14ac:dyDescent="0.2">
      <c r="A23" s="1">
        <v>35704</v>
      </c>
      <c r="B23">
        <v>225.1</v>
      </c>
    </row>
    <row r="24" spans="1:2" x14ac:dyDescent="0.2">
      <c r="A24" s="1">
        <v>35735</v>
      </c>
      <c r="B24">
        <v>196.5</v>
      </c>
    </row>
    <row r="25" spans="1:2" x14ac:dyDescent="0.2">
      <c r="A25" s="1">
        <v>35765</v>
      </c>
      <c r="B25">
        <v>180.5</v>
      </c>
    </row>
    <row r="26" spans="1:2" x14ac:dyDescent="0.2">
      <c r="A26" s="1">
        <v>35796</v>
      </c>
      <c r="B26">
        <v>173.3</v>
      </c>
    </row>
    <row r="27" spans="1:2" x14ac:dyDescent="0.2">
      <c r="A27" s="1">
        <v>35827</v>
      </c>
      <c r="B27">
        <v>179.8</v>
      </c>
    </row>
    <row r="28" spans="1:2" x14ac:dyDescent="0.2">
      <c r="A28" s="1">
        <v>35855</v>
      </c>
      <c r="B28">
        <v>194.5</v>
      </c>
    </row>
    <row r="29" spans="1:2" x14ac:dyDescent="0.2">
      <c r="A29" s="1">
        <v>35886</v>
      </c>
      <c r="B29">
        <v>188.6</v>
      </c>
    </row>
    <row r="30" spans="1:2" x14ac:dyDescent="0.2">
      <c r="A30" s="1">
        <v>35916</v>
      </c>
      <c r="B30">
        <v>197</v>
      </c>
    </row>
    <row r="31" spans="1:2" x14ac:dyDescent="0.2">
      <c r="A31" s="1">
        <v>35947</v>
      </c>
      <c r="B31">
        <v>183.3</v>
      </c>
    </row>
    <row r="32" spans="1:2" x14ac:dyDescent="0.2">
      <c r="A32" s="1">
        <v>35977</v>
      </c>
      <c r="B32">
        <v>179.6</v>
      </c>
    </row>
    <row r="33" spans="1:2" x14ac:dyDescent="0.2">
      <c r="A33" s="1">
        <v>36008</v>
      </c>
      <c r="B33">
        <v>195.5</v>
      </c>
    </row>
    <row r="34" spans="1:2" x14ac:dyDescent="0.2">
      <c r="A34" s="1">
        <v>36039</v>
      </c>
      <c r="B34">
        <v>203.7</v>
      </c>
    </row>
    <row r="35" spans="1:2" x14ac:dyDescent="0.2">
      <c r="A35" s="1">
        <v>36069</v>
      </c>
      <c r="B35">
        <v>214.4</v>
      </c>
    </row>
    <row r="36" spans="1:2" x14ac:dyDescent="0.2">
      <c r="A36" s="1">
        <v>36100</v>
      </c>
      <c r="B36">
        <v>189.7</v>
      </c>
    </row>
    <row r="37" spans="1:2" x14ac:dyDescent="0.2">
      <c r="A37" s="1">
        <v>36130</v>
      </c>
      <c r="B37">
        <v>188.7</v>
      </c>
    </row>
    <row r="38" spans="1:2" x14ac:dyDescent="0.2">
      <c r="A38" s="1">
        <v>36161</v>
      </c>
      <c r="B38">
        <v>175.7</v>
      </c>
    </row>
    <row r="39" spans="1:2" x14ac:dyDescent="0.2">
      <c r="A39" s="1">
        <v>36192</v>
      </c>
      <c r="B39">
        <v>169.1</v>
      </c>
    </row>
    <row r="40" spans="1:2" x14ac:dyDescent="0.2">
      <c r="A40" s="1">
        <v>36220</v>
      </c>
      <c r="B40">
        <v>169.1</v>
      </c>
    </row>
    <row r="41" spans="1:2" x14ac:dyDescent="0.2">
      <c r="A41" s="1">
        <v>36251</v>
      </c>
      <c r="B41">
        <v>200</v>
      </c>
    </row>
    <row r="42" spans="1:2" x14ac:dyDescent="0.2">
      <c r="A42" s="1">
        <v>36281</v>
      </c>
      <c r="B42">
        <v>207.6</v>
      </c>
    </row>
    <row r="43" spans="1:2" x14ac:dyDescent="0.2">
      <c r="A43" s="1">
        <v>36312</v>
      </c>
      <c r="B43">
        <v>186</v>
      </c>
    </row>
    <row r="44" spans="1:2" x14ac:dyDescent="0.2">
      <c r="A44" s="1">
        <v>36342</v>
      </c>
      <c r="B44">
        <v>180.9</v>
      </c>
    </row>
    <row r="45" spans="1:2" x14ac:dyDescent="0.2">
      <c r="A45" s="1">
        <v>36373</v>
      </c>
      <c r="B45">
        <v>185.2</v>
      </c>
    </row>
    <row r="46" spans="1:2" x14ac:dyDescent="0.2">
      <c r="A46" s="1">
        <v>36404</v>
      </c>
      <c r="B46">
        <v>204.8</v>
      </c>
    </row>
    <row r="47" spans="1:2" x14ac:dyDescent="0.2">
      <c r="A47" s="1">
        <v>36434</v>
      </c>
      <c r="B47">
        <v>201.5</v>
      </c>
    </row>
    <row r="48" spans="1:2" x14ac:dyDescent="0.2">
      <c r="A48" s="1">
        <v>36465</v>
      </c>
      <c r="B48">
        <v>198.2</v>
      </c>
    </row>
    <row r="49" spans="1:2" x14ac:dyDescent="0.2">
      <c r="A49" s="1">
        <v>36495</v>
      </c>
      <c r="B49">
        <v>181.5</v>
      </c>
    </row>
    <row r="50" spans="1:2" x14ac:dyDescent="0.2">
      <c r="A50" s="1">
        <v>36526</v>
      </c>
      <c r="B50">
        <v>191.5</v>
      </c>
    </row>
    <row r="51" spans="1:2" x14ac:dyDescent="0.2">
      <c r="A51" s="1">
        <v>36557</v>
      </c>
      <c r="B51">
        <v>179.5</v>
      </c>
    </row>
    <row r="52" spans="1:2" x14ac:dyDescent="0.2">
      <c r="A52" s="1">
        <v>36586</v>
      </c>
      <c r="B52">
        <v>198.3</v>
      </c>
    </row>
    <row r="53" spans="1:2" x14ac:dyDescent="0.2">
      <c r="A53" s="1">
        <v>36617</v>
      </c>
      <c r="B53">
        <v>201.5</v>
      </c>
    </row>
    <row r="54" spans="1:2" x14ac:dyDescent="0.2">
      <c r="A54" s="1">
        <v>36647</v>
      </c>
      <c r="B54">
        <v>203.1</v>
      </c>
    </row>
    <row r="55" spans="1:2" x14ac:dyDescent="0.2">
      <c r="A55" s="1">
        <v>36678</v>
      </c>
      <c r="B55">
        <v>188.6</v>
      </c>
    </row>
    <row r="56" spans="1:2" x14ac:dyDescent="0.2">
      <c r="A56" s="1">
        <v>36708</v>
      </c>
      <c r="B56">
        <v>181.5</v>
      </c>
    </row>
    <row r="57" spans="1:2" x14ac:dyDescent="0.2">
      <c r="A57" s="1">
        <v>36739</v>
      </c>
      <c r="B57">
        <v>188.9</v>
      </c>
    </row>
    <row r="58" spans="1:2" x14ac:dyDescent="0.2">
      <c r="A58" s="1">
        <v>36770</v>
      </c>
      <c r="B58">
        <v>202.1</v>
      </c>
    </row>
    <row r="59" spans="1:2" x14ac:dyDescent="0.2">
      <c r="A59" s="1">
        <v>36800</v>
      </c>
      <c r="B59">
        <v>205.6</v>
      </c>
    </row>
    <row r="60" spans="1:2" x14ac:dyDescent="0.2">
      <c r="A60" s="1">
        <v>36831</v>
      </c>
      <c r="B60">
        <v>194.8</v>
      </c>
    </row>
    <row r="61" spans="1:2" x14ac:dyDescent="0.2">
      <c r="A61" s="1">
        <v>36861</v>
      </c>
      <c r="B61">
        <v>182.3</v>
      </c>
    </row>
    <row r="62" spans="1:2" x14ac:dyDescent="0.2">
      <c r="A62" s="1">
        <v>36892</v>
      </c>
      <c r="B62">
        <v>171</v>
      </c>
    </row>
    <row r="63" spans="1:2" x14ac:dyDescent="0.2">
      <c r="A63" s="1">
        <v>36923</v>
      </c>
      <c r="B63">
        <v>179.5</v>
      </c>
    </row>
    <row r="64" spans="1:2" x14ac:dyDescent="0.2">
      <c r="A64" s="1">
        <v>36951</v>
      </c>
      <c r="B64">
        <v>184.8</v>
      </c>
    </row>
    <row r="65" spans="1:2" x14ac:dyDescent="0.2">
      <c r="A65" s="1">
        <v>36982</v>
      </c>
      <c r="B65">
        <v>216.8</v>
      </c>
    </row>
    <row r="66" spans="1:2" x14ac:dyDescent="0.2">
      <c r="A66" s="1">
        <v>37012</v>
      </c>
      <c r="B66">
        <v>189.4</v>
      </c>
    </row>
    <row r="67" spans="1:2" x14ac:dyDescent="0.2">
      <c r="A67" s="1">
        <v>37043</v>
      </c>
      <c r="B67">
        <v>189.9</v>
      </c>
    </row>
    <row r="68" spans="1:2" x14ac:dyDescent="0.2">
      <c r="A68" s="1">
        <v>37073</v>
      </c>
      <c r="B68">
        <v>182</v>
      </c>
    </row>
    <row r="69" spans="1:2" x14ac:dyDescent="0.2">
      <c r="A69" s="1">
        <v>37104</v>
      </c>
      <c r="B69">
        <v>186.3</v>
      </c>
    </row>
    <row r="70" spans="1:2" x14ac:dyDescent="0.2">
      <c r="A70" s="1">
        <v>37135</v>
      </c>
      <c r="B70">
        <v>188.6</v>
      </c>
    </row>
    <row r="71" spans="1:2" x14ac:dyDescent="0.2">
      <c r="A71" s="1">
        <v>37165</v>
      </c>
      <c r="B71">
        <v>226.1</v>
      </c>
    </row>
    <row r="72" spans="1:2" x14ac:dyDescent="0.2">
      <c r="A72" s="1">
        <v>37196</v>
      </c>
      <c r="B72">
        <v>209.9</v>
      </c>
    </row>
    <row r="73" spans="1:2" x14ac:dyDescent="0.2">
      <c r="A73" s="1">
        <v>37226</v>
      </c>
      <c r="B73">
        <v>183.7</v>
      </c>
    </row>
    <row r="74" spans="1:2" x14ac:dyDescent="0.2">
      <c r="A74" s="1">
        <v>37257</v>
      </c>
      <c r="B74">
        <v>177.3</v>
      </c>
    </row>
    <row r="75" spans="1:2" x14ac:dyDescent="0.2">
      <c r="A75" s="1">
        <v>37288</v>
      </c>
      <c r="B75">
        <v>184.4</v>
      </c>
    </row>
    <row r="76" spans="1:2" x14ac:dyDescent="0.2">
      <c r="A76" s="1">
        <v>37316</v>
      </c>
      <c r="B76">
        <v>189.6</v>
      </c>
    </row>
    <row r="77" spans="1:2" x14ac:dyDescent="0.2">
      <c r="A77" s="1">
        <v>37347</v>
      </c>
      <c r="B77">
        <v>205.9</v>
      </c>
    </row>
    <row r="78" spans="1:2" x14ac:dyDescent="0.2">
      <c r="A78" s="1">
        <v>37377</v>
      </c>
      <c r="B78">
        <v>189.8</v>
      </c>
    </row>
    <row r="79" spans="1:2" x14ac:dyDescent="0.2">
      <c r="A79" s="1">
        <v>37408</v>
      </c>
      <c r="B79">
        <v>182.6</v>
      </c>
    </row>
    <row r="80" spans="1:2" x14ac:dyDescent="0.2">
      <c r="A80" s="1">
        <v>37438</v>
      </c>
      <c r="B80">
        <v>188</v>
      </c>
    </row>
    <row r="81" spans="1:2" x14ac:dyDescent="0.2">
      <c r="A81" s="1">
        <v>37469</v>
      </c>
      <c r="B81">
        <v>198</v>
      </c>
    </row>
    <row r="82" spans="1:2" x14ac:dyDescent="0.2">
      <c r="A82" s="1">
        <v>37500</v>
      </c>
      <c r="B82">
        <v>197.3</v>
      </c>
    </row>
    <row r="83" spans="1:2" x14ac:dyDescent="0.2">
      <c r="A83" s="1">
        <v>37530</v>
      </c>
      <c r="B83">
        <v>233.9</v>
      </c>
    </row>
    <row r="84" spans="1:2" x14ac:dyDescent="0.2">
      <c r="A84" s="1">
        <v>37561</v>
      </c>
      <c r="B84">
        <v>194.4</v>
      </c>
    </row>
    <row r="85" spans="1:2" x14ac:dyDescent="0.2">
      <c r="A85" s="1">
        <v>37591</v>
      </c>
      <c r="B85">
        <v>194</v>
      </c>
    </row>
    <row r="86" spans="1:2" x14ac:dyDescent="0.2">
      <c r="A86" s="1">
        <v>37622</v>
      </c>
      <c r="B86">
        <v>176.6</v>
      </c>
    </row>
    <row r="87" spans="1:2" x14ac:dyDescent="0.2">
      <c r="A87" s="1">
        <v>37653</v>
      </c>
      <c r="B87">
        <v>184.8</v>
      </c>
    </row>
    <row r="88" spans="1:2" x14ac:dyDescent="0.2">
      <c r="A88" s="1">
        <v>37681</v>
      </c>
      <c r="B88">
        <v>193.5</v>
      </c>
    </row>
    <row r="89" spans="1:2" x14ac:dyDescent="0.2">
      <c r="A89" s="1">
        <v>37712</v>
      </c>
      <c r="B89">
        <v>205.6</v>
      </c>
    </row>
    <row r="90" spans="1:2" x14ac:dyDescent="0.2">
      <c r="A90" s="1">
        <v>37742</v>
      </c>
      <c r="B90">
        <v>218.6</v>
      </c>
    </row>
    <row r="91" spans="1:2" x14ac:dyDescent="0.2">
      <c r="A91" s="1">
        <v>37773</v>
      </c>
      <c r="B91">
        <v>200.1</v>
      </c>
    </row>
    <row r="92" spans="1:2" x14ac:dyDescent="0.2">
      <c r="A92" s="1">
        <v>37803</v>
      </c>
      <c r="B92">
        <v>182.3</v>
      </c>
    </row>
    <row r="93" spans="1:2" x14ac:dyDescent="0.2">
      <c r="A93" s="1">
        <v>37834</v>
      </c>
      <c r="B93">
        <v>203.9</v>
      </c>
    </row>
    <row r="94" spans="1:2" x14ac:dyDescent="0.2">
      <c r="A94" s="1">
        <v>37865</v>
      </c>
      <c r="B94">
        <v>199.3</v>
      </c>
    </row>
    <row r="95" spans="1:2" x14ac:dyDescent="0.2">
      <c r="A95" s="1">
        <v>37895</v>
      </c>
      <c r="B95">
        <v>202.7</v>
      </c>
    </row>
    <row r="96" spans="1:2" x14ac:dyDescent="0.2">
      <c r="A96" s="1">
        <v>37926</v>
      </c>
      <c r="B96">
        <v>210.7</v>
      </c>
    </row>
    <row r="97" spans="1:2" x14ac:dyDescent="0.2">
      <c r="A97" s="1">
        <v>37956</v>
      </c>
      <c r="B97">
        <v>187.3</v>
      </c>
    </row>
    <row r="98" spans="1:2" x14ac:dyDescent="0.2">
      <c r="A98" s="1">
        <v>37987</v>
      </c>
      <c r="B98">
        <v>171.9</v>
      </c>
    </row>
    <row r="99" spans="1:2" x14ac:dyDescent="0.2">
      <c r="A99" s="1">
        <v>38018</v>
      </c>
      <c r="B99">
        <v>181</v>
      </c>
    </row>
    <row r="100" spans="1:2" x14ac:dyDescent="0.2">
      <c r="A100" s="1">
        <v>38047</v>
      </c>
      <c r="B100">
        <v>198.3</v>
      </c>
    </row>
    <row r="101" spans="1:2" x14ac:dyDescent="0.2">
      <c r="A101" s="1">
        <v>38078</v>
      </c>
      <c r="B101">
        <v>190.1</v>
      </c>
    </row>
    <row r="102" spans="1:2" x14ac:dyDescent="0.2">
      <c r="A102" s="1">
        <v>38108</v>
      </c>
      <c r="B102">
        <v>197.4</v>
      </c>
    </row>
    <row r="103" spans="1:2" x14ac:dyDescent="0.2">
      <c r="A103" s="1">
        <v>38139</v>
      </c>
      <c r="B103">
        <v>195.7</v>
      </c>
    </row>
    <row r="104" spans="1:2" x14ac:dyDescent="0.2">
      <c r="A104" s="1">
        <v>38169</v>
      </c>
      <c r="B104">
        <v>183.2</v>
      </c>
    </row>
    <row r="105" spans="1:2" x14ac:dyDescent="0.2">
      <c r="A105" s="1">
        <v>38200</v>
      </c>
      <c r="B105">
        <v>184.8</v>
      </c>
    </row>
    <row r="106" spans="1:2" x14ac:dyDescent="0.2">
      <c r="A106" s="1">
        <v>38231</v>
      </c>
      <c r="B106">
        <v>192.5</v>
      </c>
    </row>
    <row r="107" spans="1:2" x14ac:dyDescent="0.2">
      <c r="A107" s="1">
        <v>38261</v>
      </c>
      <c r="B107">
        <v>192.9</v>
      </c>
    </row>
    <row r="108" spans="1:2" x14ac:dyDescent="0.2">
      <c r="A108" s="1">
        <v>38292</v>
      </c>
      <c r="B108">
        <v>192.2</v>
      </c>
    </row>
    <row r="109" spans="1:2" x14ac:dyDescent="0.2">
      <c r="A109" s="1">
        <v>38322</v>
      </c>
      <c r="B109">
        <v>188.5</v>
      </c>
    </row>
    <row r="110" spans="1:2" x14ac:dyDescent="0.2">
      <c r="A110" s="1">
        <v>38353</v>
      </c>
      <c r="B110">
        <v>168.8</v>
      </c>
    </row>
    <row r="111" spans="1:2" x14ac:dyDescent="0.2">
      <c r="A111" s="1">
        <v>38384</v>
      </c>
      <c r="B111">
        <v>176.3</v>
      </c>
    </row>
    <row r="112" spans="1:2" x14ac:dyDescent="0.2">
      <c r="A112" s="1">
        <v>38412</v>
      </c>
      <c r="B112">
        <v>190.5</v>
      </c>
    </row>
    <row r="113" spans="1:2" x14ac:dyDescent="0.2">
      <c r="A113" s="1">
        <v>38443</v>
      </c>
      <c r="B113">
        <v>191.9</v>
      </c>
    </row>
    <row r="114" spans="1:2" x14ac:dyDescent="0.2">
      <c r="A114" s="1">
        <v>38473</v>
      </c>
      <c r="B114">
        <v>208.7</v>
      </c>
    </row>
    <row r="115" spans="1:2" x14ac:dyDescent="0.2">
      <c r="A115" s="1">
        <v>38504</v>
      </c>
      <c r="B115">
        <v>186.3</v>
      </c>
    </row>
    <row r="116" spans="1:2" x14ac:dyDescent="0.2">
      <c r="A116" s="1">
        <v>38534</v>
      </c>
      <c r="B116">
        <v>188.8</v>
      </c>
    </row>
    <row r="117" spans="1:2" x14ac:dyDescent="0.2">
      <c r="A117" s="1">
        <v>38565</v>
      </c>
      <c r="B117">
        <v>191.1</v>
      </c>
    </row>
    <row r="118" spans="1:2" x14ac:dyDescent="0.2">
      <c r="A118" s="1">
        <v>38596</v>
      </c>
      <c r="B118">
        <v>200</v>
      </c>
    </row>
    <row r="119" spans="1:2" x14ac:dyDescent="0.2">
      <c r="A119" s="1">
        <v>38626</v>
      </c>
      <c r="B119">
        <v>205.9</v>
      </c>
    </row>
    <row r="120" spans="1:2" x14ac:dyDescent="0.2">
      <c r="A120" s="1">
        <v>38657</v>
      </c>
      <c r="B120">
        <v>197.8</v>
      </c>
    </row>
    <row r="121" spans="1:2" x14ac:dyDescent="0.2">
      <c r="A121" s="1">
        <v>38687</v>
      </c>
      <c r="B121">
        <v>193.4</v>
      </c>
    </row>
    <row r="122" spans="1:2" x14ac:dyDescent="0.2">
      <c r="A122" s="1">
        <v>38718</v>
      </c>
      <c r="B122">
        <v>161.19999999999999</v>
      </c>
    </row>
    <row r="123" spans="1:2" x14ac:dyDescent="0.2">
      <c r="A123" s="1">
        <v>38749</v>
      </c>
      <c r="B123">
        <v>173.8</v>
      </c>
    </row>
    <row r="124" spans="1:2" x14ac:dyDescent="0.2">
      <c r="A124" s="1">
        <v>38777</v>
      </c>
      <c r="B124">
        <v>187.2</v>
      </c>
    </row>
    <row r="125" spans="1:2" x14ac:dyDescent="0.2">
      <c r="A125" s="1">
        <v>38808</v>
      </c>
      <c r="B125">
        <v>185.1</v>
      </c>
    </row>
    <row r="126" spans="1:2" x14ac:dyDescent="0.2">
      <c r="A126" s="1">
        <v>38838</v>
      </c>
      <c r="B126">
        <v>186</v>
      </c>
    </row>
    <row r="127" spans="1:2" x14ac:dyDescent="0.2">
      <c r="A127" s="1">
        <v>38869</v>
      </c>
      <c r="B127">
        <v>190.1</v>
      </c>
    </row>
    <row r="128" spans="1:2" x14ac:dyDescent="0.2">
      <c r="A128" s="1">
        <v>38899</v>
      </c>
      <c r="B128">
        <v>177.5</v>
      </c>
    </row>
    <row r="129" spans="1:2" x14ac:dyDescent="0.2">
      <c r="A129" s="1">
        <v>38930</v>
      </c>
      <c r="B129">
        <v>188.8</v>
      </c>
    </row>
    <row r="130" spans="1:2" x14ac:dyDescent="0.2">
      <c r="A130" s="1">
        <v>38961</v>
      </c>
      <c r="B130">
        <v>200.2</v>
      </c>
    </row>
    <row r="131" spans="1:2" x14ac:dyDescent="0.2">
      <c r="A131" s="1">
        <v>38991</v>
      </c>
      <c r="B131">
        <v>213.8</v>
      </c>
    </row>
    <row r="132" spans="1:2" x14ac:dyDescent="0.2">
      <c r="A132" s="1">
        <v>39022</v>
      </c>
      <c r="B132">
        <v>193.2</v>
      </c>
    </row>
    <row r="133" spans="1:2" x14ac:dyDescent="0.2">
      <c r="A133" s="1">
        <v>39052</v>
      </c>
      <c r="B133">
        <v>181.5</v>
      </c>
    </row>
    <row r="134" spans="1:2" x14ac:dyDescent="0.2">
      <c r="A134" s="1">
        <v>39083</v>
      </c>
      <c r="B134">
        <v>178.8</v>
      </c>
    </row>
    <row r="135" spans="1:2" x14ac:dyDescent="0.2">
      <c r="A135" s="1">
        <v>39114</v>
      </c>
      <c r="B135">
        <v>179.7</v>
      </c>
    </row>
    <row r="136" spans="1:2" x14ac:dyDescent="0.2">
      <c r="A136" s="1">
        <v>39142</v>
      </c>
      <c r="B136">
        <v>190.5</v>
      </c>
    </row>
    <row r="137" spans="1:2" x14ac:dyDescent="0.2">
      <c r="A137" s="1">
        <v>39173</v>
      </c>
      <c r="B137">
        <v>212.5</v>
      </c>
    </row>
    <row r="138" spans="1:2" x14ac:dyDescent="0.2">
      <c r="A138" s="1">
        <v>39203</v>
      </c>
      <c r="B138">
        <v>194.3</v>
      </c>
    </row>
    <row r="139" spans="1:2" x14ac:dyDescent="0.2">
      <c r="A139" s="1">
        <v>39234</v>
      </c>
      <c r="B139">
        <v>186.2</v>
      </c>
    </row>
    <row r="140" spans="1:2" x14ac:dyDescent="0.2">
      <c r="A140" s="1">
        <v>39264</v>
      </c>
      <c r="B140">
        <v>178</v>
      </c>
    </row>
    <row r="141" spans="1:2" x14ac:dyDescent="0.2">
      <c r="A141" s="1">
        <v>39295</v>
      </c>
      <c r="B141">
        <v>191.6</v>
      </c>
    </row>
    <row r="142" spans="1:2" x14ac:dyDescent="0.2">
      <c r="A142" s="1">
        <v>39326</v>
      </c>
      <c r="B142">
        <v>196.4</v>
      </c>
    </row>
    <row r="143" spans="1:2" x14ac:dyDescent="0.2">
      <c r="A143" s="1">
        <v>39356</v>
      </c>
      <c r="B143">
        <v>199.1</v>
      </c>
    </row>
    <row r="144" spans="1:2" x14ac:dyDescent="0.2">
      <c r="A144" s="1">
        <v>39387</v>
      </c>
      <c r="B144">
        <v>191.4</v>
      </c>
    </row>
    <row r="145" spans="1:2" x14ac:dyDescent="0.2">
      <c r="A145" s="1">
        <v>39417</v>
      </c>
      <c r="B145">
        <v>179.3</v>
      </c>
    </row>
    <row r="146" spans="1:2" x14ac:dyDescent="0.2">
      <c r="A146" s="1">
        <v>39448</v>
      </c>
      <c r="B146">
        <v>173</v>
      </c>
    </row>
    <row r="147" spans="1:2" x14ac:dyDescent="0.2">
      <c r="A147" s="1">
        <v>39479</v>
      </c>
      <c r="B147">
        <v>187.2</v>
      </c>
    </row>
    <row r="148" spans="1:2" x14ac:dyDescent="0.2">
      <c r="A148" s="1">
        <v>39508</v>
      </c>
      <c r="B148">
        <v>198.6</v>
      </c>
    </row>
    <row r="149" spans="1:2" x14ac:dyDescent="0.2">
      <c r="A149" s="1">
        <v>39539</v>
      </c>
      <c r="B149">
        <v>191.3</v>
      </c>
    </row>
    <row r="150" spans="1:2" x14ac:dyDescent="0.2">
      <c r="A150" s="1">
        <v>39569</v>
      </c>
      <c r="B150">
        <v>187.3</v>
      </c>
    </row>
    <row r="151" spans="1:2" x14ac:dyDescent="0.2">
      <c r="A151" s="1">
        <v>39600</v>
      </c>
      <c r="B151">
        <v>195.8</v>
      </c>
    </row>
    <row r="152" spans="1:2" x14ac:dyDescent="0.2">
      <c r="A152" s="1">
        <v>39630</v>
      </c>
      <c r="B152">
        <v>178.1</v>
      </c>
    </row>
    <row r="153" spans="1:2" x14ac:dyDescent="0.2">
      <c r="A153" s="1">
        <v>39661</v>
      </c>
      <c r="B153">
        <v>179.8</v>
      </c>
    </row>
    <row r="154" spans="1:2" x14ac:dyDescent="0.2">
      <c r="A154" s="1">
        <v>39692</v>
      </c>
      <c r="B154">
        <v>186.9</v>
      </c>
    </row>
    <row r="155" spans="1:2" x14ac:dyDescent="0.2">
      <c r="A155" s="1">
        <v>39722</v>
      </c>
      <c r="B155">
        <v>200.1</v>
      </c>
    </row>
    <row r="156" spans="1:2" x14ac:dyDescent="0.2">
      <c r="A156" s="1">
        <v>39753</v>
      </c>
      <c r="B156">
        <v>188.2</v>
      </c>
    </row>
    <row r="157" spans="1:2" x14ac:dyDescent="0.2">
      <c r="A157" s="1">
        <v>39783</v>
      </c>
      <c r="B157">
        <v>173.9</v>
      </c>
    </row>
    <row r="158" spans="1:2" x14ac:dyDescent="0.2">
      <c r="A158" s="1">
        <v>39814</v>
      </c>
      <c r="B158">
        <v>176.8</v>
      </c>
    </row>
    <row r="159" spans="1:2" x14ac:dyDescent="0.2">
      <c r="A159" s="1">
        <v>39845</v>
      </c>
      <c r="B159">
        <v>173.6</v>
      </c>
    </row>
    <row r="160" spans="1:2" x14ac:dyDescent="0.2">
      <c r="A160" s="1">
        <v>39873</v>
      </c>
      <c r="B160">
        <v>180.1</v>
      </c>
    </row>
    <row r="161" spans="1:2" x14ac:dyDescent="0.2">
      <c r="A161" s="1">
        <v>39904</v>
      </c>
      <c r="B161">
        <v>189.6</v>
      </c>
    </row>
    <row r="162" spans="1:2" x14ac:dyDescent="0.2">
      <c r="A162" s="1">
        <v>39934</v>
      </c>
      <c r="B162">
        <v>189</v>
      </c>
    </row>
    <row r="163" spans="1:2" x14ac:dyDescent="0.2">
      <c r="A163" s="1">
        <v>39965</v>
      </c>
      <c r="B163">
        <v>180.3</v>
      </c>
    </row>
    <row r="164" spans="1:2" x14ac:dyDescent="0.2">
      <c r="A164" s="1">
        <v>39995</v>
      </c>
      <c r="B164">
        <v>176.5</v>
      </c>
    </row>
    <row r="165" spans="1:2" x14ac:dyDescent="0.2">
      <c r="A165" s="1">
        <v>40026</v>
      </c>
      <c r="B165">
        <v>178.9</v>
      </c>
    </row>
    <row r="166" spans="1:2" x14ac:dyDescent="0.2">
      <c r="A166" s="1">
        <v>40057</v>
      </c>
      <c r="B166">
        <v>186.9</v>
      </c>
    </row>
    <row r="167" spans="1:2" x14ac:dyDescent="0.2">
      <c r="A167" s="1">
        <v>40087</v>
      </c>
      <c r="B167">
        <v>191.4</v>
      </c>
    </row>
    <row r="168" spans="1:2" x14ac:dyDescent="0.2">
      <c r="A168" s="1">
        <v>40118</v>
      </c>
      <c r="B168">
        <v>188.3</v>
      </c>
    </row>
    <row r="169" spans="1:2" x14ac:dyDescent="0.2">
      <c r="A169" s="1">
        <v>40148</v>
      </c>
      <c r="B169">
        <v>174.2</v>
      </c>
    </row>
    <row r="170" spans="1:2" x14ac:dyDescent="0.2">
      <c r="A170" s="1">
        <v>40179</v>
      </c>
      <c r="B170">
        <v>154.5</v>
      </c>
    </row>
    <row r="171" spans="1:2" x14ac:dyDescent="0.2">
      <c r="A171" s="1">
        <v>40210</v>
      </c>
      <c r="B171">
        <v>183.4</v>
      </c>
    </row>
    <row r="172" spans="1:2" x14ac:dyDescent="0.2">
      <c r="A172" s="1">
        <v>40238</v>
      </c>
      <c r="B172">
        <v>183.4</v>
      </c>
    </row>
    <row r="173" spans="1:2" x14ac:dyDescent="0.2">
      <c r="A173" s="1">
        <v>40269</v>
      </c>
      <c r="B173">
        <v>180.5</v>
      </c>
    </row>
    <row r="174" spans="1:2" x14ac:dyDescent="0.2">
      <c r="A174" s="1">
        <v>40299</v>
      </c>
      <c r="B174">
        <v>187.5</v>
      </c>
    </row>
    <row r="175" spans="1:2" x14ac:dyDescent="0.2">
      <c r="A175" s="1">
        <v>40330</v>
      </c>
      <c r="B175">
        <v>194.6</v>
      </c>
    </row>
    <row r="176" spans="1:2" x14ac:dyDescent="0.2">
      <c r="A176" s="1">
        <v>40360</v>
      </c>
      <c r="B176">
        <v>201.7</v>
      </c>
    </row>
    <row r="177" spans="1:2" x14ac:dyDescent="0.2">
      <c r="A177" s="1">
        <v>40391</v>
      </c>
      <c r="B177">
        <v>202.8</v>
      </c>
    </row>
    <row r="178" spans="1:2" x14ac:dyDescent="0.2">
      <c r="A178" s="1">
        <v>40422</v>
      </c>
      <c r="B178">
        <v>195.2</v>
      </c>
    </row>
    <row r="179" spans="1:2" x14ac:dyDescent="0.2">
      <c r="A179" s="1">
        <v>40452</v>
      </c>
      <c r="B179">
        <v>188.6</v>
      </c>
    </row>
    <row r="180" spans="1:2" x14ac:dyDescent="0.2">
      <c r="A180" s="1">
        <v>40483</v>
      </c>
      <c r="B180">
        <v>184.7</v>
      </c>
    </row>
    <row r="181" spans="1:2" x14ac:dyDescent="0.2">
      <c r="A181" s="1">
        <v>40513</v>
      </c>
      <c r="B181">
        <v>185.3</v>
      </c>
    </row>
    <row r="182" spans="1:2" x14ac:dyDescent="0.2">
      <c r="A182" s="1">
        <v>40544</v>
      </c>
      <c r="B182">
        <v>185.9</v>
      </c>
    </row>
    <row r="183" spans="1:2" x14ac:dyDescent="0.2">
      <c r="A183" s="1">
        <v>40575</v>
      </c>
      <c r="B183">
        <v>181.5</v>
      </c>
    </row>
    <row r="184" spans="1:2" x14ac:dyDescent="0.2">
      <c r="A184" s="1">
        <v>40603</v>
      </c>
      <c r="B184">
        <v>158.30000000000001</v>
      </c>
    </row>
    <row r="185" spans="1:2" x14ac:dyDescent="0.2">
      <c r="A185" s="1">
        <v>40634</v>
      </c>
      <c r="B185">
        <v>180.9</v>
      </c>
    </row>
    <row r="186" spans="1:2" x14ac:dyDescent="0.2">
      <c r="A186" s="1">
        <v>40664</v>
      </c>
      <c r="B186">
        <v>184.8</v>
      </c>
    </row>
    <row r="187" spans="1:2" x14ac:dyDescent="0.2">
      <c r="A187" s="1">
        <v>40695</v>
      </c>
      <c r="B187">
        <v>173.1</v>
      </c>
    </row>
    <row r="188" spans="1:2" x14ac:dyDescent="0.2">
      <c r="A188" s="1">
        <v>40725</v>
      </c>
      <c r="B188">
        <v>171</v>
      </c>
    </row>
    <row r="189" spans="1:2" x14ac:dyDescent="0.2">
      <c r="A189" s="1">
        <v>40756</v>
      </c>
      <c r="B189">
        <v>166.6</v>
      </c>
    </row>
    <row r="190" spans="1:2" x14ac:dyDescent="0.2">
      <c r="A190" s="1">
        <v>40787</v>
      </c>
      <c r="B190">
        <v>169.5</v>
      </c>
    </row>
    <row r="191" spans="1:2" x14ac:dyDescent="0.2">
      <c r="A191" s="1">
        <v>40817</v>
      </c>
      <c r="B191">
        <v>187.9</v>
      </c>
    </row>
    <row r="192" spans="1:2" x14ac:dyDescent="0.2">
      <c r="A192" s="1">
        <v>40848</v>
      </c>
      <c r="B192">
        <v>186.5</v>
      </c>
    </row>
    <row r="193" spans="1:2" x14ac:dyDescent="0.2">
      <c r="A193" s="1">
        <v>40878</v>
      </c>
      <c r="B193">
        <v>167.7</v>
      </c>
    </row>
    <row r="194" spans="1:2" x14ac:dyDescent="0.2">
      <c r="A194" s="1">
        <v>40909</v>
      </c>
      <c r="B194">
        <v>173.6</v>
      </c>
    </row>
    <row r="195" spans="1:2" x14ac:dyDescent="0.2">
      <c r="A195" s="1">
        <v>40940</v>
      </c>
      <c r="B195">
        <v>161.4</v>
      </c>
    </row>
    <row r="196" spans="1:2" x14ac:dyDescent="0.2">
      <c r="A196" s="1">
        <v>40969</v>
      </c>
      <c r="B196">
        <v>177.5</v>
      </c>
    </row>
    <row r="197" spans="1:2" x14ac:dyDescent="0.2">
      <c r="A197" s="1">
        <v>41000</v>
      </c>
      <c r="B197">
        <v>175.3</v>
      </c>
    </row>
    <row r="198" spans="1:2" x14ac:dyDescent="0.2">
      <c r="A198" s="1">
        <v>41030</v>
      </c>
      <c r="B198">
        <v>171.6</v>
      </c>
    </row>
    <row r="199" spans="1:2" x14ac:dyDescent="0.2">
      <c r="A199" s="1">
        <v>41061</v>
      </c>
      <c r="B199">
        <v>168.3</v>
      </c>
    </row>
    <row r="200" spans="1:2" x14ac:dyDescent="0.2">
      <c r="A200" s="1">
        <v>41091</v>
      </c>
      <c r="B200">
        <v>173.7</v>
      </c>
    </row>
    <row r="201" spans="1:2" x14ac:dyDescent="0.2">
      <c r="A201" s="1">
        <v>41122</v>
      </c>
      <c r="B201">
        <v>165.7</v>
      </c>
    </row>
    <row r="202" spans="1:2" x14ac:dyDescent="0.2">
      <c r="A202" s="1">
        <v>41153</v>
      </c>
      <c r="B202">
        <v>173.3</v>
      </c>
    </row>
    <row r="203" spans="1:2" x14ac:dyDescent="0.2">
      <c r="A203" s="1">
        <v>41183</v>
      </c>
      <c r="B203">
        <v>196.4</v>
      </c>
    </row>
    <row r="204" spans="1:2" x14ac:dyDescent="0.2">
      <c r="A204" s="1">
        <v>41214</v>
      </c>
      <c r="B204">
        <v>187.6</v>
      </c>
    </row>
    <row r="205" spans="1:2" x14ac:dyDescent="0.2">
      <c r="A205" s="1">
        <v>41244</v>
      </c>
      <c r="B205">
        <v>165</v>
      </c>
    </row>
    <row r="206" spans="1:2" x14ac:dyDescent="0.2">
      <c r="A206" s="1">
        <v>41275</v>
      </c>
      <c r="B206">
        <v>155.30000000000001</v>
      </c>
    </row>
    <row r="207" spans="1:2" x14ac:dyDescent="0.2">
      <c r="A207" s="1">
        <v>41306</v>
      </c>
      <c r="B207">
        <v>160.19999999999999</v>
      </c>
    </row>
    <row r="208" spans="1:2" x14ac:dyDescent="0.2">
      <c r="A208" s="1">
        <v>41334</v>
      </c>
      <c r="B208">
        <v>184.6</v>
      </c>
    </row>
    <row r="209" spans="1:2" x14ac:dyDescent="0.2">
      <c r="A209" s="1">
        <v>41365</v>
      </c>
      <c r="B209">
        <v>174.2</v>
      </c>
    </row>
    <row r="210" spans="1:2" x14ac:dyDescent="0.2">
      <c r="A210" s="1">
        <v>41395</v>
      </c>
      <c r="B210">
        <v>191</v>
      </c>
    </row>
    <row r="211" spans="1:2" x14ac:dyDescent="0.2">
      <c r="A211" s="1">
        <v>41426</v>
      </c>
      <c r="B211">
        <v>193</v>
      </c>
    </row>
    <row r="212" spans="1:2" x14ac:dyDescent="0.2">
      <c r="A212" s="1">
        <v>41456</v>
      </c>
      <c r="B212">
        <v>165.2</v>
      </c>
    </row>
    <row r="213" spans="1:2" x14ac:dyDescent="0.2">
      <c r="A213" s="1">
        <v>41487</v>
      </c>
      <c r="B213">
        <v>164.5</v>
      </c>
    </row>
    <row r="214" spans="1:2" x14ac:dyDescent="0.2">
      <c r="A214" s="1">
        <v>41518</v>
      </c>
      <c r="B214">
        <v>177.4</v>
      </c>
    </row>
    <row r="215" spans="1:2" x14ac:dyDescent="0.2">
      <c r="A215" s="1">
        <v>41548</v>
      </c>
      <c r="B215">
        <v>176.6</v>
      </c>
    </row>
    <row r="216" spans="1:2" x14ac:dyDescent="0.2">
      <c r="A216" s="1">
        <v>41579</v>
      </c>
      <c r="B216">
        <v>174.3</v>
      </c>
    </row>
    <row r="217" spans="1:2" x14ac:dyDescent="0.2">
      <c r="A217" s="1">
        <v>41609</v>
      </c>
      <c r="B217">
        <v>170.2</v>
      </c>
    </row>
    <row r="218" spans="1:2" x14ac:dyDescent="0.2">
      <c r="A218" s="1">
        <v>41640</v>
      </c>
      <c r="B218">
        <v>180.5</v>
      </c>
    </row>
    <row r="219" spans="1:2" x14ac:dyDescent="0.2">
      <c r="A219" s="1">
        <v>41671</v>
      </c>
      <c r="B219">
        <v>173.8</v>
      </c>
    </row>
    <row r="220" spans="1:2" x14ac:dyDescent="0.2">
      <c r="A220" s="1">
        <v>41699</v>
      </c>
      <c r="B220">
        <v>184.8</v>
      </c>
    </row>
    <row r="221" spans="1:2" x14ac:dyDescent="0.2">
      <c r="A221" s="1">
        <v>41730</v>
      </c>
      <c r="B221">
        <v>184.8</v>
      </c>
    </row>
    <row r="222" spans="1:2" x14ac:dyDescent="0.2">
      <c r="A222" s="1">
        <v>41760</v>
      </c>
      <c r="B222">
        <v>191.1</v>
      </c>
    </row>
    <row r="223" spans="1:2" x14ac:dyDescent="0.2">
      <c r="A223" s="1">
        <v>41791</v>
      </c>
      <c r="B223">
        <v>181.1</v>
      </c>
    </row>
    <row r="224" spans="1:2" x14ac:dyDescent="0.2">
      <c r="A224" s="1">
        <v>41821</v>
      </c>
      <c r="B224">
        <v>176.3</v>
      </c>
    </row>
    <row r="225" spans="1:2" x14ac:dyDescent="0.2">
      <c r="A225" s="1">
        <v>41852</v>
      </c>
      <c r="B225">
        <v>185.5</v>
      </c>
    </row>
    <row r="226" spans="1:2" x14ac:dyDescent="0.2">
      <c r="A226" s="1">
        <v>41883</v>
      </c>
      <c r="B226">
        <v>196.1</v>
      </c>
    </row>
    <row r="227" spans="1:2" x14ac:dyDescent="0.2">
      <c r="A227" s="1">
        <v>41913</v>
      </c>
      <c r="B227">
        <v>203.3</v>
      </c>
    </row>
    <row r="228" spans="1:2" x14ac:dyDescent="0.2">
      <c r="A228" s="1">
        <v>41944</v>
      </c>
      <c r="B228">
        <v>194.3</v>
      </c>
    </row>
    <row r="229" spans="1:2" x14ac:dyDescent="0.2">
      <c r="A229" s="1">
        <v>41974</v>
      </c>
      <c r="B229">
        <v>186.4</v>
      </c>
    </row>
    <row r="230" spans="1:2" x14ac:dyDescent="0.2">
      <c r="A230" s="1">
        <v>42005</v>
      </c>
      <c r="B230">
        <v>160.4</v>
      </c>
    </row>
    <row r="231" spans="1:2" x14ac:dyDescent="0.2">
      <c r="A231" s="1">
        <v>42036</v>
      </c>
      <c r="B231">
        <v>188.6</v>
      </c>
    </row>
    <row r="232" spans="1:2" x14ac:dyDescent="0.2">
      <c r="A232" s="1">
        <v>42064</v>
      </c>
      <c r="B232">
        <v>200.7</v>
      </c>
    </row>
    <row r="233" spans="1:2" x14ac:dyDescent="0.2">
      <c r="A233" s="1">
        <v>42095</v>
      </c>
      <c r="B233">
        <v>194.3</v>
      </c>
    </row>
    <row r="234" spans="1:2" x14ac:dyDescent="0.2">
      <c r="A234" s="1">
        <v>42125</v>
      </c>
      <c r="B234">
        <v>191.5</v>
      </c>
    </row>
    <row r="235" spans="1:2" x14ac:dyDescent="0.2">
      <c r="A235" s="1">
        <v>42156</v>
      </c>
      <c r="B235">
        <v>186.6</v>
      </c>
    </row>
    <row r="236" spans="1:2" x14ac:dyDescent="0.2">
      <c r="A236" s="1">
        <v>42186</v>
      </c>
      <c r="B236">
        <v>178.2</v>
      </c>
    </row>
    <row r="237" spans="1:2" x14ac:dyDescent="0.2">
      <c r="A237" s="1">
        <v>42217</v>
      </c>
      <c r="B237">
        <v>185.7</v>
      </c>
    </row>
    <row r="238" spans="1:2" x14ac:dyDescent="0.2">
      <c r="A238" s="1">
        <v>42248</v>
      </c>
      <c r="B238">
        <v>189</v>
      </c>
    </row>
    <row r="239" spans="1:2" x14ac:dyDescent="0.2">
      <c r="A239" s="1">
        <v>42278</v>
      </c>
      <c r="B239">
        <v>203.1</v>
      </c>
    </row>
    <row r="240" spans="1:2" x14ac:dyDescent="0.2">
      <c r="A240" s="1">
        <v>42309</v>
      </c>
      <c r="B240">
        <v>197.5</v>
      </c>
    </row>
    <row r="241" spans="1:2" x14ac:dyDescent="0.2">
      <c r="A241" s="1">
        <v>42339</v>
      </c>
      <c r="B241">
        <v>190.4</v>
      </c>
    </row>
    <row r="242" spans="1:2" x14ac:dyDescent="0.2">
      <c r="A242" s="1">
        <v>42370</v>
      </c>
      <c r="B242">
        <v>173.3</v>
      </c>
    </row>
    <row r="243" spans="1:2" x14ac:dyDescent="0.2">
      <c r="A243" s="1">
        <v>42401</v>
      </c>
      <c r="B243">
        <v>178</v>
      </c>
    </row>
    <row r="244" spans="1:2" x14ac:dyDescent="0.2">
      <c r="A244" s="1">
        <v>42430</v>
      </c>
      <c r="B244">
        <v>187.4</v>
      </c>
    </row>
    <row r="245" spans="1:2" x14ac:dyDescent="0.2">
      <c r="A245" s="1">
        <v>42461</v>
      </c>
      <c r="B245">
        <v>187.3</v>
      </c>
    </row>
    <row r="246" spans="1:2" x14ac:dyDescent="0.2">
      <c r="A246" s="1">
        <v>42491</v>
      </c>
      <c r="B246">
        <v>202.4</v>
      </c>
    </row>
    <row r="247" spans="1:2" x14ac:dyDescent="0.2">
      <c r="A247" s="1">
        <v>42522</v>
      </c>
      <c r="B247">
        <v>184.3</v>
      </c>
    </row>
    <row r="248" spans="1:2" x14ac:dyDescent="0.2">
      <c r="A248" s="1">
        <v>42552</v>
      </c>
      <c r="B248">
        <v>180.9</v>
      </c>
    </row>
    <row r="249" spans="1:2" x14ac:dyDescent="0.2">
      <c r="A249" s="1">
        <v>42583</v>
      </c>
      <c r="B249">
        <v>178.2</v>
      </c>
    </row>
    <row r="250" spans="1:2" x14ac:dyDescent="0.2">
      <c r="A250" s="1">
        <v>42614</v>
      </c>
      <c r="B250">
        <v>209.8</v>
      </c>
    </row>
    <row r="251" spans="1:2" x14ac:dyDescent="0.2">
      <c r="A251" s="1">
        <v>42644</v>
      </c>
      <c r="B251">
        <v>209.8</v>
      </c>
    </row>
    <row r="252" spans="1:2" x14ac:dyDescent="0.2">
      <c r="A252" s="1">
        <v>42675</v>
      </c>
      <c r="B252">
        <v>198.6</v>
      </c>
    </row>
    <row r="253" spans="1:2" x14ac:dyDescent="0.2">
      <c r="A253" s="1">
        <v>42705</v>
      </c>
      <c r="B253">
        <v>177.3</v>
      </c>
    </row>
    <row r="254" spans="1:2" x14ac:dyDescent="0.2">
      <c r="A254" s="1">
        <v>42736</v>
      </c>
      <c r="B254">
        <v>181.4</v>
      </c>
    </row>
    <row r="255" spans="1:2" x14ac:dyDescent="0.2">
      <c r="A255" s="1">
        <v>42767</v>
      </c>
      <c r="B255">
        <v>192.4</v>
      </c>
    </row>
    <row r="256" spans="1:2" x14ac:dyDescent="0.2">
      <c r="A256" s="1">
        <v>42795</v>
      </c>
      <c r="B256">
        <v>204.9</v>
      </c>
    </row>
    <row r="257" spans="1:2" x14ac:dyDescent="0.2">
      <c r="A257" s="1">
        <v>42826</v>
      </c>
      <c r="B257">
        <v>203.4</v>
      </c>
    </row>
    <row r="258" spans="1:2" x14ac:dyDescent="0.2">
      <c r="A258" s="1">
        <v>42856</v>
      </c>
      <c r="B258">
        <v>191</v>
      </c>
    </row>
    <row r="259" spans="1:2" x14ac:dyDescent="0.2">
      <c r="A259" s="1">
        <v>42887</v>
      </c>
      <c r="B259">
        <v>186</v>
      </c>
    </row>
    <row r="260" spans="1:2" x14ac:dyDescent="0.2">
      <c r="A260" s="1">
        <v>42917</v>
      </c>
      <c r="B260">
        <v>186.5</v>
      </c>
    </row>
    <row r="261" spans="1:2" x14ac:dyDescent="0.2">
      <c r="A261" s="1">
        <v>42948</v>
      </c>
      <c r="B261">
        <v>180.6</v>
      </c>
    </row>
    <row r="262" spans="1:2" x14ac:dyDescent="0.2">
      <c r="A262" s="1">
        <v>42979</v>
      </c>
      <c r="B262">
        <v>201.8</v>
      </c>
    </row>
    <row r="263" spans="1:2" x14ac:dyDescent="0.2">
      <c r="A263" s="1">
        <v>43009</v>
      </c>
      <c r="B263">
        <v>201.8</v>
      </c>
    </row>
    <row r="264" spans="1:2" x14ac:dyDescent="0.2">
      <c r="A264" s="1">
        <v>43040</v>
      </c>
      <c r="B264">
        <v>187.9</v>
      </c>
    </row>
    <row r="265" spans="1:2" x14ac:dyDescent="0.2">
      <c r="A265" s="1">
        <v>43070</v>
      </c>
      <c r="B265">
        <v>184</v>
      </c>
    </row>
    <row r="266" spans="1:2" x14ac:dyDescent="0.2">
      <c r="A266" s="1">
        <v>43101</v>
      </c>
      <c r="B266">
        <v>164.3</v>
      </c>
    </row>
    <row r="267" spans="1:2" x14ac:dyDescent="0.2">
      <c r="A267" s="1">
        <v>43132</v>
      </c>
      <c r="B267">
        <v>174.1</v>
      </c>
    </row>
    <row r="268" spans="1:2" x14ac:dyDescent="0.2">
      <c r="A268" s="1">
        <v>43160</v>
      </c>
      <c r="B268">
        <v>184.3</v>
      </c>
    </row>
    <row r="269" spans="1:2" x14ac:dyDescent="0.2">
      <c r="A269" s="1">
        <v>43191</v>
      </c>
      <c r="B269">
        <v>190.9</v>
      </c>
    </row>
    <row r="270" spans="1:2" x14ac:dyDescent="0.2">
      <c r="A270" s="1">
        <v>43221</v>
      </c>
      <c r="B270">
        <v>187.4</v>
      </c>
    </row>
    <row r="271" spans="1:2" x14ac:dyDescent="0.2">
      <c r="A271" s="1">
        <v>43252</v>
      </c>
      <c r="B271">
        <v>200.8</v>
      </c>
    </row>
    <row r="272" spans="1:2" x14ac:dyDescent="0.2">
      <c r="A272" s="1">
        <v>43282</v>
      </c>
      <c r="B272">
        <v>175</v>
      </c>
    </row>
    <row r="273" spans="1:2" x14ac:dyDescent="0.2">
      <c r="A273" s="1">
        <v>43313</v>
      </c>
      <c r="B273">
        <v>181.8</v>
      </c>
    </row>
    <row r="274" spans="1:2" x14ac:dyDescent="0.2">
      <c r="A274" s="1">
        <v>43344</v>
      </c>
      <c r="B274">
        <v>188</v>
      </c>
    </row>
    <row r="275" spans="1:2" x14ac:dyDescent="0.2">
      <c r="A275" s="1">
        <v>43374</v>
      </c>
      <c r="B275">
        <v>200.4</v>
      </c>
    </row>
    <row r="276" spans="1:2" x14ac:dyDescent="0.2">
      <c r="A276" s="1">
        <v>43405</v>
      </c>
      <c r="B276">
        <v>191.2</v>
      </c>
    </row>
    <row r="277" spans="1:2" x14ac:dyDescent="0.2">
      <c r="A277" s="1">
        <v>43435</v>
      </c>
      <c r="B277">
        <v>183.1</v>
      </c>
    </row>
    <row r="278" spans="1:2" x14ac:dyDescent="0.2">
      <c r="A278" s="1">
        <v>43466</v>
      </c>
      <c r="B278">
        <v>159.5</v>
      </c>
    </row>
    <row r="279" spans="1:2" x14ac:dyDescent="0.2">
      <c r="A279" s="1">
        <v>43497</v>
      </c>
      <c r="B279">
        <v>185.3</v>
      </c>
    </row>
    <row r="280" spans="1:2" x14ac:dyDescent="0.2">
      <c r="A280" s="1">
        <v>43525</v>
      </c>
      <c r="B280">
        <v>199.1</v>
      </c>
    </row>
    <row r="281" spans="1:2" x14ac:dyDescent="0.2">
      <c r="A281" s="1">
        <v>43556</v>
      </c>
      <c r="B281">
        <v>193.8</v>
      </c>
    </row>
    <row r="282" spans="1:2" x14ac:dyDescent="0.2">
      <c r="A282" s="1">
        <v>43586</v>
      </c>
      <c r="B282">
        <v>199.1</v>
      </c>
    </row>
    <row r="283" spans="1:2" x14ac:dyDescent="0.2">
      <c r="A283" s="1">
        <v>43617</v>
      </c>
      <c r="B283">
        <v>181.5</v>
      </c>
    </row>
    <row r="284" spans="1:2" x14ac:dyDescent="0.2">
      <c r="A284" s="1">
        <v>43647</v>
      </c>
      <c r="B284">
        <v>182.4</v>
      </c>
    </row>
    <row r="285" spans="1:2" x14ac:dyDescent="0.2">
      <c r="A285" s="1">
        <v>43678</v>
      </c>
      <c r="B285">
        <v>183.9</v>
      </c>
    </row>
    <row r="286" spans="1:2" x14ac:dyDescent="0.2">
      <c r="A286" s="1">
        <v>43709</v>
      </c>
      <c r="B286">
        <v>216.4</v>
      </c>
    </row>
    <row r="287" spans="1:2" x14ac:dyDescent="0.2">
      <c r="A287" s="1">
        <v>43739</v>
      </c>
      <c r="B287">
        <v>203.1</v>
      </c>
    </row>
    <row r="288" spans="1:2" x14ac:dyDescent="0.2">
      <c r="A288" s="1">
        <v>43770</v>
      </c>
      <c r="B288">
        <v>188.5</v>
      </c>
    </row>
    <row r="289" spans="1:5" x14ac:dyDescent="0.2">
      <c r="A289" s="1">
        <v>43800</v>
      </c>
      <c r="B289">
        <v>179.3</v>
      </c>
    </row>
    <row r="290" spans="1:5" x14ac:dyDescent="0.2">
      <c r="A290" s="1">
        <v>43831</v>
      </c>
      <c r="B290">
        <v>156.9</v>
      </c>
    </row>
    <row r="291" spans="1:5" x14ac:dyDescent="0.2">
      <c r="A291" s="1">
        <v>43862</v>
      </c>
      <c r="B291">
        <v>176</v>
      </c>
    </row>
    <row r="292" spans="1:5" x14ac:dyDescent="0.2">
      <c r="A292" s="1">
        <v>43891</v>
      </c>
      <c r="B292">
        <v>185.1</v>
      </c>
    </row>
    <row r="293" spans="1:5" x14ac:dyDescent="0.2">
      <c r="A293" s="1">
        <v>43922</v>
      </c>
      <c r="B293">
        <v>192.2</v>
      </c>
    </row>
    <row r="294" spans="1:5" x14ac:dyDescent="0.2">
      <c r="A294" s="1">
        <v>43952</v>
      </c>
      <c r="B294">
        <v>190.6</v>
      </c>
    </row>
    <row r="295" spans="1:5" x14ac:dyDescent="0.2">
      <c r="A295" s="1">
        <v>43983</v>
      </c>
      <c r="B295">
        <v>184.9</v>
      </c>
    </row>
    <row r="296" spans="1:5" x14ac:dyDescent="0.2">
      <c r="A296" s="1">
        <v>44013</v>
      </c>
      <c r="B296">
        <v>178.3</v>
      </c>
    </row>
    <row r="297" spans="1:5" x14ac:dyDescent="0.2">
      <c r="A297" s="1">
        <v>44044</v>
      </c>
      <c r="B297">
        <v>178.3</v>
      </c>
    </row>
    <row r="298" spans="1:5" x14ac:dyDescent="0.2">
      <c r="A298" s="1">
        <v>44075</v>
      </c>
      <c r="B298">
        <v>203.3</v>
      </c>
      <c r="C298">
        <v>203.3</v>
      </c>
      <c r="D298" s="4">
        <v>203.3</v>
      </c>
      <c r="E298" s="4">
        <v>203.3</v>
      </c>
    </row>
    <row r="299" spans="1:5" x14ac:dyDescent="0.2">
      <c r="A299" s="1">
        <v>44105</v>
      </c>
      <c r="B299">
        <v>193.73538432701466</v>
      </c>
      <c r="C299">
        <f t="shared" ref="C299:C330" si="0">_xlfn.FORECAST.ETS(A299,$B$2:$B$298,$A$2:$A$298,157,1)</f>
        <v>193.73538432701466</v>
      </c>
      <c r="D299" s="4">
        <f t="shared" ref="D299:D330" si="1">C299-_xlfn.FORECAST.ETS.CONFINT(A299,$B$2:$B$298,$A$2:$A$298,0.95,157,1)</f>
        <v>174.95254791943071</v>
      </c>
      <c r="E299" s="4">
        <f t="shared" ref="E299:E330" si="2">C299+_xlfn.FORECAST.ETS.CONFINT(A299,$B$2:$B$298,$A$2:$A$298,0.95,157,1)</f>
        <v>212.5182207345986</v>
      </c>
    </row>
    <row r="300" spans="1:5" x14ac:dyDescent="0.2">
      <c r="A300" s="1">
        <v>44136</v>
      </c>
      <c r="B300">
        <v>196.2871957448416</v>
      </c>
      <c r="C300">
        <f t="shared" si="0"/>
        <v>196.2871957448416</v>
      </c>
      <c r="D300" s="4">
        <f t="shared" si="1"/>
        <v>176.91714583249038</v>
      </c>
      <c r="E300" s="4">
        <f t="shared" si="2"/>
        <v>215.65724565719282</v>
      </c>
    </row>
    <row r="301" spans="1:5" x14ac:dyDescent="0.2">
      <c r="A301" s="1">
        <v>44166</v>
      </c>
      <c r="B301">
        <v>188.49337192999232</v>
      </c>
      <c r="C301">
        <f t="shared" si="0"/>
        <v>188.49337192999232</v>
      </c>
      <c r="D301" s="4">
        <f t="shared" si="1"/>
        <v>168.54892696036808</v>
      </c>
      <c r="E301" s="4">
        <f t="shared" si="2"/>
        <v>208.43781689961656</v>
      </c>
    </row>
    <row r="302" spans="1:5" x14ac:dyDescent="0.2">
      <c r="A302" s="1">
        <v>44197</v>
      </c>
      <c r="B302">
        <v>176.32022076348491</v>
      </c>
      <c r="C302">
        <f t="shared" si="0"/>
        <v>176.32022076348491</v>
      </c>
      <c r="D302" s="4">
        <f t="shared" si="1"/>
        <v>155.81310483456593</v>
      </c>
      <c r="E302" s="4">
        <f t="shared" si="2"/>
        <v>196.82733669240389</v>
      </c>
    </row>
    <row r="303" spans="1:5" x14ac:dyDescent="0.2">
      <c r="A303" s="1">
        <v>44228</v>
      </c>
      <c r="B303">
        <v>169.98726643033044</v>
      </c>
      <c r="C303">
        <f t="shared" si="0"/>
        <v>169.98726643033044</v>
      </c>
      <c r="D303" s="4">
        <f t="shared" si="1"/>
        <v>148.92824710548712</v>
      </c>
      <c r="E303" s="4">
        <f t="shared" si="2"/>
        <v>191.04628575517376</v>
      </c>
    </row>
    <row r="304" spans="1:5" x14ac:dyDescent="0.2">
      <c r="A304" s="1">
        <v>44256</v>
      </c>
      <c r="B304">
        <v>184.17842276228171</v>
      </c>
      <c r="C304">
        <f t="shared" si="0"/>
        <v>184.17842276228171</v>
      </c>
      <c r="D304" s="4">
        <f t="shared" si="1"/>
        <v>162.57742592550906</v>
      </c>
      <c r="E304" s="4">
        <f t="shared" si="2"/>
        <v>205.77941959905436</v>
      </c>
    </row>
    <row r="305" spans="1:5" x14ac:dyDescent="0.2">
      <c r="A305" s="1">
        <v>44287</v>
      </c>
      <c r="B305">
        <v>195.58853669464369</v>
      </c>
      <c r="C305">
        <f t="shared" si="0"/>
        <v>195.58853669464369</v>
      </c>
      <c r="D305" s="4">
        <f t="shared" si="1"/>
        <v>173.45474312990603</v>
      </c>
      <c r="E305" s="4">
        <f t="shared" si="2"/>
        <v>217.72233025938135</v>
      </c>
    </row>
    <row r="306" spans="1:5" x14ac:dyDescent="0.2">
      <c r="A306" s="1">
        <v>44317</v>
      </c>
      <c r="B306">
        <v>188.25346449697091</v>
      </c>
      <c r="C306">
        <f t="shared" si="0"/>
        <v>188.25346449697091</v>
      </c>
      <c r="D306" s="4">
        <f t="shared" si="1"/>
        <v>165.59539175928001</v>
      </c>
      <c r="E306" s="4">
        <f t="shared" si="2"/>
        <v>210.91153723466181</v>
      </c>
    </row>
    <row r="307" spans="1:5" x14ac:dyDescent="0.2">
      <c r="A307" s="1">
        <v>44348</v>
      </c>
      <c r="B307">
        <v>184.23142123632155</v>
      </c>
      <c r="C307">
        <f t="shared" si="0"/>
        <v>184.23142123632155</v>
      </c>
      <c r="D307" s="4">
        <f t="shared" si="1"/>
        <v>161.05699356717815</v>
      </c>
      <c r="E307" s="4">
        <f t="shared" si="2"/>
        <v>207.40584890546495</v>
      </c>
    </row>
    <row r="308" spans="1:5" x14ac:dyDescent="0.2">
      <c r="A308" s="1">
        <v>44378</v>
      </c>
      <c r="B308">
        <v>192.71279330656478</v>
      </c>
      <c r="C308">
        <f t="shared" si="0"/>
        <v>192.71279330656478</v>
      </c>
      <c r="D308" s="4">
        <f t="shared" si="1"/>
        <v>169.02940174256133</v>
      </c>
      <c r="E308" s="4">
        <f t="shared" si="2"/>
        <v>216.39618487056822</v>
      </c>
    </row>
    <row r="309" spans="1:5" x14ac:dyDescent="0.2">
      <c r="A309" s="1">
        <v>44409</v>
      </c>
      <c r="B309">
        <v>175.03789596889357</v>
      </c>
      <c r="C309">
        <f t="shared" si="0"/>
        <v>175.03789596889357</v>
      </c>
      <c r="D309" s="4">
        <f t="shared" si="1"/>
        <v>150.85245033890712</v>
      </c>
      <c r="E309" s="4">
        <f t="shared" si="2"/>
        <v>199.22334159888001</v>
      </c>
    </row>
    <row r="310" spans="1:5" x14ac:dyDescent="0.2">
      <c r="A310" s="1">
        <v>44440</v>
      </c>
      <c r="B310">
        <v>176.77425264245784</v>
      </c>
      <c r="C310">
        <f t="shared" si="0"/>
        <v>176.77425264245784</v>
      </c>
      <c r="D310" s="4">
        <f t="shared" si="1"/>
        <v>152.09322680430415</v>
      </c>
      <c r="E310" s="4">
        <f t="shared" si="2"/>
        <v>201.45527848061153</v>
      </c>
    </row>
    <row r="311" spans="1:5" x14ac:dyDescent="0.2">
      <c r="A311" s="1">
        <v>44470</v>
      </c>
      <c r="B311">
        <v>183.90122998043148</v>
      </c>
      <c r="C311">
        <f t="shared" si="0"/>
        <v>183.90122998043148</v>
      </c>
      <c r="D311" s="4">
        <f t="shared" si="1"/>
        <v>158.7307013830513</v>
      </c>
      <c r="E311" s="4">
        <f t="shared" si="2"/>
        <v>209.07175857781166</v>
      </c>
    </row>
    <row r="312" spans="1:5" x14ac:dyDescent="0.2">
      <c r="A312" s="1">
        <v>44501</v>
      </c>
      <c r="B312">
        <v>197.10759763505899</v>
      </c>
      <c r="C312">
        <f t="shared" si="0"/>
        <v>197.10759763505899</v>
      </c>
      <c r="D312" s="4">
        <f t="shared" si="1"/>
        <v>171.45328208670165</v>
      </c>
      <c r="E312" s="4">
        <f t="shared" si="2"/>
        <v>222.76191318341634</v>
      </c>
    </row>
    <row r="313" spans="1:5" x14ac:dyDescent="0.2">
      <c r="A313" s="1">
        <v>44531</v>
      </c>
      <c r="B313">
        <v>185.22707997217893</v>
      </c>
      <c r="C313">
        <f t="shared" si="0"/>
        <v>185.22707997217893</v>
      </c>
      <c r="D313" s="4">
        <f t="shared" si="1"/>
        <v>159.09436233388183</v>
      </c>
      <c r="E313" s="4">
        <f t="shared" si="2"/>
        <v>211.35979761047602</v>
      </c>
    </row>
    <row r="314" spans="1:5" x14ac:dyDescent="0.2">
      <c r="A314" s="1">
        <v>44562</v>
      </c>
      <c r="B314">
        <v>170.94605638890548</v>
      </c>
      <c r="C314">
        <f t="shared" si="0"/>
        <v>170.94605638890548</v>
      </c>
      <c r="D314" s="4">
        <f t="shared" si="1"/>
        <v>144.34001778511771</v>
      </c>
      <c r="E314" s="4">
        <f t="shared" si="2"/>
        <v>197.55209499269324</v>
      </c>
    </row>
    <row r="315" spans="1:5" x14ac:dyDescent="0.2">
      <c r="A315" s="1">
        <v>44593</v>
      </c>
      <c r="B315">
        <v>174.18434290107174</v>
      </c>
      <c r="C315">
        <f t="shared" si="0"/>
        <v>174.18434290107174</v>
      </c>
      <c r="D315" s="4">
        <f t="shared" si="1"/>
        <v>147.10978493765487</v>
      </c>
      <c r="E315" s="4">
        <f t="shared" si="2"/>
        <v>201.25890086448862</v>
      </c>
    </row>
    <row r="316" spans="1:5" x14ac:dyDescent="0.2">
      <c r="A316" s="1">
        <v>44621</v>
      </c>
      <c r="B316">
        <v>171.02903974849215</v>
      </c>
      <c r="C316">
        <f t="shared" si="0"/>
        <v>171.02903974849215</v>
      </c>
      <c r="D316" s="4">
        <f t="shared" si="1"/>
        <v>143.49050614669386</v>
      </c>
      <c r="E316" s="4">
        <f t="shared" si="2"/>
        <v>198.56757335029044</v>
      </c>
    </row>
    <row r="317" spans="1:5" x14ac:dyDescent="0.2">
      <c r="A317" s="1">
        <v>44652</v>
      </c>
      <c r="B317">
        <v>177.15435743887204</v>
      </c>
      <c r="C317">
        <f t="shared" si="0"/>
        <v>177.15435743887204</v>
      </c>
      <c r="D317" s="4">
        <f t="shared" si="1"/>
        <v>149.15615342781101</v>
      </c>
      <c r="E317" s="4">
        <f t="shared" si="2"/>
        <v>205.15256144993307</v>
      </c>
    </row>
    <row r="318" spans="1:5" x14ac:dyDescent="0.2">
      <c r="A318" s="1">
        <v>44682</v>
      </c>
      <c r="B318">
        <v>185.93166166515891</v>
      </c>
      <c r="C318">
        <f t="shared" si="0"/>
        <v>185.93166166515891</v>
      </c>
      <c r="D318" s="4">
        <f t="shared" si="1"/>
        <v>157.47787142155218</v>
      </c>
      <c r="E318" s="4">
        <f t="shared" si="2"/>
        <v>214.38545190876565</v>
      </c>
    </row>
    <row r="319" spans="1:5" x14ac:dyDescent="0.2">
      <c r="A319" s="1">
        <v>44713</v>
      </c>
      <c r="B319">
        <v>188.2042474398863</v>
      </c>
      <c r="C319">
        <f t="shared" si="0"/>
        <v>188.2042474398863</v>
      </c>
      <c r="D319" s="4">
        <f t="shared" si="1"/>
        <v>159.29874981964483</v>
      </c>
      <c r="E319" s="4">
        <f t="shared" si="2"/>
        <v>217.10974506012778</v>
      </c>
    </row>
    <row r="320" spans="1:5" x14ac:dyDescent="0.2">
      <c r="A320" s="1">
        <v>44743</v>
      </c>
      <c r="B320">
        <v>180.16078361112898</v>
      </c>
      <c r="C320">
        <f t="shared" si="0"/>
        <v>180.16078361112898</v>
      </c>
      <c r="D320" s="4">
        <f t="shared" si="1"/>
        <v>150.80726638108089</v>
      </c>
      <c r="E320" s="4">
        <f t="shared" si="2"/>
        <v>209.51430084117706</v>
      </c>
    </row>
    <row r="321" spans="1:5" x14ac:dyDescent="0.2">
      <c r="A321" s="1">
        <v>44774</v>
      </c>
      <c r="B321">
        <v>174.75569364484357</v>
      </c>
      <c r="C321">
        <f t="shared" si="0"/>
        <v>174.75569364484357</v>
      </c>
      <c r="D321" s="4">
        <f t="shared" si="1"/>
        <v>144.95766639269331</v>
      </c>
      <c r="E321" s="4">
        <f t="shared" si="2"/>
        <v>204.55372089699384</v>
      </c>
    </row>
    <row r="322" spans="1:5" x14ac:dyDescent="0.2">
      <c r="A322" s="1">
        <v>44805</v>
      </c>
      <c r="B322">
        <v>176.31296945251373</v>
      </c>
      <c r="C322">
        <f t="shared" si="0"/>
        <v>176.31296945251373</v>
      </c>
      <c r="D322" s="4">
        <f t="shared" si="1"/>
        <v>146.07377532801445</v>
      </c>
      <c r="E322" s="4">
        <f t="shared" si="2"/>
        <v>206.552163577013</v>
      </c>
    </row>
    <row r="323" spans="1:5" x14ac:dyDescent="0.2">
      <c r="A323" s="1">
        <v>44835</v>
      </c>
      <c r="B323">
        <v>184.34703337479104</v>
      </c>
      <c r="C323">
        <f t="shared" si="0"/>
        <v>184.34703337479104</v>
      </c>
      <c r="D323" s="4">
        <f t="shared" si="1"/>
        <v>153.66985979405837</v>
      </c>
      <c r="E323" s="4">
        <f t="shared" si="2"/>
        <v>215.02420695552371</v>
      </c>
    </row>
    <row r="324" spans="1:5" x14ac:dyDescent="0.2">
      <c r="A324" s="1">
        <v>44866</v>
      </c>
      <c r="B324">
        <v>188.37929190054817</v>
      </c>
      <c r="C324">
        <f t="shared" si="0"/>
        <v>188.37929190054817</v>
      </c>
      <c r="D324" s="4">
        <f t="shared" si="1"/>
        <v>157.26718032772931</v>
      </c>
      <c r="E324" s="4">
        <f t="shared" si="2"/>
        <v>219.49140347336703</v>
      </c>
    </row>
    <row r="325" spans="1:5" x14ac:dyDescent="0.2">
      <c r="A325" s="1">
        <v>44896</v>
      </c>
      <c r="B325">
        <v>186.8103879263997</v>
      </c>
      <c r="C325">
        <f t="shared" si="0"/>
        <v>186.8103879263997</v>
      </c>
      <c r="D325" s="4">
        <f t="shared" si="1"/>
        <v>155.26624283193851</v>
      </c>
      <c r="E325" s="4">
        <f t="shared" si="2"/>
        <v>218.35453302086088</v>
      </c>
    </row>
    <row r="326" spans="1:5" x14ac:dyDescent="0.2">
      <c r="A326" s="1">
        <v>44927</v>
      </c>
      <c r="B326">
        <v>173.88177795655383</v>
      </c>
      <c r="C326">
        <f t="shared" si="0"/>
        <v>173.88177795655383</v>
      </c>
      <c r="D326" s="4">
        <f t="shared" si="1"/>
        <v>141.90837503858216</v>
      </c>
      <c r="E326" s="4">
        <f t="shared" si="2"/>
        <v>205.8551808745255</v>
      </c>
    </row>
    <row r="327" spans="1:5" x14ac:dyDescent="0.2">
      <c r="A327" s="1">
        <v>44958</v>
      </c>
      <c r="B327">
        <v>155.71508782662772</v>
      </c>
      <c r="C327">
        <f t="shared" si="0"/>
        <v>155.71508782662772</v>
      </c>
      <c r="D327" s="4">
        <f t="shared" si="1"/>
        <v>123.3150815711802</v>
      </c>
      <c r="E327" s="4">
        <f t="shared" si="2"/>
        <v>188.11509408207525</v>
      </c>
    </row>
    <row r="328" spans="1:5" x14ac:dyDescent="0.2">
      <c r="A328" s="1">
        <v>44986</v>
      </c>
      <c r="B328">
        <v>177.70519446589338</v>
      </c>
      <c r="C328">
        <f t="shared" si="0"/>
        <v>177.70519446589338</v>
      </c>
      <c r="D328" s="4">
        <f t="shared" si="1"/>
        <v>144.88112511237568</v>
      </c>
      <c r="E328" s="4">
        <f t="shared" si="2"/>
        <v>210.52926381941109</v>
      </c>
    </row>
    <row r="329" spans="1:5" x14ac:dyDescent="0.2">
      <c r="A329" s="1">
        <v>45017</v>
      </c>
      <c r="B329">
        <v>178.61291774655169</v>
      </c>
      <c r="C329">
        <f t="shared" si="0"/>
        <v>178.61291774655169</v>
      </c>
      <c r="D329" s="4">
        <f t="shared" si="1"/>
        <v>145.36721771693351</v>
      </c>
      <c r="E329" s="4">
        <f t="shared" si="2"/>
        <v>211.85861777616987</v>
      </c>
    </row>
    <row r="330" spans="1:5" x14ac:dyDescent="0.2">
      <c r="A330" s="1">
        <v>45047</v>
      </c>
      <c r="B330">
        <v>179.86587246161815</v>
      </c>
      <c r="C330">
        <f t="shared" si="0"/>
        <v>179.86587246161815</v>
      </c>
      <c r="D330" s="4">
        <f t="shared" si="1"/>
        <v>146.20087230496634</v>
      </c>
      <c r="E330" s="4">
        <f t="shared" si="2"/>
        <v>213.53087261826997</v>
      </c>
    </row>
    <row r="331" spans="1:5" x14ac:dyDescent="0.2">
      <c r="A331" s="1">
        <v>45078</v>
      </c>
      <c r="B331">
        <v>186.57510879952855</v>
      </c>
      <c r="C331">
        <f t="shared" ref="C331:C362" si="3">_xlfn.FORECAST.ETS(A331,$B$2:$B$298,$A$2:$A$298,157,1)</f>
        <v>186.57510879952855</v>
      </c>
      <c r="D331" s="4">
        <f t="shared" ref="D331:D362" si="4">C331-_xlfn.FORECAST.ETS.CONFINT(A331,$B$2:$B$298,$A$2:$A$298,0.95,157,1)</f>
        <v>152.49304269756718</v>
      </c>
      <c r="E331" s="4">
        <f t="shared" ref="E331:E362" si="5">C331+_xlfn.FORECAST.ETS.CONFINT(A331,$B$2:$B$298,$A$2:$A$298,0.95,157,1)</f>
        <v>220.65717490148992</v>
      </c>
    </row>
    <row r="332" spans="1:5" x14ac:dyDescent="0.2">
      <c r="A332" s="1">
        <v>45108</v>
      </c>
      <c r="B332">
        <v>194.6556122750379</v>
      </c>
      <c r="C332">
        <f t="shared" si="3"/>
        <v>194.6556122750379</v>
      </c>
      <c r="D332" s="4">
        <f t="shared" si="4"/>
        <v>160.15862314928179</v>
      </c>
      <c r="E332" s="4">
        <f t="shared" si="5"/>
        <v>229.152601400794</v>
      </c>
    </row>
    <row r="333" spans="1:5" x14ac:dyDescent="0.2">
      <c r="A333" s="1">
        <v>45139</v>
      </c>
      <c r="B333">
        <v>195.12059080733229</v>
      </c>
      <c r="C333">
        <f t="shared" si="3"/>
        <v>195.12059080733229</v>
      </c>
      <c r="D333" s="4">
        <f t="shared" si="4"/>
        <v>160.21073506386833</v>
      </c>
      <c r="E333" s="4">
        <f t="shared" si="5"/>
        <v>230.03044655079626</v>
      </c>
    </row>
    <row r="334" spans="1:5" x14ac:dyDescent="0.2">
      <c r="A334" s="1">
        <v>45170</v>
      </c>
      <c r="B334">
        <v>195.15132671663113</v>
      </c>
      <c r="C334">
        <f t="shared" si="3"/>
        <v>195.15132671663113</v>
      </c>
      <c r="D334" s="4">
        <f t="shared" si="4"/>
        <v>159.83057866072014</v>
      </c>
      <c r="E334" s="4">
        <f t="shared" si="5"/>
        <v>230.47207477254213</v>
      </c>
    </row>
    <row r="335" spans="1:5" x14ac:dyDescent="0.2">
      <c r="A335" s="1">
        <v>45200</v>
      </c>
      <c r="B335">
        <v>190.84967224514037</v>
      </c>
      <c r="C335">
        <f t="shared" si="3"/>
        <v>190.84967224514037</v>
      </c>
      <c r="D335" s="4">
        <f t="shared" si="4"/>
        <v>155.11992819439953</v>
      </c>
      <c r="E335" s="4">
        <f t="shared" si="5"/>
        <v>226.5794162958812</v>
      </c>
    </row>
    <row r="336" spans="1:5" x14ac:dyDescent="0.2">
      <c r="A336" s="1">
        <v>45231</v>
      </c>
      <c r="B336">
        <v>187.05271786182209</v>
      </c>
      <c r="C336">
        <f t="shared" si="3"/>
        <v>187.05271786182209</v>
      </c>
      <c r="D336" s="4">
        <f t="shared" si="4"/>
        <v>150.9157999837534</v>
      </c>
      <c r="E336" s="4">
        <f t="shared" si="5"/>
        <v>223.18963573989078</v>
      </c>
    </row>
    <row r="337" spans="1:5" x14ac:dyDescent="0.2">
      <c r="A337" s="1">
        <v>45261</v>
      </c>
      <c r="B337">
        <v>190.70119217862572</v>
      </c>
      <c r="C337">
        <f t="shared" si="3"/>
        <v>190.70119217862572</v>
      </c>
      <c r="D337" s="4">
        <f t="shared" si="4"/>
        <v>154.15885207562303</v>
      </c>
      <c r="E337" s="4">
        <f t="shared" si="5"/>
        <v>227.2435322816284</v>
      </c>
    </row>
    <row r="338" spans="1:5" x14ac:dyDescent="0.2">
      <c r="A338" s="1">
        <v>45292</v>
      </c>
      <c r="B338">
        <v>184.51416816484598</v>
      </c>
      <c r="C338">
        <f t="shared" si="3"/>
        <v>184.51416816484598</v>
      </c>
      <c r="D338" s="4">
        <f t="shared" si="4"/>
        <v>147.56809022749178</v>
      </c>
      <c r="E338" s="4">
        <f t="shared" si="5"/>
        <v>221.46024610220019</v>
      </c>
    </row>
    <row r="339" spans="1:5" x14ac:dyDescent="0.2">
      <c r="A339" s="1">
        <v>45323</v>
      </c>
      <c r="B339">
        <v>181.76101025532</v>
      </c>
      <c r="C339">
        <f t="shared" si="3"/>
        <v>181.76101025532</v>
      </c>
      <c r="D339" s="4">
        <f t="shared" si="4"/>
        <v>144.41281480273133</v>
      </c>
      <c r="E339" s="4">
        <f t="shared" si="5"/>
        <v>219.10920570790867</v>
      </c>
    </row>
    <row r="340" spans="1:5" x14ac:dyDescent="0.2">
      <c r="A340" s="1">
        <v>45352</v>
      </c>
      <c r="B340">
        <v>177.16426001538923</v>
      </c>
      <c r="C340">
        <f t="shared" si="3"/>
        <v>177.16426001538923</v>
      </c>
      <c r="D340" s="4">
        <f t="shared" si="4"/>
        <v>139.41550623955516</v>
      </c>
      <c r="E340" s="4">
        <f t="shared" si="5"/>
        <v>214.91301379122331</v>
      </c>
    </row>
    <row r="341" spans="1:5" x14ac:dyDescent="0.2">
      <c r="A341" s="1">
        <v>45383</v>
      </c>
      <c r="B341">
        <v>159.92478798035637</v>
      </c>
      <c r="C341">
        <f t="shared" si="3"/>
        <v>159.92478798035637</v>
      </c>
      <c r="D341" s="4">
        <f t="shared" si="4"/>
        <v>121.77697670979609</v>
      </c>
      <c r="E341" s="4">
        <f t="shared" si="5"/>
        <v>198.07259925091665</v>
      </c>
    </row>
    <row r="342" spans="1:5" x14ac:dyDescent="0.2">
      <c r="A342" s="1">
        <v>45413</v>
      </c>
      <c r="B342">
        <v>180.4575166289226</v>
      </c>
      <c r="C342">
        <f t="shared" si="3"/>
        <v>180.4575166289226</v>
      </c>
      <c r="D342" s="4">
        <f t="shared" si="4"/>
        <v>141.91209292555845</v>
      </c>
      <c r="E342" s="4">
        <f t="shared" si="5"/>
        <v>219.00294033228676</v>
      </c>
    </row>
    <row r="343" spans="1:5" x14ac:dyDescent="0.2">
      <c r="A343" s="1">
        <v>45444</v>
      </c>
      <c r="B343">
        <v>182.25275672234909</v>
      </c>
      <c r="C343">
        <f t="shared" si="3"/>
        <v>182.25275672234909</v>
      </c>
      <c r="D343" s="4">
        <f t="shared" si="4"/>
        <v>143.3111123242092</v>
      </c>
      <c r="E343" s="4">
        <f t="shared" si="5"/>
        <v>221.19440112048898</v>
      </c>
    </row>
    <row r="344" spans="1:5" x14ac:dyDescent="0.2">
      <c r="A344" s="1">
        <v>45474</v>
      </c>
      <c r="B344">
        <v>174.4050128750232</v>
      </c>
      <c r="C344">
        <f t="shared" si="3"/>
        <v>174.4050128750232</v>
      </c>
      <c r="D344" s="4">
        <f t="shared" si="4"/>
        <v>135.06848849624635</v>
      </c>
      <c r="E344" s="4">
        <f t="shared" si="5"/>
        <v>213.74153725380006</v>
      </c>
    </row>
    <row r="345" spans="1:5" x14ac:dyDescent="0.2">
      <c r="A345" s="1">
        <v>45505</v>
      </c>
      <c r="B345">
        <v>169.58148760519123</v>
      </c>
      <c r="C345">
        <f t="shared" si="3"/>
        <v>169.58148760519123</v>
      </c>
      <c r="D345" s="4">
        <f t="shared" si="4"/>
        <v>129.8513751037832</v>
      </c>
      <c r="E345" s="4">
        <f t="shared" si="5"/>
        <v>209.31160010659926</v>
      </c>
    </row>
    <row r="346" spans="1:5" x14ac:dyDescent="0.2">
      <c r="A346" s="1">
        <v>45536</v>
      </c>
      <c r="B346">
        <v>165.20344854114214</v>
      </c>
      <c r="C346">
        <f t="shared" si="3"/>
        <v>165.20344854114214</v>
      </c>
      <c r="D346" s="4">
        <f t="shared" si="4"/>
        <v>125.08099296401724</v>
      </c>
      <c r="E346" s="4">
        <f t="shared" si="5"/>
        <v>205.32590411826703</v>
      </c>
    </row>
    <row r="347" spans="1:5" x14ac:dyDescent="0.2">
      <c r="A347" s="1">
        <v>45566</v>
      </c>
      <c r="B347">
        <v>170.43712775914318</v>
      </c>
      <c r="C347">
        <f t="shared" si="3"/>
        <v>170.43712775914318</v>
      </c>
      <c r="D347" s="4">
        <f t="shared" si="4"/>
        <v>129.92352927315997</v>
      </c>
      <c r="E347" s="4">
        <f t="shared" si="5"/>
        <v>210.95072624512639</v>
      </c>
    </row>
    <row r="348" spans="1:5" x14ac:dyDescent="0.2">
      <c r="A348" s="1">
        <v>45597</v>
      </c>
      <c r="B348">
        <v>186.43573974700269</v>
      </c>
      <c r="C348">
        <f t="shared" si="3"/>
        <v>186.43573974700269</v>
      </c>
      <c r="D348" s="4">
        <f t="shared" si="4"/>
        <v>145.53215546396305</v>
      </c>
      <c r="E348" s="4">
        <f t="shared" si="5"/>
        <v>227.33932403004232</v>
      </c>
    </row>
    <row r="349" spans="1:5" x14ac:dyDescent="0.2">
      <c r="A349" s="1">
        <v>45627</v>
      </c>
      <c r="B349">
        <v>187.20672481969336</v>
      </c>
      <c r="C349">
        <f t="shared" si="3"/>
        <v>187.20672481969336</v>
      </c>
      <c r="D349" s="4">
        <f t="shared" si="4"/>
        <v>145.91427052260605</v>
      </c>
      <c r="E349" s="4">
        <f t="shared" si="5"/>
        <v>228.49917911678068</v>
      </c>
    </row>
    <row r="350" spans="1:5" x14ac:dyDescent="0.2">
      <c r="A350" s="1">
        <v>45658</v>
      </c>
      <c r="B350">
        <v>166.84877183116348</v>
      </c>
      <c r="C350">
        <f t="shared" si="3"/>
        <v>166.84877183116348</v>
      </c>
      <c r="D350" s="4">
        <f t="shared" si="4"/>
        <v>125.16852360847051</v>
      </c>
      <c r="E350" s="4">
        <f t="shared" si="5"/>
        <v>208.52902005385644</v>
      </c>
    </row>
    <row r="351" spans="1:5" x14ac:dyDescent="0.2">
      <c r="A351" s="1">
        <v>45689</v>
      </c>
      <c r="B351">
        <v>171.25656349899222</v>
      </c>
      <c r="C351">
        <f t="shared" si="3"/>
        <v>171.25656349899222</v>
      </c>
      <c r="D351" s="4">
        <f t="shared" si="4"/>
        <v>129.18955929291184</v>
      </c>
      <c r="E351" s="4">
        <f t="shared" si="5"/>
        <v>213.32356770507261</v>
      </c>
    </row>
    <row r="352" spans="1:5" x14ac:dyDescent="0.2">
      <c r="A352" s="1">
        <v>45717</v>
      </c>
      <c r="B352">
        <v>158.96568752627039</v>
      </c>
      <c r="C352">
        <f t="shared" si="3"/>
        <v>158.96568752627039</v>
      </c>
      <c r="D352" s="4">
        <f t="shared" si="4"/>
        <v>116.51292860091692</v>
      </c>
      <c r="E352" s="4">
        <f t="shared" si="5"/>
        <v>201.41844645162385</v>
      </c>
    </row>
    <row r="353" spans="1:5" x14ac:dyDescent="0.2">
      <c r="A353" s="1">
        <v>45748</v>
      </c>
      <c r="B353">
        <v>170.9008808244543</v>
      </c>
      <c r="C353">
        <f t="shared" si="3"/>
        <v>170.9008808244543</v>
      </c>
      <c r="D353" s="4">
        <f t="shared" si="4"/>
        <v>128.06333315894742</v>
      </c>
      <c r="E353" s="4">
        <f t="shared" si="5"/>
        <v>213.73842848996119</v>
      </c>
    </row>
    <row r="354" spans="1:5" x14ac:dyDescent="0.2">
      <c r="A354" s="1">
        <v>45778</v>
      </c>
      <c r="B354">
        <v>169.91790541657909</v>
      </c>
      <c r="C354">
        <f t="shared" si="3"/>
        <v>169.91790541657909</v>
      </c>
      <c r="D354" s="4">
        <f t="shared" si="4"/>
        <v>126.69650102794941</v>
      </c>
      <c r="E354" s="4">
        <f t="shared" si="5"/>
        <v>213.13930980520877</v>
      </c>
    </row>
    <row r="355" spans="1:5" x14ac:dyDescent="0.2">
      <c r="A355" s="1">
        <v>45809</v>
      </c>
      <c r="B355">
        <v>173.34790865356015</v>
      </c>
      <c r="C355">
        <f t="shared" si="3"/>
        <v>173.34790865356015</v>
      </c>
      <c r="D355" s="4">
        <f t="shared" si="4"/>
        <v>129.74354685388795</v>
      </c>
      <c r="E355" s="4">
        <f t="shared" si="5"/>
        <v>216.95227045323236</v>
      </c>
    </row>
    <row r="356" spans="1:5" x14ac:dyDescent="0.2">
      <c r="A356" s="1">
        <v>45839</v>
      </c>
      <c r="B356">
        <v>171.55764214383473</v>
      </c>
      <c r="C356">
        <f t="shared" si="3"/>
        <v>171.55764214383473</v>
      </c>
      <c r="D356" s="4">
        <f t="shared" si="4"/>
        <v>127.57119073572235</v>
      </c>
      <c r="E356" s="4">
        <f t="shared" si="5"/>
        <v>215.5440935519471</v>
      </c>
    </row>
    <row r="357" spans="1:5" x14ac:dyDescent="0.2">
      <c r="A357" s="1">
        <v>45870</v>
      </c>
      <c r="B357">
        <v>171.06874167181715</v>
      </c>
      <c r="C357">
        <f t="shared" si="3"/>
        <v>171.06874167181715</v>
      </c>
      <c r="D357" s="4">
        <f t="shared" si="4"/>
        <v>126.70103808598913</v>
      </c>
      <c r="E357" s="4">
        <f t="shared" si="5"/>
        <v>215.43644525764518</v>
      </c>
    </row>
    <row r="358" spans="1:5" x14ac:dyDescent="0.2">
      <c r="A358" s="1">
        <v>45901</v>
      </c>
      <c r="B358">
        <v>163.73818313607248</v>
      </c>
      <c r="C358">
        <f t="shared" si="3"/>
        <v>163.73818313607248</v>
      </c>
      <c r="D358" s="4">
        <f t="shared" si="4"/>
        <v>118.99003551461669</v>
      </c>
      <c r="E358" s="4">
        <f t="shared" si="5"/>
        <v>208.48633075752826</v>
      </c>
    </row>
    <row r="359" spans="1:5" x14ac:dyDescent="0.2">
      <c r="A359" s="1">
        <v>45931</v>
      </c>
      <c r="B359">
        <v>170.7531866057974</v>
      </c>
      <c r="C359">
        <f t="shared" si="3"/>
        <v>170.7531866057974</v>
      </c>
      <c r="D359" s="4">
        <f t="shared" si="4"/>
        <v>125.62537483430529</v>
      </c>
      <c r="E359" s="4">
        <f t="shared" si="5"/>
        <v>215.8809983772895</v>
      </c>
    </row>
    <row r="360" spans="1:5" x14ac:dyDescent="0.2">
      <c r="A360" s="1">
        <v>45962</v>
      </c>
      <c r="B360">
        <v>193.33891292983222</v>
      </c>
      <c r="C360">
        <f t="shared" si="3"/>
        <v>193.33891292983222</v>
      </c>
      <c r="D360" s="4">
        <f t="shared" si="4"/>
        <v>147.83218962146103</v>
      </c>
      <c r="E360" s="4">
        <f t="shared" si="5"/>
        <v>238.84563623820341</v>
      </c>
    </row>
    <row r="361" spans="1:5" x14ac:dyDescent="0.2">
      <c r="A361" s="1">
        <v>45992</v>
      </c>
      <c r="B361">
        <v>185.8109354233589</v>
      </c>
      <c r="C361">
        <f t="shared" si="3"/>
        <v>185.8109354233589</v>
      </c>
      <c r="D361" s="4">
        <f t="shared" si="4"/>
        <v>139.92602685762475</v>
      </c>
      <c r="E361" s="4">
        <f t="shared" si="5"/>
        <v>231.69584398909305</v>
      </c>
    </row>
    <row r="362" spans="1:5" x14ac:dyDescent="0.2">
      <c r="A362" s="1">
        <v>46023</v>
      </c>
      <c r="B362">
        <v>166.87040023441654</v>
      </c>
      <c r="C362">
        <f t="shared" si="3"/>
        <v>166.87040023441654</v>
      </c>
      <c r="D362" s="4">
        <f t="shared" si="4"/>
        <v>120.60800725332987</v>
      </c>
      <c r="E362" s="4">
        <f t="shared" si="5"/>
        <v>213.1327932155032</v>
      </c>
    </row>
    <row r="363" spans="1:5" x14ac:dyDescent="0.2">
      <c r="A363" s="1">
        <v>46054</v>
      </c>
      <c r="B363">
        <v>155.28463568086795</v>
      </c>
      <c r="C363">
        <f t="shared" ref="C363:C394" si="6">_xlfn.FORECAST.ETS(A363,$B$2:$B$298,$A$2:$A$298,157,1)</f>
        <v>155.28463568086795</v>
      </c>
      <c r="D363" s="4">
        <f t="shared" ref="D363:D394" si="7">C363-_xlfn.FORECAST.ETS.CONFINT(A363,$B$2:$B$298,$A$2:$A$298,0.95,157,1)</f>
        <v>108.64543454484206</v>
      </c>
      <c r="E363" s="4">
        <f t="shared" ref="E363:E394" si="8">C363+_xlfn.FORECAST.ETS.CONFINT(A363,$B$2:$B$298,$A$2:$A$298,0.95,157,1)</f>
        <v>201.92383681689384</v>
      </c>
    </row>
    <row r="364" spans="1:5" x14ac:dyDescent="0.2">
      <c r="A364" s="1">
        <v>46082</v>
      </c>
      <c r="B364">
        <v>160.85791919901806</v>
      </c>
      <c r="C364">
        <f t="shared" si="6"/>
        <v>160.85791919901806</v>
      </c>
      <c r="D364" s="4">
        <f t="shared" si="7"/>
        <v>113.84256240481497</v>
      </c>
      <c r="E364" s="4">
        <f t="shared" si="8"/>
        <v>207.87327599322114</v>
      </c>
    </row>
    <row r="365" spans="1:5" x14ac:dyDescent="0.2">
      <c r="A365" s="1">
        <v>46113</v>
      </c>
      <c r="B365">
        <v>178.03399718932155</v>
      </c>
      <c r="C365">
        <f t="shared" si="6"/>
        <v>178.03399718932155</v>
      </c>
      <c r="D365" s="4">
        <f t="shared" si="7"/>
        <v>130.64311425214677</v>
      </c>
      <c r="E365" s="4">
        <f t="shared" si="8"/>
        <v>225.42488012649633</v>
      </c>
    </row>
    <row r="366" spans="1:5" x14ac:dyDescent="0.2">
      <c r="A366" s="1">
        <v>46143</v>
      </c>
      <c r="B366">
        <v>173.9173712238852</v>
      </c>
      <c r="C366">
        <f t="shared" si="6"/>
        <v>173.9173712238852</v>
      </c>
      <c r="D366" s="4">
        <f t="shared" si="7"/>
        <v>126.15156942560154</v>
      </c>
      <c r="E366" s="4">
        <f t="shared" si="8"/>
        <v>221.68317302216886</v>
      </c>
    </row>
    <row r="367" spans="1:5" x14ac:dyDescent="0.2">
      <c r="A367" s="1">
        <v>46174</v>
      </c>
      <c r="B367">
        <v>187.9723160197623</v>
      </c>
      <c r="C367">
        <f t="shared" si="6"/>
        <v>187.9723160197623</v>
      </c>
      <c r="D367" s="4">
        <f t="shared" si="7"/>
        <v>139.8321811250629</v>
      </c>
      <c r="E367" s="4">
        <f t="shared" si="8"/>
        <v>236.1124509144617</v>
      </c>
    </row>
    <row r="368" spans="1:5" x14ac:dyDescent="0.2">
      <c r="A368" s="1">
        <v>46204</v>
      </c>
      <c r="B368">
        <v>190.15217783970954</v>
      </c>
      <c r="C368">
        <f t="shared" si="6"/>
        <v>190.15217783970954</v>
      </c>
      <c r="D368" s="4">
        <f t="shared" si="7"/>
        <v>141.63827478197058</v>
      </c>
      <c r="E368" s="4">
        <f t="shared" si="8"/>
        <v>238.6660808974485</v>
      </c>
    </row>
    <row r="369" spans="1:5" x14ac:dyDescent="0.2">
      <c r="A369" s="1">
        <v>46235</v>
      </c>
      <c r="B369">
        <v>165.08511214728847</v>
      </c>
      <c r="C369">
        <f t="shared" si="6"/>
        <v>165.08511214728847</v>
      </c>
      <c r="D369" s="4">
        <f t="shared" si="7"/>
        <v>116.19798568571041</v>
      </c>
      <c r="E369" s="4">
        <f t="shared" si="8"/>
        <v>213.97223860886652</v>
      </c>
    </row>
    <row r="370" spans="1:5" x14ac:dyDescent="0.2">
      <c r="A370" s="1">
        <v>46266</v>
      </c>
      <c r="B370">
        <v>162.97503183951306</v>
      </c>
      <c r="C370">
        <f t="shared" si="6"/>
        <v>162.97503183951306</v>
      </c>
      <c r="D370" s="4">
        <f t="shared" si="7"/>
        <v>113.71520718905742</v>
      </c>
      <c r="E370" s="4">
        <f t="shared" si="8"/>
        <v>212.23485648996871</v>
      </c>
    </row>
    <row r="371" spans="1:5" x14ac:dyDescent="0.2">
      <c r="A371" s="1">
        <v>46296</v>
      </c>
      <c r="B371">
        <v>174.85758641026587</v>
      </c>
      <c r="C371">
        <f t="shared" si="6"/>
        <v>174.85758641026587</v>
      </c>
      <c r="D371" s="4">
        <f t="shared" si="7"/>
        <v>125.22556984579896</v>
      </c>
      <c r="E371" s="4">
        <f t="shared" si="8"/>
        <v>224.48960297473278</v>
      </c>
    </row>
    <row r="372" spans="1:5" x14ac:dyDescent="0.2">
      <c r="A372" s="1">
        <v>46327</v>
      </c>
      <c r="B372">
        <v>176.87035028516104</v>
      </c>
      <c r="C372">
        <f t="shared" si="6"/>
        <v>176.87035028516104</v>
      </c>
      <c r="D372" s="4">
        <f t="shared" si="7"/>
        <v>126.86662972112852</v>
      </c>
      <c r="E372" s="4">
        <f t="shared" si="8"/>
        <v>226.87407084919357</v>
      </c>
    </row>
    <row r="373" spans="1:5" x14ac:dyDescent="0.2">
      <c r="A373" s="1">
        <v>46357</v>
      </c>
      <c r="B373">
        <v>175.38413483642265</v>
      </c>
      <c r="C373">
        <f t="shared" si="6"/>
        <v>175.38413483642265</v>
      </c>
      <c r="D373" s="4">
        <f t="shared" si="7"/>
        <v>125.00918038329664</v>
      </c>
      <c r="E373" s="4">
        <f t="shared" si="8"/>
        <v>225.75908928954865</v>
      </c>
    </row>
    <row r="374" spans="1:5" x14ac:dyDescent="0.2">
      <c r="A374" s="1">
        <v>46388</v>
      </c>
      <c r="B374">
        <v>169.60456562720563</v>
      </c>
      <c r="C374">
        <f t="shared" si="6"/>
        <v>169.60456562720563</v>
      </c>
      <c r="D374" s="4">
        <f t="shared" si="7"/>
        <v>118.85883012587092</v>
      </c>
      <c r="E374" s="4">
        <f t="shared" si="8"/>
        <v>220.35030112854034</v>
      </c>
    </row>
    <row r="375" spans="1:5" x14ac:dyDescent="0.2">
      <c r="A375" s="1">
        <v>46419</v>
      </c>
      <c r="B375">
        <v>175.47426684168306</v>
      </c>
      <c r="C375">
        <f t="shared" si="6"/>
        <v>175.47426684168306</v>
      </c>
      <c r="D375" s="4">
        <f t="shared" si="7"/>
        <v>124.35818637685833</v>
      </c>
      <c r="E375" s="4">
        <f t="shared" si="8"/>
        <v>226.59034730650779</v>
      </c>
    </row>
    <row r="376" spans="1:5" x14ac:dyDescent="0.2">
      <c r="A376" s="1">
        <v>46447</v>
      </c>
      <c r="B376">
        <v>168.50482717446559</v>
      </c>
      <c r="C376">
        <f t="shared" si="6"/>
        <v>168.50482717446559</v>
      </c>
      <c r="D376" s="4">
        <f t="shared" si="7"/>
        <v>117.01882156818988</v>
      </c>
      <c r="E376" s="4">
        <f t="shared" si="8"/>
        <v>219.9908327807413</v>
      </c>
    </row>
    <row r="377" spans="1:5" x14ac:dyDescent="0.2">
      <c r="A377" s="1">
        <v>46478</v>
      </c>
      <c r="B377">
        <v>179.71230671777809</v>
      </c>
      <c r="C377">
        <f t="shared" si="6"/>
        <v>179.71230671777809</v>
      </c>
      <c r="D377" s="4">
        <f t="shared" si="7"/>
        <v>127.85678000393246</v>
      </c>
      <c r="E377" s="4">
        <f t="shared" si="8"/>
        <v>231.56783343162374</v>
      </c>
    </row>
    <row r="378" spans="1:5" x14ac:dyDescent="0.2">
      <c r="A378" s="1">
        <v>46508</v>
      </c>
      <c r="B378">
        <v>181.37690973697232</v>
      </c>
      <c r="C378">
        <f t="shared" si="6"/>
        <v>181.37690973697232</v>
      </c>
      <c r="D378" s="4">
        <f t="shared" si="7"/>
        <v>129.15225061774936</v>
      </c>
      <c r="E378" s="4">
        <f t="shared" si="8"/>
        <v>233.60156885619529</v>
      </c>
    </row>
    <row r="379" spans="1:5" x14ac:dyDescent="0.2">
      <c r="A379" s="1">
        <v>46539</v>
      </c>
      <c r="B379">
        <v>192.90710118277934</v>
      </c>
      <c r="C379">
        <f t="shared" si="6"/>
        <v>192.90710118277934</v>
      </c>
      <c r="D379" s="4">
        <f t="shared" si="7"/>
        <v>140.31368346796086</v>
      </c>
      <c r="E379" s="4">
        <f t="shared" si="8"/>
        <v>245.50051889759783</v>
      </c>
    </row>
    <row r="380" spans="1:5" x14ac:dyDescent="0.2">
      <c r="A380" s="1">
        <v>46569</v>
      </c>
      <c r="B380">
        <v>179.18014092632467</v>
      </c>
      <c r="C380">
        <f t="shared" si="6"/>
        <v>179.18014092632467</v>
      </c>
      <c r="D380" s="4">
        <f t="shared" si="7"/>
        <v>126.21832395617835</v>
      </c>
      <c r="E380" s="4">
        <f t="shared" si="8"/>
        <v>232.14195789647098</v>
      </c>
    </row>
    <row r="381" spans="1:5" x14ac:dyDescent="0.2">
      <c r="A381" s="1">
        <v>46600</v>
      </c>
      <c r="B381">
        <v>175.4987136518919</v>
      </c>
      <c r="C381">
        <f t="shared" si="6"/>
        <v>175.4987136518919</v>
      </c>
      <c r="D381" s="4">
        <f t="shared" si="7"/>
        <v>122.16884270445188</v>
      </c>
      <c r="E381" s="4">
        <f t="shared" si="8"/>
        <v>228.82858459933192</v>
      </c>
    </row>
    <row r="382" spans="1:5" x14ac:dyDescent="0.2">
      <c r="A382" s="1">
        <v>46631</v>
      </c>
      <c r="B382">
        <v>181.43393061780901</v>
      </c>
      <c r="C382">
        <f t="shared" si="6"/>
        <v>181.43393061780901</v>
      </c>
      <c r="D382" s="4">
        <f t="shared" si="7"/>
        <v>127.73633730126211</v>
      </c>
      <c r="E382" s="4">
        <f t="shared" si="8"/>
        <v>235.13152393435593</v>
      </c>
    </row>
    <row r="383" spans="1:5" x14ac:dyDescent="0.2">
      <c r="A383" s="1">
        <v>46661</v>
      </c>
      <c r="B383">
        <v>191.33837079832364</v>
      </c>
      <c r="C383">
        <f t="shared" si="6"/>
        <v>191.33837079832364</v>
      </c>
      <c r="D383" s="4">
        <f t="shared" si="7"/>
        <v>137.27337342918352</v>
      </c>
      <c r="E383" s="4">
        <f t="shared" si="8"/>
        <v>245.40336816746375</v>
      </c>
    </row>
    <row r="384" spans="1:5" x14ac:dyDescent="0.2">
      <c r="A384" s="1">
        <v>46692</v>
      </c>
      <c r="B384">
        <v>198.24558687973777</v>
      </c>
      <c r="C384">
        <f t="shared" si="6"/>
        <v>198.24558687973777</v>
      </c>
      <c r="D384" s="4">
        <f t="shared" si="7"/>
        <v>143.81349084745096</v>
      </c>
      <c r="E384" s="4">
        <f t="shared" si="8"/>
        <v>252.67768291202458</v>
      </c>
    </row>
    <row r="385" spans="1:5" x14ac:dyDescent="0.2">
      <c r="A385" s="1">
        <v>46722</v>
      </c>
      <c r="B385">
        <v>198.66238088761963</v>
      </c>
      <c r="C385">
        <f t="shared" si="6"/>
        <v>198.66238088761963</v>
      </c>
      <c r="D385" s="4">
        <f t="shared" si="7"/>
        <v>143.86347900621291</v>
      </c>
      <c r="E385" s="4">
        <f t="shared" si="8"/>
        <v>253.46128276902635</v>
      </c>
    </row>
    <row r="386" spans="1:5" x14ac:dyDescent="0.2">
      <c r="A386" s="1">
        <v>46753</v>
      </c>
      <c r="B386">
        <v>188.34175587941928</v>
      </c>
      <c r="C386">
        <f t="shared" si="6"/>
        <v>188.34175587941928</v>
      </c>
      <c r="D386" s="4">
        <f t="shared" si="7"/>
        <v>133.1763287267645</v>
      </c>
      <c r="E386" s="4">
        <f t="shared" si="8"/>
        <v>243.50718303207407</v>
      </c>
    </row>
    <row r="387" spans="1:5" x14ac:dyDescent="0.2">
      <c r="A387" s="1">
        <v>46784</v>
      </c>
      <c r="B387">
        <v>161.7890455795096</v>
      </c>
      <c r="C387">
        <f t="shared" si="6"/>
        <v>161.7890455795096</v>
      </c>
      <c r="D387" s="4">
        <f t="shared" si="7"/>
        <v>106.25736182475173</v>
      </c>
      <c r="E387" s="4">
        <f t="shared" si="8"/>
        <v>217.32072933426747</v>
      </c>
    </row>
    <row r="388" spans="1:5" x14ac:dyDescent="0.2">
      <c r="A388" s="1">
        <v>46813</v>
      </c>
      <c r="B388">
        <v>183.05926089477714</v>
      </c>
      <c r="C388">
        <f t="shared" si="6"/>
        <v>183.05926089477714</v>
      </c>
      <c r="D388" s="4">
        <f t="shared" si="7"/>
        <v>127.16157761444194</v>
      </c>
      <c r="E388" s="4">
        <f t="shared" si="8"/>
        <v>238.95694417511234</v>
      </c>
    </row>
    <row r="389" spans="1:5" x14ac:dyDescent="0.2">
      <c r="A389" s="1">
        <v>46844</v>
      </c>
      <c r="B389">
        <v>194.9350300952305</v>
      </c>
      <c r="C389">
        <f t="shared" si="6"/>
        <v>194.9350300952305</v>
      </c>
      <c r="D389" s="4">
        <f t="shared" si="7"/>
        <v>138.67159307850156</v>
      </c>
      <c r="E389" s="4">
        <f t="shared" si="8"/>
        <v>251.19846711195945</v>
      </c>
    </row>
    <row r="390" spans="1:5" x14ac:dyDescent="0.2">
      <c r="A390" s="1">
        <v>46874</v>
      </c>
      <c r="B390">
        <v>191.50924543864045</v>
      </c>
      <c r="C390">
        <f t="shared" si="6"/>
        <v>191.50924543864045</v>
      </c>
      <c r="D390" s="4">
        <f t="shared" si="7"/>
        <v>134.88028948226949</v>
      </c>
      <c r="E390" s="4">
        <f t="shared" si="8"/>
        <v>248.13820139501141</v>
      </c>
    </row>
    <row r="391" spans="1:5" x14ac:dyDescent="0.2">
      <c r="A391" s="1">
        <v>46905</v>
      </c>
      <c r="B391">
        <v>192.62629025519587</v>
      </c>
      <c r="C391">
        <f t="shared" si="6"/>
        <v>192.62629025519587</v>
      </c>
      <c r="D391" s="4">
        <f t="shared" si="7"/>
        <v>135.63203944848652</v>
      </c>
      <c r="E391" s="4">
        <f t="shared" si="8"/>
        <v>249.62054106190521</v>
      </c>
    </row>
    <row r="392" spans="1:5" x14ac:dyDescent="0.2">
      <c r="A392" s="1">
        <v>46935</v>
      </c>
      <c r="B392">
        <v>185.30759438166487</v>
      </c>
      <c r="C392">
        <f t="shared" si="6"/>
        <v>185.30759438166487</v>
      </c>
      <c r="D392" s="4">
        <f t="shared" si="7"/>
        <v>127.94826238194779</v>
      </c>
      <c r="E392" s="4">
        <f t="shared" si="8"/>
        <v>242.66692638138196</v>
      </c>
    </row>
    <row r="393" spans="1:5" x14ac:dyDescent="0.2">
      <c r="A393" s="1">
        <v>46966</v>
      </c>
      <c r="B393">
        <v>176.70796069667415</v>
      </c>
      <c r="C393">
        <f t="shared" si="6"/>
        <v>176.70796069667415</v>
      </c>
      <c r="D393" s="4">
        <f t="shared" si="7"/>
        <v>118.98375099566977</v>
      </c>
      <c r="E393" s="4">
        <f t="shared" si="8"/>
        <v>234.43217039767853</v>
      </c>
    </row>
    <row r="394" spans="1:5" x14ac:dyDescent="0.2">
      <c r="A394" s="1">
        <v>46997</v>
      </c>
      <c r="B394">
        <v>183.16199029894011</v>
      </c>
      <c r="C394">
        <f t="shared" si="6"/>
        <v>183.16199029894011</v>
      </c>
      <c r="D394" s="4">
        <f t="shared" si="7"/>
        <v>125.07309648038597</v>
      </c>
      <c r="E394" s="4">
        <f t="shared" si="8"/>
        <v>241.25088411749425</v>
      </c>
    </row>
    <row r="395" spans="1:5" x14ac:dyDescent="0.2">
      <c r="A395" s="1">
        <v>47027</v>
      </c>
      <c r="B395">
        <v>189.52524791234575</v>
      </c>
      <c r="C395">
        <f t="shared" ref="C395:C421" si="9">_xlfn.FORECAST.ETS(A395,$B$2:$B$298,$A$2:$A$298,157,1)</f>
        <v>189.52524791234575</v>
      </c>
      <c r="D395" s="4">
        <f t="shared" ref="D395:D426" si="10">C395-_xlfn.FORECAST.ETS.CONFINT(A395,$B$2:$B$298,$A$2:$A$298,0.95,157,1)</f>
        <v>131.07185390124624</v>
      </c>
      <c r="E395" s="4">
        <f t="shared" ref="E395:E421" si="11">C395+_xlfn.FORECAST.ETS.CONFINT(A395,$B$2:$B$298,$A$2:$A$298,0.95,157,1)</f>
        <v>247.97864192344525</v>
      </c>
    </row>
    <row r="396" spans="1:5" x14ac:dyDescent="0.2">
      <c r="A396" s="1">
        <v>47058</v>
      </c>
      <c r="B396">
        <v>196.74576241651113</v>
      </c>
      <c r="C396">
        <f t="shared" si="9"/>
        <v>196.74576241651113</v>
      </c>
      <c r="D396" s="4">
        <f t="shared" si="10"/>
        <v>137.92804272035011</v>
      </c>
      <c r="E396" s="4">
        <f t="shared" si="11"/>
        <v>255.56348211267215</v>
      </c>
    </row>
    <row r="397" spans="1:5" x14ac:dyDescent="0.2">
      <c r="A397" s="1">
        <v>47088</v>
      </c>
      <c r="B397">
        <v>210.72022516012095</v>
      </c>
      <c r="C397">
        <f t="shared" si="9"/>
        <v>210.72022516012095</v>
      </c>
      <c r="D397" s="4">
        <f t="shared" si="10"/>
        <v>151.53834510236064</v>
      </c>
      <c r="E397" s="4">
        <f t="shared" si="11"/>
        <v>269.90210521788123</v>
      </c>
    </row>
    <row r="398" spans="1:5" x14ac:dyDescent="0.2">
      <c r="A398" s="1">
        <v>47119</v>
      </c>
      <c r="B398">
        <v>188.96052177866207</v>
      </c>
      <c r="C398">
        <f t="shared" si="9"/>
        <v>188.96052177866207</v>
      </c>
      <c r="D398" s="4">
        <f t="shared" si="10"/>
        <v>129.41463772483684</v>
      </c>
      <c r="E398" s="4">
        <f t="shared" si="11"/>
        <v>248.5064058324873</v>
      </c>
    </row>
    <row r="399" spans="1:5" x14ac:dyDescent="0.2">
      <c r="A399" s="1">
        <v>47150</v>
      </c>
      <c r="B399">
        <v>179.51382308310016</v>
      </c>
      <c r="C399">
        <f t="shared" si="9"/>
        <v>179.51382308310016</v>
      </c>
      <c r="D399" s="4">
        <f t="shared" si="10"/>
        <v>119.60408265979775</v>
      </c>
      <c r="E399" s="4">
        <f t="shared" si="11"/>
        <v>239.42356350640256</v>
      </c>
    </row>
    <row r="400" spans="1:5" x14ac:dyDescent="0.2">
      <c r="A400" s="1">
        <v>47178</v>
      </c>
      <c r="B400">
        <v>174.00611308765227</v>
      </c>
      <c r="C400">
        <f t="shared" si="9"/>
        <v>174.00611308765227</v>
      </c>
      <c r="D400" s="4">
        <f t="shared" si="10"/>
        <v>113.73265539466239</v>
      </c>
      <c r="E400" s="4">
        <f t="shared" si="11"/>
        <v>234.27957078064213</v>
      </c>
    </row>
    <row r="401" spans="1:5" x14ac:dyDescent="0.2">
      <c r="A401" s="1">
        <v>47209</v>
      </c>
      <c r="B401">
        <v>182.59152379154574</v>
      </c>
      <c r="C401">
        <f t="shared" si="9"/>
        <v>182.59152379154574</v>
      </c>
      <c r="D401" s="4">
        <f t="shared" si="10"/>
        <v>121.95447960744171</v>
      </c>
      <c r="E401" s="4">
        <f t="shared" si="11"/>
        <v>243.22856797564975</v>
      </c>
    </row>
    <row r="402" spans="1:5" x14ac:dyDescent="0.2">
      <c r="A402" s="1">
        <v>47239</v>
      </c>
      <c r="B402">
        <v>186.44227244390325</v>
      </c>
      <c r="C402">
        <f t="shared" si="9"/>
        <v>186.44227244390325</v>
      </c>
      <c r="D402" s="4">
        <f t="shared" si="10"/>
        <v>125.44176442531054</v>
      </c>
      <c r="E402" s="4">
        <f t="shared" si="11"/>
        <v>247.44278046249596</v>
      </c>
    </row>
    <row r="403" spans="1:5" x14ac:dyDescent="0.2">
      <c r="A403" s="1">
        <v>47270</v>
      </c>
      <c r="B403">
        <v>200.16569227180361</v>
      </c>
      <c r="C403">
        <f t="shared" si="9"/>
        <v>200.16569227180361</v>
      </c>
      <c r="D403" s="4">
        <f t="shared" si="10"/>
        <v>138.80183514659714</v>
      </c>
      <c r="E403" s="4">
        <f t="shared" si="11"/>
        <v>261.52954939701004</v>
      </c>
    </row>
    <row r="404" spans="1:5" x14ac:dyDescent="0.2">
      <c r="A404" s="1">
        <v>47300</v>
      </c>
      <c r="B404">
        <v>196.61590028937499</v>
      </c>
      <c r="C404">
        <f t="shared" si="9"/>
        <v>196.61590028937499</v>
      </c>
      <c r="D404" s="4">
        <f t="shared" si="10"/>
        <v>134.88880104403583</v>
      </c>
      <c r="E404" s="4">
        <f t="shared" si="11"/>
        <v>258.34299953471412</v>
      </c>
    </row>
    <row r="405" spans="1:5" x14ac:dyDescent="0.2">
      <c r="A405" s="1">
        <v>47331</v>
      </c>
      <c r="B405">
        <v>186.60457713945803</v>
      </c>
      <c r="C405">
        <f t="shared" si="9"/>
        <v>186.60457713945803</v>
      </c>
      <c r="D405" s="4">
        <f t="shared" si="10"/>
        <v>124.51433520080977</v>
      </c>
      <c r="E405" s="4">
        <f t="shared" si="11"/>
        <v>248.69481907810629</v>
      </c>
    </row>
    <row r="406" spans="1:5" x14ac:dyDescent="0.2">
      <c r="A406" s="1">
        <v>47362</v>
      </c>
      <c r="B406">
        <v>176.9099323753195</v>
      </c>
      <c r="C406">
        <f t="shared" si="9"/>
        <v>176.9099323753195</v>
      </c>
      <c r="D406" s="4">
        <f t="shared" si="10"/>
        <v>114.45663978685457</v>
      </c>
      <c r="E406" s="4">
        <f t="shared" si="11"/>
        <v>239.36322496378443</v>
      </c>
    </row>
    <row r="407" spans="1:5" x14ac:dyDescent="0.2">
      <c r="A407" s="1">
        <v>47392</v>
      </c>
      <c r="B407">
        <v>203.64254139145658</v>
      </c>
      <c r="C407">
        <f t="shared" si="9"/>
        <v>203.64254139145658</v>
      </c>
      <c r="D407" s="4">
        <f t="shared" si="10"/>
        <v>140.82628298445303</v>
      </c>
      <c r="E407" s="4">
        <f t="shared" si="11"/>
        <v>266.45879979846012</v>
      </c>
    </row>
    <row r="408" spans="1:5" x14ac:dyDescent="0.2">
      <c r="A408" s="1">
        <v>47423</v>
      </c>
      <c r="B408">
        <v>201.20539574396909</v>
      </c>
      <c r="C408">
        <f t="shared" si="9"/>
        <v>201.20539574396909</v>
      </c>
      <c r="D408" s="4">
        <f t="shared" si="10"/>
        <v>138.02624930358999</v>
      </c>
      <c r="E408" s="4">
        <f t="shared" si="11"/>
        <v>264.38454218434822</v>
      </c>
    </row>
    <row r="409" spans="1:5" x14ac:dyDescent="0.2">
      <c r="A409" s="1">
        <v>47453</v>
      </c>
      <c r="B409">
        <v>196.60300377039269</v>
      </c>
      <c r="C409">
        <f t="shared" si="9"/>
        <v>196.60300377039269</v>
      </c>
      <c r="D409" s="4">
        <f t="shared" si="10"/>
        <v>133.06104019695124</v>
      </c>
      <c r="E409" s="4">
        <f t="shared" si="11"/>
        <v>260.14496734383414</v>
      </c>
    </row>
    <row r="410" spans="1:5" x14ac:dyDescent="0.2">
      <c r="A410" s="1">
        <v>47484</v>
      </c>
      <c r="B410">
        <v>189.11443355994862</v>
      </c>
      <c r="C410">
        <f t="shared" si="9"/>
        <v>189.11443355994862</v>
      </c>
      <c r="D410" s="4">
        <f t="shared" si="10"/>
        <v>125.20971702551417</v>
      </c>
      <c r="E410" s="4">
        <f t="shared" si="11"/>
        <v>253.01915009438306</v>
      </c>
    </row>
    <row r="411" spans="1:5" x14ac:dyDescent="0.2">
      <c r="A411" s="1">
        <v>47515</v>
      </c>
      <c r="B411">
        <v>180.87088136809831</v>
      </c>
      <c r="C411">
        <f t="shared" si="9"/>
        <v>180.87088136809831</v>
      </c>
      <c r="D411" s="4">
        <f t="shared" si="10"/>
        <v>116.60346946861129</v>
      </c>
      <c r="E411" s="4">
        <f t="shared" si="11"/>
        <v>245.13829326758531</v>
      </c>
    </row>
    <row r="412" spans="1:5" x14ac:dyDescent="0.2">
      <c r="A412" s="1">
        <v>47543</v>
      </c>
      <c r="B412">
        <v>179.43531599433973</v>
      </c>
      <c r="C412">
        <f t="shared" si="9"/>
        <v>179.43531599433973</v>
      </c>
      <c r="D412" s="4">
        <f t="shared" si="10"/>
        <v>114.80525989739546</v>
      </c>
      <c r="E412" s="4">
        <f t="shared" si="11"/>
        <v>244.06537209128402</v>
      </c>
    </row>
    <row r="413" spans="1:5" x14ac:dyDescent="0.2">
      <c r="A413" s="1">
        <v>47574</v>
      </c>
      <c r="B413">
        <v>189.89478950368897</v>
      </c>
      <c r="C413">
        <f t="shared" si="9"/>
        <v>189.89478950368897</v>
      </c>
      <c r="D413" s="4">
        <f t="shared" si="10"/>
        <v>124.90213409214401</v>
      </c>
      <c r="E413" s="4">
        <f t="shared" si="11"/>
        <v>254.88744491523391</v>
      </c>
    </row>
    <row r="414" spans="1:5" x14ac:dyDescent="0.2">
      <c r="A414" s="1">
        <v>47604</v>
      </c>
      <c r="B414">
        <v>196.87782495089152</v>
      </c>
      <c r="C414">
        <f t="shared" si="9"/>
        <v>196.87782495089152</v>
      </c>
      <c r="D414" s="4">
        <f t="shared" si="10"/>
        <v>131.52260896243968</v>
      </c>
      <c r="E414" s="4">
        <f t="shared" si="11"/>
        <v>262.23304093934337</v>
      </c>
    </row>
    <row r="415" spans="1:5" x14ac:dyDescent="0.2">
      <c r="A415" s="1">
        <v>47635</v>
      </c>
      <c r="B415">
        <v>186.51743302412609</v>
      </c>
      <c r="C415">
        <f t="shared" si="9"/>
        <v>186.51743302412609</v>
      </c>
      <c r="D415" s="4">
        <f t="shared" si="10"/>
        <v>120.79968918698452</v>
      </c>
      <c r="E415" s="4">
        <f t="shared" si="11"/>
        <v>252.23517686126766</v>
      </c>
    </row>
    <row r="416" spans="1:5" x14ac:dyDescent="0.2">
      <c r="A416" s="1">
        <v>47665</v>
      </c>
      <c r="B416">
        <v>187.42216994469987</v>
      </c>
      <c r="C416">
        <f t="shared" si="9"/>
        <v>187.42216994469987</v>
      </c>
      <c r="D416" s="4">
        <f t="shared" si="10"/>
        <v>121.34192510954051</v>
      </c>
      <c r="E416" s="4">
        <f t="shared" si="11"/>
        <v>253.50241477985924</v>
      </c>
    </row>
    <row r="417" spans="1:5" x14ac:dyDescent="0.2">
      <c r="A417" s="1">
        <v>47696</v>
      </c>
      <c r="B417">
        <v>187.19955610239887</v>
      </c>
      <c r="C417">
        <f t="shared" si="9"/>
        <v>187.19955610239887</v>
      </c>
      <c r="D417" s="4">
        <f t="shared" si="10"/>
        <v>120.75683137065397</v>
      </c>
      <c r="E417" s="4">
        <f t="shared" si="11"/>
        <v>253.64228083414378</v>
      </c>
    </row>
    <row r="418" spans="1:5" x14ac:dyDescent="0.2">
      <c r="A418" s="1">
        <v>47727</v>
      </c>
      <c r="B418">
        <v>178.38473260402631</v>
      </c>
      <c r="C418">
        <f t="shared" si="9"/>
        <v>178.38473260402631</v>
      </c>
      <c r="D418" s="4">
        <f t="shared" si="10"/>
        <v>111.57954345269241</v>
      </c>
      <c r="E418" s="4">
        <f t="shared" si="11"/>
        <v>245.18992175536022</v>
      </c>
    </row>
    <row r="419" spans="1:5" x14ac:dyDescent="0.2">
      <c r="A419" s="1">
        <v>47757</v>
      </c>
      <c r="B419">
        <v>190.39310997565229</v>
      </c>
      <c r="C419">
        <f t="shared" si="9"/>
        <v>190.39310997565229</v>
      </c>
      <c r="D419" s="4">
        <f t="shared" si="10"/>
        <v>123.22546637871108</v>
      </c>
      <c r="E419" s="4">
        <f t="shared" si="11"/>
        <v>257.56075357259351</v>
      </c>
    </row>
    <row r="420" spans="1:5" x14ac:dyDescent="0.2">
      <c r="A420" s="1">
        <v>47788</v>
      </c>
      <c r="B420">
        <v>193.69624190722274</v>
      </c>
      <c r="C420">
        <f t="shared" si="9"/>
        <v>193.69624190722274</v>
      </c>
      <c r="D420" s="4">
        <f t="shared" si="10"/>
        <v>126.16614845379289</v>
      </c>
      <c r="E420" s="4">
        <f t="shared" si="11"/>
        <v>261.22633536065257</v>
      </c>
    </row>
    <row r="421" spans="1:5" x14ac:dyDescent="0.2">
      <c r="A421" s="1">
        <v>47818</v>
      </c>
      <c r="B421">
        <v>186.43945658827045</v>
      </c>
      <c r="C421">
        <f t="shared" si="9"/>
        <v>186.43945658827045</v>
      </c>
      <c r="D421" s="4">
        <f t="shared" si="10"/>
        <v>118.54691259759988</v>
      </c>
      <c r="E421" s="4">
        <f t="shared" si="11"/>
        <v>254.33200057894101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4266-34BE-4D1E-B2FE-CE466B41700E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33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3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525900000000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536700000000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572900000000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571100000000</v>
      </c>
      <c r="G5" t="s">
        <v>18</v>
      </c>
      <c r="H5" s="3">
        <f>_xlfn.FORECAST.ETS.STAT($B$2:$B$298,$A$2:$A$298,4,157,1)</f>
        <v>1.0037980145206862</v>
      </c>
    </row>
    <row r="6" spans="1:8" x14ac:dyDescent="0.2">
      <c r="A6" s="1">
        <v>35186</v>
      </c>
      <c r="B6" s="2">
        <v>526800000000</v>
      </c>
      <c r="G6" t="s">
        <v>19</v>
      </c>
      <c r="H6" s="3">
        <f>_xlfn.FORECAST.ETS.STAT($B$2:$B$298,$A$2:$A$298,5,157,1)</f>
        <v>8.2634406213767442E-2</v>
      </c>
    </row>
    <row r="7" spans="1:8" x14ac:dyDescent="0.2">
      <c r="A7" s="1">
        <v>35217</v>
      </c>
      <c r="B7" s="2">
        <v>455400000000</v>
      </c>
      <c r="G7" t="s">
        <v>20</v>
      </c>
      <c r="H7" s="3">
        <f>_xlfn.FORECAST.ETS.STAT($B$2:$B$298,$A$2:$A$298,6,157,1)</f>
        <v>41931688296.460754</v>
      </c>
    </row>
    <row r="8" spans="1:8" x14ac:dyDescent="0.2">
      <c r="A8" s="1">
        <v>35247</v>
      </c>
      <c r="B8" s="2">
        <v>406900000000</v>
      </c>
      <c r="G8" t="s">
        <v>21</v>
      </c>
      <c r="H8" s="3">
        <f>_xlfn.FORECAST.ETS.STAT($B$2:$B$298,$A$2:$A$298,7,157,1)</f>
        <v>49070964158.711235</v>
      </c>
    </row>
    <row r="9" spans="1:8" x14ac:dyDescent="0.2">
      <c r="A9" s="1">
        <v>35278</v>
      </c>
      <c r="B9" s="2">
        <v>414300000000</v>
      </c>
    </row>
    <row r="10" spans="1:8" x14ac:dyDescent="0.2">
      <c r="A10" s="1">
        <v>35309</v>
      </c>
      <c r="B10" s="2">
        <v>478300000000</v>
      </c>
    </row>
    <row r="11" spans="1:8" x14ac:dyDescent="0.2">
      <c r="A11" s="1">
        <v>35339</v>
      </c>
      <c r="B11" s="2">
        <v>539600000000</v>
      </c>
    </row>
    <row r="12" spans="1:8" x14ac:dyDescent="0.2">
      <c r="A12" s="1">
        <v>35370</v>
      </c>
      <c r="B12" s="2">
        <v>569000000000</v>
      </c>
    </row>
    <row r="13" spans="1:8" x14ac:dyDescent="0.2">
      <c r="A13" s="1">
        <v>35400</v>
      </c>
      <c r="B13" s="2">
        <v>557200000000</v>
      </c>
    </row>
    <row r="14" spans="1:8" x14ac:dyDescent="0.2">
      <c r="A14" s="1">
        <v>35431</v>
      </c>
      <c r="B14" s="2">
        <v>527300000000</v>
      </c>
    </row>
    <row r="15" spans="1:8" x14ac:dyDescent="0.2">
      <c r="A15" s="1">
        <v>35462</v>
      </c>
      <c r="B15" s="2">
        <v>540200000000</v>
      </c>
    </row>
    <row r="16" spans="1:8" x14ac:dyDescent="0.2">
      <c r="A16" s="1">
        <v>35490</v>
      </c>
      <c r="B16" s="2">
        <v>559300000000</v>
      </c>
    </row>
    <row r="17" spans="1:2" x14ac:dyDescent="0.2">
      <c r="A17" s="1">
        <v>35521</v>
      </c>
      <c r="B17" s="2">
        <v>571800000000</v>
      </c>
    </row>
    <row r="18" spans="1:2" x14ac:dyDescent="0.2">
      <c r="A18" s="1">
        <v>35551</v>
      </c>
      <c r="B18" s="2">
        <v>507500000000</v>
      </c>
    </row>
    <row r="19" spans="1:2" x14ac:dyDescent="0.2">
      <c r="A19" s="1">
        <v>35582</v>
      </c>
      <c r="B19" s="2">
        <v>455700000000</v>
      </c>
    </row>
    <row r="20" spans="1:2" x14ac:dyDescent="0.2">
      <c r="A20" s="1">
        <v>35612</v>
      </c>
      <c r="B20" s="2">
        <v>412500000000</v>
      </c>
    </row>
    <row r="21" spans="1:2" x14ac:dyDescent="0.2">
      <c r="A21" s="1">
        <v>35643</v>
      </c>
      <c r="B21" s="2">
        <v>419200000000</v>
      </c>
    </row>
    <row r="22" spans="1:2" x14ac:dyDescent="0.2">
      <c r="A22" s="1">
        <v>35674</v>
      </c>
      <c r="B22" s="2">
        <v>491900000000</v>
      </c>
    </row>
    <row r="23" spans="1:2" x14ac:dyDescent="0.2">
      <c r="A23" s="1">
        <v>35704</v>
      </c>
      <c r="B23" s="2">
        <v>513400000000</v>
      </c>
    </row>
    <row r="24" spans="1:2" x14ac:dyDescent="0.2">
      <c r="A24" s="1">
        <v>35735</v>
      </c>
      <c r="B24" s="2">
        <v>573400000000</v>
      </c>
    </row>
    <row r="25" spans="1:2" x14ac:dyDescent="0.2">
      <c r="A25" s="1">
        <v>35765</v>
      </c>
      <c r="B25" s="2">
        <v>573000000000</v>
      </c>
    </row>
    <row r="26" spans="1:2" x14ac:dyDescent="0.2">
      <c r="A26" s="1">
        <v>35796</v>
      </c>
      <c r="B26" s="2">
        <v>547600000000</v>
      </c>
    </row>
    <row r="27" spans="1:2" x14ac:dyDescent="0.2">
      <c r="A27" s="1">
        <v>35827</v>
      </c>
      <c r="B27" s="2">
        <v>549200000000</v>
      </c>
    </row>
    <row r="28" spans="1:2" x14ac:dyDescent="0.2">
      <c r="A28" s="1">
        <v>35855</v>
      </c>
      <c r="B28" s="2">
        <v>577900000000</v>
      </c>
    </row>
    <row r="29" spans="1:2" x14ac:dyDescent="0.2">
      <c r="A29" s="1">
        <v>35886</v>
      </c>
      <c r="B29" s="2">
        <v>618100000000</v>
      </c>
    </row>
    <row r="30" spans="1:2" x14ac:dyDescent="0.2">
      <c r="A30" s="1">
        <v>35916</v>
      </c>
      <c r="B30" s="2">
        <v>552800000000</v>
      </c>
    </row>
    <row r="31" spans="1:2" x14ac:dyDescent="0.2">
      <c r="A31" s="1">
        <v>35947</v>
      </c>
      <c r="B31" s="2">
        <v>479600000000</v>
      </c>
    </row>
    <row r="32" spans="1:2" x14ac:dyDescent="0.2">
      <c r="A32" s="1">
        <v>35977</v>
      </c>
      <c r="B32" s="2">
        <v>436600000000</v>
      </c>
    </row>
    <row r="33" spans="1:2" x14ac:dyDescent="0.2">
      <c r="A33" s="1">
        <v>36008</v>
      </c>
      <c r="B33" s="2">
        <v>431900000000</v>
      </c>
    </row>
    <row r="34" spans="1:2" x14ac:dyDescent="0.2">
      <c r="A34" s="1">
        <v>36039</v>
      </c>
      <c r="B34" s="2">
        <v>515400000000</v>
      </c>
    </row>
    <row r="35" spans="1:2" x14ac:dyDescent="0.2">
      <c r="A35" s="1">
        <v>36069</v>
      </c>
      <c r="B35" s="2">
        <v>555000000000</v>
      </c>
    </row>
    <row r="36" spans="1:2" x14ac:dyDescent="0.2">
      <c r="A36" s="1">
        <v>36100</v>
      </c>
      <c r="B36" s="2">
        <v>612400000000</v>
      </c>
    </row>
    <row r="37" spans="1:2" x14ac:dyDescent="0.2">
      <c r="A37" s="1">
        <v>36130</v>
      </c>
      <c r="B37" s="2">
        <v>590600000000</v>
      </c>
    </row>
    <row r="38" spans="1:2" x14ac:dyDescent="0.2">
      <c r="A38" s="1">
        <v>36161</v>
      </c>
      <c r="B38" s="2">
        <v>582400000000</v>
      </c>
    </row>
    <row r="39" spans="1:2" x14ac:dyDescent="0.2">
      <c r="A39" s="1">
        <v>36192</v>
      </c>
      <c r="B39" s="2">
        <v>600300000000</v>
      </c>
    </row>
    <row r="40" spans="1:2" x14ac:dyDescent="0.2">
      <c r="A40" s="1">
        <v>36220</v>
      </c>
      <c r="B40" s="2">
        <v>600300000000</v>
      </c>
    </row>
    <row r="41" spans="1:2" x14ac:dyDescent="0.2">
      <c r="A41" s="1">
        <v>36251</v>
      </c>
      <c r="B41" s="2">
        <v>610700000000</v>
      </c>
    </row>
    <row r="42" spans="1:2" x14ac:dyDescent="0.2">
      <c r="A42" s="1">
        <v>36281</v>
      </c>
      <c r="B42" s="2">
        <v>554900000000</v>
      </c>
    </row>
    <row r="43" spans="1:2" x14ac:dyDescent="0.2">
      <c r="A43" s="1">
        <v>36312</v>
      </c>
      <c r="B43" s="2">
        <v>505500000000</v>
      </c>
    </row>
    <row r="44" spans="1:2" x14ac:dyDescent="0.2">
      <c r="A44" s="1">
        <v>36342</v>
      </c>
      <c r="B44" s="2">
        <v>467300000000</v>
      </c>
    </row>
    <row r="45" spans="1:2" x14ac:dyDescent="0.2">
      <c r="A45" s="1">
        <v>36373</v>
      </c>
      <c r="B45" s="2">
        <v>470100000000</v>
      </c>
    </row>
    <row r="46" spans="1:2" x14ac:dyDescent="0.2">
      <c r="A46" s="1">
        <v>36404</v>
      </c>
      <c r="B46" s="2">
        <v>513700000000</v>
      </c>
    </row>
    <row r="47" spans="1:2" x14ac:dyDescent="0.2">
      <c r="A47" s="1">
        <v>36434</v>
      </c>
      <c r="B47" s="2">
        <v>593700000000</v>
      </c>
    </row>
    <row r="48" spans="1:2" x14ac:dyDescent="0.2">
      <c r="A48" s="1">
        <v>36465</v>
      </c>
      <c r="B48" s="2">
        <v>621200000000</v>
      </c>
    </row>
    <row r="49" spans="1:2" x14ac:dyDescent="0.2">
      <c r="A49" s="1">
        <v>36495</v>
      </c>
      <c r="B49" s="2">
        <v>614800000000</v>
      </c>
    </row>
    <row r="50" spans="1:2" x14ac:dyDescent="0.2">
      <c r="A50" s="1">
        <v>36526</v>
      </c>
      <c r="B50" s="2">
        <v>563600000000</v>
      </c>
    </row>
    <row r="51" spans="1:2" x14ac:dyDescent="0.2">
      <c r="A51" s="1">
        <v>36557</v>
      </c>
      <c r="B51" s="2">
        <v>603200000000</v>
      </c>
    </row>
    <row r="52" spans="1:2" x14ac:dyDescent="0.2">
      <c r="A52" s="1">
        <v>36586</v>
      </c>
      <c r="B52" s="2">
        <v>633100000000</v>
      </c>
    </row>
    <row r="53" spans="1:2" x14ac:dyDescent="0.2">
      <c r="A53" s="1">
        <v>36617</v>
      </c>
      <c r="B53" s="2">
        <v>651000000000</v>
      </c>
    </row>
    <row r="54" spans="1:2" x14ac:dyDescent="0.2">
      <c r="A54" s="1">
        <v>36647</v>
      </c>
      <c r="B54" s="2">
        <v>586300000000</v>
      </c>
    </row>
    <row r="55" spans="1:2" x14ac:dyDescent="0.2">
      <c r="A55" s="1">
        <v>36678</v>
      </c>
      <c r="B55" s="2">
        <v>512700000000</v>
      </c>
    </row>
    <row r="56" spans="1:2" x14ac:dyDescent="0.2">
      <c r="A56" s="1">
        <v>36708</v>
      </c>
      <c r="B56" s="2">
        <v>465500000000</v>
      </c>
    </row>
    <row r="57" spans="1:2" x14ac:dyDescent="0.2">
      <c r="A57" s="1">
        <v>36739</v>
      </c>
      <c r="B57" s="2">
        <v>466100000000</v>
      </c>
    </row>
    <row r="58" spans="1:2" x14ac:dyDescent="0.2">
      <c r="A58" s="1">
        <v>36770</v>
      </c>
      <c r="B58" s="2">
        <v>522100000000</v>
      </c>
    </row>
    <row r="59" spans="1:2" x14ac:dyDescent="0.2">
      <c r="A59" s="1">
        <v>36800</v>
      </c>
      <c r="B59" s="2">
        <v>596700000000</v>
      </c>
    </row>
    <row r="60" spans="1:2" x14ac:dyDescent="0.2">
      <c r="A60" s="1">
        <v>36831</v>
      </c>
      <c r="B60" s="2">
        <v>634200000000</v>
      </c>
    </row>
    <row r="61" spans="1:2" x14ac:dyDescent="0.2">
      <c r="A61" s="1">
        <v>36861</v>
      </c>
      <c r="B61" s="2">
        <v>614600000000</v>
      </c>
    </row>
    <row r="62" spans="1:2" x14ac:dyDescent="0.2">
      <c r="A62" s="1">
        <v>36892</v>
      </c>
      <c r="B62" s="2">
        <v>595400000000</v>
      </c>
    </row>
    <row r="63" spans="1:2" x14ac:dyDescent="0.2">
      <c r="A63" s="1">
        <v>36923</v>
      </c>
      <c r="B63" s="2">
        <v>593200000000</v>
      </c>
    </row>
    <row r="64" spans="1:2" x14ac:dyDescent="0.2">
      <c r="A64" s="1">
        <v>36951</v>
      </c>
      <c r="B64" s="2">
        <v>638700000000</v>
      </c>
    </row>
    <row r="65" spans="1:2" x14ac:dyDescent="0.2">
      <c r="A65" s="1">
        <v>36982</v>
      </c>
      <c r="B65" s="2">
        <v>648800000000</v>
      </c>
    </row>
    <row r="66" spans="1:2" x14ac:dyDescent="0.2">
      <c r="A66" s="1">
        <v>37012</v>
      </c>
      <c r="B66" s="2">
        <v>606100000000</v>
      </c>
    </row>
    <row r="67" spans="1:2" x14ac:dyDescent="0.2">
      <c r="A67" s="1">
        <v>37043</v>
      </c>
      <c r="B67" s="2">
        <v>499700000000</v>
      </c>
    </row>
    <row r="68" spans="1:2" x14ac:dyDescent="0.2">
      <c r="A68" s="1">
        <v>37073</v>
      </c>
      <c r="B68" s="2">
        <v>448400000000</v>
      </c>
    </row>
    <row r="69" spans="1:2" x14ac:dyDescent="0.2">
      <c r="A69" s="1">
        <v>37104</v>
      </c>
      <c r="B69" s="2">
        <v>464900000000</v>
      </c>
    </row>
    <row r="70" spans="1:2" x14ac:dyDescent="0.2">
      <c r="A70" s="1">
        <v>37135</v>
      </c>
      <c r="B70" s="2">
        <v>541800000000</v>
      </c>
    </row>
    <row r="71" spans="1:2" x14ac:dyDescent="0.2">
      <c r="A71" s="1">
        <v>37165</v>
      </c>
      <c r="B71" s="2">
        <v>576300000000</v>
      </c>
    </row>
    <row r="72" spans="1:2" x14ac:dyDescent="0.2">
      <c r="A72" s="1">
        <v>37196</v>
      </c>
      <c r="B72" s="2">
        <v>623800000000</v>
      </c>
    </row>
    <row r="73" spans="1:2" x14ac:dyDescent="0.2">
      <c r="A73" s="1">
        <v>37226</v>
      </c>
      <c r="B73" s="2">
        <v>629500000000</v>
      </c>
    </row>
    <row r="74" spans="1:2" x14ac:dyDescent="0.2">
      <c r="A74" s="1">
        <v>37257</v>
      </c>
      <c r="B74" s="2">
        <v>603600000000</v>
      </c>
    </row>
    <row r="75" spans="1:2" x14ac:dyDescent="0.2">
      <c r="A75" s="1">
        <v>37288</v>
      </c>
      <c r="B75" s="2">
        <v>610000000000</v>
      </c>
    </row>
    <row r="76" spans="1:2" x14ac:dyDescent="0.2">
      <c r="A76" s="1">
        <v>37316</v>
      </c>
      <c r="B76" s="2">
        <v>645500000000</v>
      </c>
    </row>
    <row r="77" spans="1:2" x14ac:dyDescent="0.2">
      <c r="A77" s="1">
        <v>37347</v>
      </c>
      <c r="B77" s="2">
        <v>638500000000</v>
      </c>
    </row>
    <row r="78" spans="1:2" x14ac:dyDescent="0.2">
      <c r="A78" s="1">
        <v>37377</v>
      </c>
      <c r="B78" s="2">
        <v>607400000000</v>
      </c>
    </row>
    <row r="79" spans="1:2" x14ac:dyDescent="0.2">
      <c r="A79" s="1">
        <v>37408</v>
      </c>
      <c r="B79" s="2">
        <v>516000000000</v>
      </c>
    </row>
    <row r="80" spans="1:2" x14ac:dyDescent="0.2">
      <c r="A80" s="1">
        <v>37438</v>
      </c>
      <c r="B80" s="2">
        <v>446900000000</v>
      </c>
    </row>
    <row r="81" spans="1:2" x14ac:dyDescent="0.2">
      <c r="A81" s="1">
        <v>37469</v>
      </c>
      <c r="B81" s="2">
        <v>456400000000</v>
      </c>
    </row>
    <row r="82" spans="1:2" x14ac:dyDescent="0.2">
      <c r="A82" s="1">
        <v>37500</v>
      </c>
      <c r="B82" s="2">
        <v>527400000000</v>
      </c>
    </row>
    <row r="83" spans="1:2" x14ac:dyDescent="0.2">
      <c r="A83" s="1">
        <v>37530</v>
      </c>
      <c r="B83" s="2">
        <v>554100000000</v>
      </c>
    </row>
    <row r="84" spans="1:2" x14ac:dyDescent="0.2">
      <c r="A84" s="1">
        <v>37561</v>
      </c>
      <c r="B84" s="2">
        <v>627500000000</v>
      </c>
    </row>
    <row r="85" spans="1:2" x14ac:dyDescent="0.2">
      <c r="A85" s="1">
        <v>37591</v>
      </c>
      <c r="B85" s="2">
        <v>587800000000</v>
      </c>
    </row>
    <row r="86" spans="1:2" x14ac:dyDescent="0.2">
      <c r="A86" s="1">
        <v>37622</v>
      </c>
      <c r="B86" s="2">
        <v>571900000000</v>
      </c>
    </row>
    <row r="87" spans="1:2" x14ac:dyDescent="0.2">
      <c r="A87" s="1">
        <v>37653</v>
      </c>
      <c r="B87" s="2">
        <v>570400000000</v>
      </c>
    </row>
    <row r="88" spans="1:2" x14ac:dyDescent="0.2">
      <c r="A88" s="1">
        <v>37681</v>
      </c>
      <c r="B88" s="2">
        <v>599300000000</v>
      </c>
    </row>
    <row r="89" spans="1:2" x14ac:dyDescent="0.2">
      <c r="A89" s="1">
        <v>37712</v>
      </c>
      <c r="B89" s="2">
        <v>618100000000</v>
      </c>
    </row>
    <row r="90" spans="1:2" x14ac:dyDescent="0.2">
      <c r="A90" s="1">
        <v>37742</v>
      </c>
      <c r="B90" s="2">
        <v>546000000000</v>
      </c>
    </row>
    <row r="91" spans="1:2" x14ac:dyDescent="0.2">
      <c r="A91" s="1">
        <v>37773</v>
      </c>
      <c r="B91" s="2">
        <v>470000000000</v>
      </c>
    </row>
    <row r="92" spans="1:2" x14ac:dyDescent="0.2">
      <c r="A92" s="1">
        <v>37803</v>
      </c>
      <c r="B92" s="2">
        <v>438500000000</v>
      </c>
    </row>
    <row r="93" spans="1:2" x14ac:dyDescent="0.2">
      <c r="A93" s="1">
        <v>37834</v>
      </c>
      <c r="B93" s="2">
        <v>419600000000</v>
      </c>
    </row>
    <row r="94" spans="1:2" x14ac:dyDescent="0.2">
      <c r="A94" s="1">
        <v>37865</v>
      </c>
      <c r="B94" s="2">
        <v>492300000000</v>
      </c>
    </row>
    <row r="95" spans="1:2" x14ac:dyDescent="0.2">
      <c r="A95" s="1">
        <v>37895</v>
      </c>
      <c r="B95" s="2">
        <v>572200000000</v>
      </c>
    </row>
    <row r="96" spans="1:2" x14ac:dyDescent="0.2">
      <c r="A96" s="1">
        <v>37926</v>
      </c>
      <c r="B96" s="2">
        <v>670300000000</v>
      </c>
    </row>
    <row r="97" spans="1:2" x14ac:dyDescent="0.2">
      <c r="A97" s="1">
        <v>37956</v>
      </c>
      <c r="B97" s="2">
        <v>588700000000</v>
      </c>
    </row>
    <row r="98" spans="1:2" x14ac:dyDescent="0.2">
      <c r="A98" s="1">
        <v>37987</v>
      </c>
      <c r="B98" s="2">
        <v>520600000000</v>
      </c>
    </row>
    <row r="99" spans="1:2" x14ac:dyDescent="0.2">
      <c r="A99" s="1">
        <v>38018</v>
      </c>
      <c r="B99" s="2">
        <v>557100000000</v>
      </c>
    </row>
    <row r="100" spans="1:2" x14ac:dyDescent="0.2">
      <c r="A100" s="1">
        <v>38047</v>
      </c>
      <c r="B100" s="2">
        <v>581000000000</v>
      </c>
    </row>
    <row r="101" spans="1:2" x14ac:dyDescent="0.2">
      <c r="A101" s="1">
        <v>38078</v>
      </c>
      <c r="B101" s="2">
        <v>619300000000</v>
      </c>
    </row>
    <row r="102" spans="1:2" x14ac:dyDescent="0.2">
      <c r="A102" s="1">
        <v>38108</v>
      </c>
      <c r="B102" s="2">
        <v>542500000000</v>
      </c>
    </row>
    <row r="103" spans="1:2" x14ac:dyDescent="0.2">
      <c r="A103" s="1">
        <v>38139</v>
      </c>
      <c r="B103" s="2">
        <v>458400000000</v>
      </c>
    </row>
    <row r="104" spans="1:2" x14ac:dyDescent="0.2">
      <c r="A104" s="1">
        <v>38169</v>
      </c>
      <c r="B104" s="2">
        <v>422300000000</v>
      </c>
    </row>
    <row r="105" spans="1:2" x14ac:dyDescent="0.2">
      <c r="A105" s="1">
        <v>38200</v>
      </c>
      <c r="B105" s="2">
        <v>436300000000</v>
      </c>
    </row>
    <row r="106" spans="1:2" x14ac:dyDescent="0.2">
      <c r="A106" s="1">
        <v>38231</v>
      </c>
      <c r="B106" s="2">
        <v>496000000000</v>
      </c>
    </row>
    <row r="107" spans="1:2" x14ac:dyDescent="0.2">
      <c r="A107" s="1">
        <v>38261</v>
      </c>
      <c r="B107" s="2">
        <v>569000000000</v>
      </c>
    </row>
    <row r="108" spans="1:2" x14ac:dyDescent="0.2">
      <c r="A108" s="1">
        <v>38292</v>
      </c>
      <c r="B108" s="2">
        <v>607700000000</v>
      </c>
    </row>
    <row r="109" spans="1:2" x14ac:dyDescent="0.2">
      <c r="A109" s="1">
        <v>38322</v>
      </c>
      <c r="B109" s="2">
        <v>561000000000</v>
      </c>
    </row>
    <row r="110" spans="1:2" x14ac:dyDescent="0.2">
      <c r="A110" s="1">
        <v>38353</v>
      </c>
      <c r="B110" s="2">
        <v>514400000000</v>
      </c>
    </row>
    <row r="111" spans="1:2" x14ac:dyDescent="0.2">
      <c r="A111" s="1">
        <v>38384</v>
      </c>
      <c r="B111" s="2">
        <v>555000000000</v>
      </c>
    </row>
    <row r="112" spans="1:2" x14ac:dyDescent="0.2">
      <c r="A112" s="1">
        <v>38412</v>
      </c>
      <c r="B112" s="2">
        <v>573600000000</v>
      </c>
    </row>
    <row r="113" spans="1:2" x14ac:dyDescent="0.2">
      <c r="A113" s="1">
        <v>38443</v>
      </c>
      <c r="B113" s="2">
        <v>593800000000</v>
      </c>
    </row>
    <row r="114" spans="1:2" x14ac:dyDescent="0.2">
      <c r="A114" s="1">
        <v>38473</v>
      </c>
      <c r="B114" s="2">
        <v>532900000000</v>
      </c>
    </row>
    <row r="115" spans="1:2" x14ac:dyDescent="0.2">
      <c r="A115" s="1">
        <v>38504</v>
      </c>
      <c r="B115" s="2">
        <v>472100000000</v>
      </c>
    </row>
    <row r="116" spans="1:2" x14ac:dyDescent="0.2">
      <c r="A116" s="1">
        <v>38534</v>
      </c>
      <c r="B116" s="2">
        <v>416000000000</v>
      </c>
    </row>
    <row r="117" spans="1:2" x14ac:dyDescent="0.2">
      <c r="A117" s="1">
        <v>38565</v>
      </c>
      <c r="B117" s="2">
        <v>426600000000</v>
      </c>
    </row>
    <row r="118" spans="1:2" x14ac:dyDescent="0.2">
      <c r="A118" s="1">
        <v>38596</v>
      </c>
      <c r="B118" s="2">
        <v>473100000000</v>
      </c>
    </row>
    <row r="119" spans="1:2" x14ac:dyDescent="0.2">
      <c r="A119" s="1">
        <v>38626</v>
      </c>
      <c r="B119" s="2">
        <v>530700000000</v>
      </c>
    </row>
    <row r="120" spans="1:2" x14ac:dyDescent="0.2">
      <c r="A120" s="1">
        <v>38657</v>
      </c>
      <c r="B120" s="2">
        <v>562300000000</v>
      </c>
    </row>
    <row r="121" spans="1:2" x14ac:dyDescent="0.2">
      <c r="A121" s="1">
        <v>38687</v>
      </c>
      <c r="B121" s="2">
        <v>542100000000</v>
      </c>
    </row>
    <row r="122" spans="1:2" x14ac:dyDescent="0.2">
      <c r="A122" s="1">
        <v>38718</v>
      </c>
      <c r="B122" s="2">
        <v>516500000000</v>
      </c>
    </row>
    <row r="123" spans="1:2" x14ac:dyDescent="0.2">
      <c r="A123" s="1">
        <v>38749</v>
      </c>
      <c r="B123" s="2">
        <v>547700000000</v>
      </c>
    </row>
    <row r="124" spans="1:2" x14ac:dyDescent="0.2">
      <c r="A124" s="1">
        <v>38777</v>
      </c>
      <c r="B124" s="2">
        <v>571400000000</v>
      </c>
    </row>
    <row r="125" spans="1:2" x14ac:dyDescent="0.2">
      <c r="A125" s="1">
        <v>38808</v>
      </c>
      <c r="B125" s="2">
        <v>604100000000</v>
      </c>
    </row>
    <row r="126" spans="1:2" x14ac:dyDescent="0.2">
      <c r="A126" s="1">
        <v>38838</v>
      </c>
      <c r="B126" s="2">
        <v>560600000000</v>
      </c>
    </row>
    <row r="127" spans="1:2" x14ac:dyDescent="0.2">
      <c r="A127" s="1">
        <v>38869</v>
      </c>
      <c r="B127" s="2">
        <v>455600000000</v>
      </c>
    </row>
    <row r="128" spans="1:2" x14ac:dyDescent="0.2">
      <c r="A128" s="1">
        <v>38899</v>
      </c>
      <c r="B128" s="2">
        <v>419600000000</v>
      </c>
    </row>
    <row r="129" spans="1:2" x14ac:dyDescent="0.2">
      <c r="A129" s="1">
        <v>38930</v>
      </c>
      <c r="B129" s="2">
        <v>412400000000</v>
      </c>
    </row>
    <row r="130" spans="1:2" x14ac:dyDescent="0.2">
      <c r="A130" s="1">
        <v>38961</v>
      </c>
      <c r="B130" s="2">
        <v>469000000000</v>
      </c>
    </row>
    <row r="131" spans="1:2" x14ac:dyDescent="0.2">
      <c r="A131" s="1">
        <v>38991</v>
      </c>
      <c r="B131" s="2">
        <v>520000000000</v>
      </c>
    </row>
    <row r="132" spans="1:2" x14ac:dyDescent="0.2">
      <c r="A132" s="1">
        <v>39022</v>
      </c>
      <c r="B132" s="2">
        <v>569200000000</v>
      </c>
    </row>
    <row r="133" spans="1:2" x14ac:dyDescent="0.2">
      <c r="A133" s="1">
        <v>39052</v>
      </c>
      <c r="B133" s="2">
        <v>554500000000</v>
      </c>
    </row>
    <row r="134" spans="1:2" x14ac:dyDescent="0.2">
      <c r="A134" s="1">
        <v>39083</v>
      </c>
      <c r="B134" s="2">
        <v>525900000000</v>
      </c>
    </row>
    <row r="135" spans="1:2" x14ac:dyDescent="0.2">
      <c r="A135" s="1">
        <v>39114</v>
      </c>
      <c r="B135" s="2">
        <v>542600000000</v>
      </c>
    </row>
    <row r="136" spans="1:2" x14ac:dyDescent="0.2">
      <c r="A136" s="1">
        <v>39142</v>
      </c>
      <c r="B136" s="2">
        <v>563500000000</v>
      </c>
    </row>
    <row r="137" spans="1:2" x14ac:dyDescent="0.2">
      <c r="A137" s="1">
        <v>39173</v>
      </c>
      <c r="B137" s="2">
        <v>552700000000</v>
      </c>
    </row>
    <row r="138" spans="1:2" x14ac:dyDescent="0.2">
      <c r="A138" s="1">
        <v>39203</v>
      </c>
      <c r="B138" s="2">
        <v>538000000000</v>
      </c>
    </row>
    <row r="139" spans="1:2" x14ac:dyDescent="0.2">
      <c r="A139" s="1">
        <v>39234</v>
      </c>
      <c r="B139" s="2">
        <v>457200000000</v>
      </c>
    </row>
    <row r="140" spans="1:2" x14ac:dyDescent="0.2">
      <c r="A140" s="1">
        <v>39264</v>
      </c>
      <c r="B140" s="2">
        <v>413100000000</v>
      </c>
    </row>
    <row r="141" spans="1:2" x14ac:dyDescent="0.2">
      <c r="A141" s="1">
        <v>39295</v>
      </c>
      <c r="B141" s="2">
        <v>405300000000</v>
      </c>
    </row>
    <row r="142" spans="1:2" x14ac:dyDescent="0.2">
      <c r="A142" s="1">
        <v>39326</v>
      </c>
      <c r="B142" s="2">
        <v>465600000000</v>
      </c>
    </row>
    <row r="143" spans="1:2" x14ac:dyDescent="0.2">
      <c r="A143" s="1">
        <v>39356</v>
      </c>
      <c r="B143" s="2">
        <v>529400000000</v>
      </c>
    </row>
    <row r="144" spans="1:2" x14ac:dyDescent="0.2">
      <c r="A144" s="1">
        <v>39387</v>
      </c>
      <c r="B144" s="2">
        <v>561800000000</v>
      </c>
    </row>
    <row r="145" spans="1:2" x14ac:dyDescent="0.2">
      <c r="A145" s="1">
        <v>39417</v>
      </c>
      <c r="B145" s="2">
        <v>548500000000</v>
      </c>
    </row>
    <row r="146" spans="1:2" x14ac:dyDescent="0.2">
      <c r="A146" s="1">
        <v>39448</v>
      </c>
      <c r="B146" s="2">
        <v>529000000000</v>
      </c>
    </row>
    <row r="147" spans="1:2" x14ac:dyDescent="0.2">
      <c r="A147" s="1">
        <v>39479</v>
      </c>
      <c r="B147" s="2">
        <v>522300000000</v>
      </c>
    </row>
    <row r="148" spans="1:2" x14ac:dyDescent="0.2">
      <c r="A148" s="1">
        <v>39508</v>
      </c>
      <c r="B148" s="2">
        <v>549800000000</v>
      </c>
    </row>
    <row r="149" spans="1:2" x14ac:dyDescent="0.2">
      <c r="A149" s="1">
        <v>39539</v>
      </c>
      <c r="B149" s="2">
        <v>585100000000</v>
      </c>
    </row>
    <row r="150" spans="1:2" x14ac:dyDescent="0.2">
      <c r="A150" s="1">
        <v>39569</v>
      </c>
      <c r="B150" s="2">
        <v>447900000000</v>
      </c>
    </row>
    <row r="151" spans="1:2" x14ac:dyDescent="0.2">
      <c r="A151" s="1">
        <v>39600</v>
      </c>
      <c r="B151" s="2">
        <v>522300000000</v>
      </c>
    </row>
    <row r="152" spans="1:2" x14ac:dyDescent="0.2">
      <c r="A152" s="1">
        <v>39630</v>
      </c>
      <c r="B152" s="2">
        <v>408000000000</v>
      </c>
    </row>
    <row r="153" spans="1:2" x14ac:dyDescent="0.2">
      <c r="A153" s="1">
        <v>39661</v>
      </c>
      <c r="B153" s="2">
        <v>418200000000</v>
      </c>
    </row>
    <row r="154" spans="1:2" x14ac:dyDescent="0.2">
      <c r="A154" s="1">
        <v>39692</v>
      </c>
      <c r="B154" s="2">
        <v>478800000000</v>
      </c>
    </row>
    <row r="155" spans="1:2" x14ac:dyDescent="0.2">
      <c r="A155" s="1">
        <v>39722</v>
      </c>
      <c r="B155" s="2">
        <v>530100000000</v>
      </c>
    </row>
    <row r="156" spans="1:2" x14ac:dyDescent="0.2">
      <c r="A156" s="1">
        <v>39753</v>
      </c>
      <c r="B156" s="2">
        <v>566100000000</v>
      </c>
    </row>
    <row r="157" spans="1:2" x14ac:dyDescent="0.2">
      <c r="A157" s="1">
        <v>39783</v>
      </c>
      <c r="B157" s="2">
        <v>553300000000</v>
      </c>
    </row>
    <row r="158" spans="1:2" x14ac:dyDescent="0.2">
      <c r="A158" s="1">
        <v>39814</v>
      </c>
      <c r="B158" s="2">
        <v>517900000000</v>
      </c>
    </row>
    <row r="159" spans="1:2" x14ac:dyDescent="0.2">
      <c r="A159" s="1">
        <v>39845</v>
      </c>
      <c r="B159" s="2">
        <v>540000000000</v>
      </c>
    </row>
    <row r="160" spans="1:2" x14ac:dyDescent="0.2">
      <c r="A160" s="1">
        <v>39873</v>
      </c>
      <c r="B160" s="2">
        <v>575800000000</v>
      </c>
    </row>
    <row r="161" spans="1:2" x14ac:dyDescent="0.2">
      <c r="A161" s="1">
        <v>39904</v>
      </c>
      <c r="B161" s="2">
        <v>583800000000</v>
      </c>
    </row>
    <row r="162" spans="1:2" x14ac:dyDescent="0.2">
      <c r="A162" s="1">
        <v>39934</v>
      </c>
      <c r="B162" s="2">
        <v>536200000000</v>
      </c>
    </row>
    <row r="163" spans="1:2" x14ac:dyDescent="0.2">
      <c r="A163" s="1">
        <v>39965</v>
      </c>
      <c r="B163" s="2">
        <v>461300000000</v>
      </c>
    </row>
    <row r="164" spans="1:2" x14ac:dyDescent="0.2">
      <c r="A164" s="1">
        <v>39995</v>
      </c>
      <c r="B164" s="2">
        <v>412000000000</v>
      </c>
    </row>
    <row r="165" spans="1:2" x14ac:dyDescent="0.2">
      <c r="A165" s="1">
        <v>40026</v>
      </c>
      <c r="B165" s="2">
        <v>419600000000</v>
      </c>
    </row>
    <row r="166" spans="1:2" x14ac:dyDescent="0.2">
      <c r="A166" s="1">
        <v>40057</v>
      </c>
      <c r="B166" s="2">
        <v>477600000000</v>
      </c>
    </row>
    <row r="167" spans="1:2" x14ac:dyDescent="0.2">
      <c r="A167" s="1">
        <v>40087</v>
      </c>
      <c r="B167" s="2">
        <v>545700000000</v>
      </c>
    </row>
    <row r="168" spans="1:2" x14ac:dyDescent="0.2">
      <c r="A168" s="1">
        <v>40118</v>
      </c>
      <c r="B168" s="2">
        <v>571800000000</v>
      </c>
    </row>
    <row r="169" spans="1:2" x14ac:dyDescent="0.2">
      <c r="A169" s="1">
        <v>40148</v>
      </c>
      <c r="B169" s="2">
        <v>559300000000</v>
      </c>
    </row>
    <row r="170" spans="1:2" x14ac:dyDescent="0.2">
      <c r="A170" s="1">
        <v>40179</v>
      </c>
      <c r="B170" s="2">
        <v>523000000000</v>
      </c>
    </row>
    <row r="171" spans="1:2" x14ac:dyDescent="0.2">
      <c r="A171" s="1">
        <v>40210</v>
      </c>
      <c r="B171" s="2">
        <v>468200000000</v>
      </c>
    </row>
    <row r="172" spans="1:2" x14ac:dyDescent="0.2">
      <c r="A172" s="1">
        <v>40238</v>
      </c>
      <c r="B172" s="2">
        <v>468200000000</v>
      </c>
    </row>
    <row r="173" spans="1:2" x14ac:dyDescent="0.2">
      <c r="A173" s="1">
        <v>40269</v>
      </c>
      <c r="B173" s="2">
        <v>398800000000</v>
      </c>
    </row>
    <row r="174" spans="1:2" x14ac:dyDescent="0.2">
      <c r="A174" s="1">
        <v>40299</v>
      </c>
      <c r="B174" s="2">
        <v>355500000000</v>
      </c>
    </row>
    <row r="175" spans="1:2" x14ac:dyDescent="0.2">
      <c r="A175" s="1">
        <v>40330</v>
      </c>
      <c r="B175" s="2">
        <v>207400000000</v>
      </c>
    </row>
    <row r="176" spans="1:2" x14ac:dyDescent="0.2">
      <c r="A176" s="1">
        <v>40360</v>
      </c>
      <c r="B176" s="2">
        <v>168600000000</v>
      </c>
    </row>
    <row r="177" spans="1:2" x14ac:dyDescent="0.2">
      <c r="A177" s="1">
        <v>40391</v>
      </c>
      <c r="B177" s="2">
        <v>211700000000</v>
      </c>
    </row>
    <row r="178" spans="1:2" x14ac:dyDescent="0.2">
      <c r="A178" s="1">
        <v>40422</v>
      </c>
      <c r="B178" s="2">
        <v>304000000000</v>
      </c>
    </row>
    <row r="179" spans="1:2" x14ac:dyDescent="0.2">
      <c r="A179" s="1">
        <v>40452</v>
      </c>
      <c r="B179" s="2">
        <v>487700000000</v>
      </c>
    </row>
    <row r="180" spans="1:2" x14ac:dyDescent="0.2">
      <c r="A180" s="1">
        <v>40483</v>
      </c>
      <c r="B180" s="2">
        <v>585500000000</v>
      </c>
    </row>
    <row r="181" spans="1:2" x14ac:dyDescent="0.2">
      <c r="A181" s="1">
        <v>40513</v>
      </c>
      <c r="B181" s="2">
        <v>597500000000</v>
      </c>
    </row>
    <row r="182" spans="1:2" x14ac:dyDescent="0.2">
      <c r="A182" s="1">
        <v>40544</v>
      </c>
      <c r="B182" s="2">
        <v>538100000000</v>
      </c>
    </row>
    <row r="183" spans="1:2" x14ac:dyDescent="0.2">
      <c r="A183" s="1">
        <v>40575</v>
      </c>
      <c r="B183" s="2">
        <v>543500000000</v>
      </c>
    </row>
    <row r="184" spans="1:2" x14ac:dyDescent="0.2">
      <c r="A184" s="1">
        <v>40603</v>
      </c>
      <c r="B184" s="2">
        <v>522000000000</v>
      </c>
    </row>
    <row r="185" spans="1:2" x14ac:dyDescent="0.2">
      <c r="A185" s="1">
        <v>40634</v>
      </c>
      <c r="B185" s="2">
        <v>589000000000</v>
      </c>
    </row>
    <row r="186" spans="1:2" x14ac:dyDescent="0.2">
      <c r="A186" s="1">
        <v>40664</v>
      </c>
      <c r="B186" s="2">
        <v>531900000000</v>
      </c>
    </row>
    <row r="187" spans="1:2" x14ac:dyDescent="0.2">
      <c r="A187" s="1">
        <v>40695</v>
      </c>
      <c r="B187" s="2">
        <v>460300000000</v>
      </c>
    </row>
    <row r="188" spans="1:2" x14ac:dyDescent="0.2">
      <c r="A188" s="1">
        <v>40725</v>
      </c>
      <c r="B188" s="2">
        <v>402500000000</v>
      </c>
    </row>
    <row r="189" spans="1:2" x14ac:dyDescent="0.2">
      <c r="A189" s="1">
        <v>40756</v>
      </c>
      <c r="B189" s="2">
        <v>428000000000</v>
      </c>
    </row>
    <row r="190" spans="1:2" x14ac:dyDescent="0.2">
      <c r="A190" s="1">
        <v>40787</v>
      </c>
      <c r="B190" s="2">
        <v>496400000000</v>
      </c>
    </row>
    <row r="191" spans="1:2" x14ac:dyDescent="0.2">
      <c r="A191" s="1">
        <v>40817</v>
      </c>
      <c r="B191" s="2">
        <v>556400000000</v>
      </c>
    </row>
    <row r="192" spans="1:2" x14ac:dyDescent="0.2">
      <c r="A192" s="1">
        <v>40848</v>
      </c>
      <c r="B192" s="2">
        <v>582200000000</v>
      </c>
    </row>
    <row r="193" spans="1:2" x14ac:dyDescent="0.2">
      <c r="A193" s="1">
        <v>40878</v>
      </c>
      <c r="B193" s="2">
        <v>574800000000</v>
      </c>
    </row>
    <row r="194" spans="1:2" x14ac:dyDescent="0.2">
      <c r="A194" s="1">
        <v>40909</v>
      </c>
      <c r="B194" s="2">
        <v>569500000000</v>
      </c>
    </row>
    <row r="195" spans="1:2" x14ac:dyDescent="0.2">
      <c r="A195" s="1">
        <v>40940</v>
      </c>
      <c r="B195" s="2">
        <v>556100000000</v>
      </c>
    </row>
    <row r="196" spans="1:2" x14ac:dyDescent="0.2">
      <c r="A196" s="1">
        <v>40969</v>
      </c>
      <c r="B196" s="2">
        <v>570800000000</v>
      </c>
    </row>
    <row r="197" spans="1:2" x14ac:dyDescent="0.2">
      <c r="A197" s="1">
        <v>41000</v>
      </c>
      <c r="B197" s="2">
        <v>598400000000</v>
      </c>
    </row>
    <row r="198" spans="1:2" x14ac:dyDescent="0.2">
      <c r="A198" s="1">
        <v>41030</v>
      </c>
      <c r="B198" s="2">
        <v>555400000000</v>
      </c>
    </row>
    <row r="199" spans="1:2" x14ac:dyDescent="0.2">
      <c r="A199" s="1">
        <v>41061</v>
      </c>
      <c r="B199" s="2">
        <v>473600000000</v>
      </c>
    </row>
    <row r="200" spans="1:2" x14ac:dyDescent="0.2">
      <c r="A200" s="1">
        <v>41091</v>
      </c>
      <c r="B200" s="2">
        <v>414400000000</v>
      </c>
    </row>
    <row r="201" spans="1:2" x14ac:dyDescent="0.2">
      <c r="A201" s="1">
        <v>41122</v>
      </c>
      <c r="B201" s="2">
        <v>440000000000</v>
      </c>
    </row>
    <row r="202" spans="1:2" x14ac:dyDescent="0.2">
      <c r="A202" s="1">
        <v>41153</v>
      </c>
      <c r="B202" s="2">
        <v>499200000000</v>
      </c>
    </row>
    <row r="203" spans="1:2" x14ac:dyDescent="0.2">
      <c r="A203" s="1">
        <v>41183</v>
      </c>
      <c r="B203" s="2">
        <v>542500000000</v>
      </c>
    </row>
    <row r="204" spans="1:2" x14ac:dyDescent="0.2">
      <c r="A204" s="1">
        <v>41214</v>
      </c>
      <c r="B204" s="2">
        <v>563200000000</v>
      </c>
    </row>
    <row r="205" spans="1:2" x14ac:dyDescent="0.2">
      <c r="A205" s="1">
        <v>41244</v>
      </c>
      <c r="B205" s="2">
        <v>562900000000</v>
      </c>
    </row>
    <row r="206" spans="1:2" x14ac:dyDescent="0.2">
      <c r="A206" s="1">
        <v>41275</v>
      </c>
      <c r="B206" s="2">
        <v>545600000000</v>
      </c>
    </row>
    <row r="207" spans="1:2" x14ac:dyDescent="0.2">
      <c r="A207" s="1">
        <v>41306</v>
      </c>
      <c r="B207" s="2">
        <v>551700000000</v>
      </c>
    </row>
    <row r="208" spans="1:2" x14ac:dyDescent="0.2">
      <c r="A208" s="1">
        <v>41334</v>
      </c>
      <c r="B208" s="2">
        <v>559900000000</v>
      </c>
    </row>
    <row r="209" spans="1:2" x14ac:dyDescent="0.2">
      <c r="A209" s="1">
        <v>41365</v>
      </c>
      <c r="B209" s="2">
        <v>604000000000</v>
      </c>
    </row>
    <row r="210" spans="1:2" x14ac:dyDescent="0.2">
      <c r="A210" s="1">
        <v>41395</v>
      </c>
      <c r="B210" s="2">
        <v>544800000000</v>
      </c>
    </row>
    <row r="211" spans="1:2" x14ac:dyDescent="0.2">
      <c r="A211" s="1">
        <v>41426</v>
      </c>
      <c r="B211" s="2">
        <v>440100000000</v>
      </c>
    </row>
    <row r="212" spans="1:2" x14ac:dyDescent="0.2">
      <c r="A212" s="1">
        <v>41456</v>
      </c>
      <c r="B212" s="2">
        <v>417600000000</v>
      </c>
    </row>
    <row r="213" spans="1:2" x14ac:dyDescent="0.2">
      <c r="A213" s="1">
        <v>41487</v>
      </c>
      <c r="B213" s="2">
        <v>430400000000</v>
      </c>
    </row>
    <row r="214" spans="1:2" x14ac:dyDescent="0.2">
      <c r="A214" s="1">
        <v>41518</v>
      </c>
      <c r="B214" s="2">
        <v>482300000000</v>
      </c>
    </row>
    <row r="215" spans="1:2" x14ac:dyDescent="0.2">
      <c r="A215" s="1">
        <v>41548</v>
      </c>
      <c r="B215" s="2">
        <v>563200000000</v>
      </c>
    </row>
    <row r="216" spans="1:2" x14ac:dyDescent="0.2">
      <c r="A216" s="1">
        <v>41579</v>
      </c>
      <c r="B216" s="2">
        <v>599800000000</v>
      </c>
    </row>
    <row r="217" spans="1:2" x14ac:dyDescent="0.2">
      <c r="A217" s="1">
        <v>41609</v>
      </c>
      <c r="B217" s="2">
        <v>573600000000</v>
      </c>
    </row>
    <row r="218" spans="1:2" x14ac:dyDescent="0.2">
      <c r="A218" s="1">
        <v>41640</v>
      </c>
      <c r="B218" s="2">
        <v>569900000000</v>
      </c>
    </row>
    <row r="219" spans="1:2" x14ac:dyDescent="0.2">
      <c r="A219" s="1">
        <v>41671</v>
      </c>
      <c r="B219" s="2">
        <v>604200000000</v>
      </c>
    </row>
    <row r="220" spans="1:2" x14ac:dyDescent="0.2">
      <c r="A220" s="1">
        <v>41699</v>
      </c>
      <c r="B220" s="2">
        <v>635100000000</v>
      </c>
    </row>
    <row r="221" spans="1:2" x14ac:dyDescent="0.2">
      <c r="A221" s="1">
        <v>41730</v>
      </c>
      <c r="B221" s="2">
        <v>635100000000</v>
      </c>
    </row>
    <row r="222" spans="1:2" x14ac:dyDescent="0.2">
      <c r="A222" s="1">
        <v>41760</v>
      </c>
      <c r="B222" s="2">
        <v>581100000000</v>
      </c>
    </row>
    <row r="223" spans="1:2" x14ac:dyDescent="0.2">
      <c r="A223" s="1">
        <v>41791</v>
      </c>
      <c r="B223" s="2">
        <v>500000000000</v>
      </c>
    </row>
    <row r="224" spans="1:2" x14ac:dyDescent="0.2">
      <c r="A224" s="1">
        <v>41821</v>
      </c>
      <c r="B224" s="2">
        <v>449700000000</v>
      </c>
    </row>
    <row r="225" spans="1:2" x14ac:dyDescent="0.2">
      <c r="A225" s="1">
        <v>41852</v>
      </c>
      <c r="B225" s="2">
        <v>454700000000</v>
      </c>
    </row>
    <row r="226" spans="1:2" x14ac:dyDescent="0.2">
      <c r="A226" s="1">
        <v>41883</v>
      </c>
      <c r="B226" s="2">
        <v>504800000000</v>
      </c>
    </row>
    <row r="227" spans="1:2" x14ac:dyDescent="0.2">
      <c r="A227" s="1">
        <v>41913</v>
      </c>
      <c r="B227" s="2">
        <v>585000000000</v>
      </c>
    </row>
    <row r="228" spans="1:2" x14ac:dyDescent="0.2">
      <c r="A228" s="1">
        <v>41944</v>
      </c>
      <c r="B228" s="2">
        <v>619200000000</v>
      </c>
    </row>
    <row r="229" spans="1:2" x14ac:dyDescent="0.2">
      <c r="A229" s="1">
        <v>41974</v>
      </c>
      <c r="B229" s="2">
        <v>602600000000</v>
      </c>
    </row>
    <row r="230" spans="1:2" x14ac:dyDescent="0.2">
      <c r="A230" s="1">
        <v>42005</v>
      </c>
      <c r="B230" s="2">
        <v>554500000000</v>
      </c>
    </row>
    <row r="231" spans="1:2" x14ac:dyDescent="0.2">
      <c r="A231" s="1">
        <v>42036</v>
      </c>
      <c r="B231" s="2">
        <v>571900000000</v>
      </c>
    </row>
    <row r="232" spans="1:2" x14ac:dyDescent="0.2">
      <c r="A232" s="1">
        <v>42064</v>
      </c>
      <c r="B232" s="2">
        <v>588800000000</v>
      </c>
    </row>
    <row r="233" spans="1:2" x14ac:dyDescent="0.2">
      <c r="A233" s="1">
        <v>42095</v>
      </c>
      <c r="B233" s="2">
        <v>622500000000</v>
      </c>
    </row>
    <row r="234" spans="1:2" x14ac:dyDescent="0.2">
      <c r="A234" s="1">
        <v>42125</v>
      </c>
      <c r="B234" s="2">
        <v>570200000000</v>
      </c>
    </row>
    <row r="235" spans="1:2" x14ac:dyDescent="0.2">
      <c r="A235" s="1">
        <v>42156</v>
      </c>
      <c r="B235" s="2">
        <v>484300000000</v>
      </c>
    </row>
    <row r="236" spans="1:2" x14ac:dyDescent="0.2">
      <c r="A236" s="1">
        <v>42186</v>
      </c>
      <c r="B236" s="2">
        <v>434000000000</v>
      </c>
    </row>
    <row r="237" spans="1:2" x14ac:dyDescent="0.2">
      <c r="A237" s="1">
        <v>42217</v>
      </c>
      <c r="B237" s="2">
        <v>433400000000</v>
      </c>
    </row>
    <row r="238" spans="1:2" x14ac:dyDescent="0.2">
      <c r="A238" s="1">
        <v>42248</v>
      </c>
      <c r="B238" s="2">
        <v>495000000000</v>
      </c>
    </row>
    <row r="239" spans="1:2" x14ac:dyDescent="0.2">
      <c r="A239" s="1">
        <v>42278</v>
      </c>
      <c r="B239" s="2">
        <v>566100000000</v>
      </c>
    </row>
    <row r="240" spans="1:2" x14ac:dyDescent="0.2">
      <c r="A240" s="1">
        <v>42309</v>
      </c>
      <c r="B240" s="2">
        <v>588600000000</v>
      </c>
    </row>
    <row r="241" spans="1:2" x14ac:dyDescent="0.2">
      <c r="A241" s="1">
        <v>42339</v>
      </c>
      <c r="B241" s="2">
        <v>557600000000</v>
      </c>
    </row>
    <row r="242" spans="1:2" x14ac:dyDescent="0.2">
      <c r="A242" s="1">
        <v>42370</v>
      </c>
      <c r="B242" s="2">
        <v>511500000000</v>
      </c>
    </row>
    <row r="243" spans="1:2" x14ac:dyDescent="0.2">
      <c r="A243" s="1">
        <v>42401</v>
      </c>
      <c r="B243" s="2">
        <v>559400000000</v>
      </c>
    </row>
    <row r="244" spans="1:2" x14ac:dyDescent="0.2">
      <c r="A244" s="1">
        <v>42430</v>
      </c>
      <c r="B244" s="2">
        <v>586500000000</v>
      </c>
    </row>
    <row r="245" spans="1:2" x14ac:dyDescent="0.2">
      <c r="A245" s="1">
        <v>42461</v>
      </c>
      <c r="B245" s="2">
        <v>603100000000</v>
      </c>
    </row>
    <row r="246" spans="1:2" x14ac:dyDescent="0.2">
      <c r="A246" s="1">
        <v>42491</v>
      </c>
      <c r="B246" s="2">
        <v>532300000000</v>
      </c>
    </row>
    <row r="247" spans="1:2" x14ac:dyDescent="0.2">
      <c r="A247" s="1">
        <v>42522</v>
      </c>
      <c r="B247" s="2">
        <v>465700000000</v>
      </c>
    </row>
    <row r="248" spans="1:2" x14ac:dyDescent="0.2">
      <c r="A248" s="1">
        <v>42552</v>
      </c>
      <c r="B248" s="2">
        <v>413400000000</v>
      </c>
    </row>
    <row r="249" spans="1:2" x14ac:dyDescent="0.2">
      <c r="A249" s="1">
        <v>42583</v>
      </c>
      <c r="B249" s="2">
        <v>429400000000</v>
      </c>
    </row>
    <row r="250" spans="1:2" x14ac:dyDescent="0.2">
      <c r="A250" s="1">
        <v>42614</v>
      </c>
      <c r="B250" s="2">
        <v>469300000000</v>
      </c>
    </row>
    <row r="251" spans="1:2" x14ac:dyDescent="0.2">
      <c r="A251" s="1">
        <v>42644</v>
      </c>
      <c r="B251" s="2">
        <v>530200000000</v>
      </c>
    </row>
    <row r="252" spans="1:2" x14ac:dyDescent="0.2">
      <c r="A252" s="1">
        <v>42675</v>
      </c>
      <c r="B252" s="2">
        <v>559200000000</v>
      </c>
    </row>
    <row r="253" spans="1:2" x14ac:dyDescent="0.2">
      <c r="A253" s="1">
        <v>42705</v>
      </c>
      <c r="B253" s="2">
        <v>557300000000</v>
      </c>
    </row>
    <row r="254" spans="1:2" x14ac:dyDescent="0.2">
      <c r="A254" s="1">
        <v>42736</v>
      </c>
      <c r="B254" s="2">
        <v>515900000000</v>
      </c>
    </row>
    <row r="255" spans="1:2" x14ac:dyDescent="0.2">
      <c r="A255" s="1">
        <v>42767</v>
      </c>
      <c r="B255" s="2">
        <v>518900000000</v>
      </c>
    </row>
    <row r="256" spans="1:2" x14ac:dyDescent="0.2">
      <c r="A256" s="1">
        <v>42795</v>
      </c>
      <c r="B256" s="2">
        <v>547600000000</v>
      </c>
    </row>
    <row r="257" spans="1:2" x14ac:dyDescent="0.2">
      <c r="A257" s="1">
        <v>42826</v>
      </c>
      <c r="B257" s="2">
        <v>575000000000</v>
      </c>
    </row>
    <row r="258" spans="1:2" x14ac:dyDescent="0.2">
      <c r="A258" s="1">
        <v>42856</v>
      </c>
      <c r="B258" s="2">
        <v>539400000000</v>
      </c>
    </row>
    <row r="259" spans="1:2" x14ac:dyDescent="0.2">
      <c r="A259" s="1">
        <v>42887</v>
      </c>
      <c r="B259" s="2">
        <v>458000000000</v>
      </c>
    </row>
    <row r="260" spans="1:2" x14ac:dyDescent="0.2">
      <c r="A260" s="1">
        <v>42917</v>
      </c>
      <c r="B260" s="2">
        <v>403600000000</v>
      </c>
    </row>
    <row r="261" spans="1:2" x14ac:dyDescent="0.2">
      <c r="A261" s="1">
        <v>42948</v>
      </c>
      <c r="B261" s="2">
        <v>423300000000</v>
      </c>
    </row>
    <row r="262" spans="1:2" x14ac:dyDescent="0.2">
      <c r="A262" s="1">
        <v>42979</v>
      </c>
      <c r="B262" s="2">
        <v>472100000000</v>
      </c>
    </row>
    <row r="263" spans="1:2" x14ac:dyDescent="0.2">
      <c r="A263" s="1">
        <v>43009</v>
      </c>
      <c r="B263" s="2">
        <v>472100000000</v>
      </c>
    </row>
    <row r="264" spans="1:2" x14ac:dyDescent="0.2">
      <c r="A264" s="1">
        <v>43040</v>
      </c>
      <c r="B264" s="2">
        <v>573400000000</v>
      </c>
    </row>
    <row r="265" spans="1:2" x14ac:dyDescent="0.2">
      <c r="A265" s="1">
        <v>43070</v>
      </c>
      <c r="B265" s="2">
        <v>540600000000</v>
      </c>
    </row>
    <row r="266" spans="1:2" x14ac:dyDescent="0.2">
      <c r="A266" s="1">
        <v>43101</v>
      </c>
      <c r="B266" s="2">
        <v>501000000000</v>
      </c>
    </row>
    <row r="267" spans="1:2" x14ac:dyDescent="0.2">
      <c r="A267" s="1">
        <v>43132</v>
      </c>
      <c r="B267" s="2">
        <v>539500000000</v>
      </c>
    </row>
    <row r="268" spans="1:2" x14ac:dyDescent="0.2">
      <c r="A268" s="1">
        <v>43160</v>
      </c>
      <c r="B268" s="2">
        <v>567700000000</v>
      </c>
    </row>
    <row r="269" spans="1:2" x14ac:dyDescent="0.2">
      <c r="A269" s="1">
        <v>43191</v>
      </c>
      <c r="B269" s="2">
        <v>580000000000</v>
      </c>
    </row>
    <row r="270" spans="1:2" x14ac:dyDescent="0.2">
      <c r="A270" s="1">
        <v>43221</v>
      </c>
      <c r="B270" s="2">
        <v>539400000000</v>
      </c>
    </row>
    <row r="271" spans="1:2" x14ac:dyDescent="0.2">
      <c r="A271" s="1">
        <v>43252</v>
      </c>
      <c r="B271" s="2">
        <v>440300000000</v>
      </c>
    </row>
    <row r="272" spans="1:2" x14ac:dyDescent="0.2">
      <c r="A272" s="1">
        <v>43282</v>
      </c>
      <c r="B272" s="2">
        <v>415000000000</v>
      </c>
    </row>
    <row r="273" spans="1:2" x14ac:dyDescent="0.2">
      <c r="A273" s="1">
        <v>43313</v>
      </c>
      <c r="B273" s="2">
        <v>416700000000</v>
      </c>
    </row>
    <row r="274" spans="1:2" x14ac:dyDescent="0.2">
      <c r="A274" s="1">
        <v>43344</v>
      </c>
      <c r="B274" s="2">
        <v>475600000000</v>
      </c>
    </row>
    <row r="275" spans="1:2" x14ac:dyDescent="0.2">
      <c r="A275" s="1">
        <v>43374</v>
      </c>
      <c r="B275" s="2">
        <v>529400000000</v>
      </c>
    </row>
    <row r="276" spans="1:2" x14ac:dyDescent="0.2">
      <c r="A276" s="1">
        <v>43405</v>
      </c>
      <c r="B276" s="2">
        <v>561900000000</v>
      </c>
    </row>
    <row r="277" spans="1:2" x14ac:dyDescent="0.2">
      <c r="A277" s="1">
        <v>43435</v>
      </c>
      <c r="B277" s="2">
        <v>539300000000</v>
      </c>
    </row>
    <row r="278" spans="1:2" x14ac:dyDescent="0.2">
      <c r="A278" s="1">
        <v>43466</v>
      </c>
      <c r="B278" s="2">
        <v>507100000000</v>
      </c>
    </row>
    <row r="279" spans="1:2" x14ac:dyDescent="0.2">
      <c r="A279" s="1">
        <v>43497</v>
      </c>
      <c r="B279" s="2">
        <v>524200000000</v>
      </c>
    </row>
    <row r="280" spans="1:2" x14ac:dyDescent="0.2">
      <c r="A280" s="1">
        <v>43525</v>
      </c>
      <c r="B280" s="2">
        <v>547900000000</v>
      </c>
    </row>
    <row r="281" spans="1:2" x14ac:dyDescent="0.2">
      <c r="A281" s="1">
        <v>43556</v>
      </c>
      <c r="B281" s="2">
        <v>576900000000</v>
      </c>
    </row>
    <row r="282" spans="1:2" x14ac:dyDescent="0.2">
      <c r="A282" s="1">
        <v>43586</v>
      </c>
      <c r="B282" s="2">
        <v>521500000000</v>
      </c>
    </row>
    <row r="283" spans="1:2" x14ac:dyDescent="0.2">
      <c r="A283" s="1">
        <v>43617</v>
      </c>
      <c r="B283" s="2">
        <v>459700000000</v>
      </c>
    </row>
    <row r="284" spans="1:2" x14ac:dyDescent="0.2">
      <c r="A284" s="1">
        <v>43647</v>
      </c>
      <c r="B284" s="2">
        <v>404300000000</v>
      </c>
    </row>
    <row r="285" spans="1:2" x14ac:dyDescent="0.2">
      <c r="A285" s="1">
        <v>43678</v>
      </c>
      <c r="B285" s="2">
        <v>412600000000</v>
      </c>
    </row>
    <row r="286" spans="1:2" x14ac:dyDescent="0.2">
      <c r="A286" s="1">
        <v>43709</v>
      </c>
      <c r="B286" s="2">
        <v>441100000000</v>
      </c>
    </row>
    <row r="287" spans="1:2" x14ac:dyDescent="0.2">
      <c r="A287" s="1">
        <v>43739</v>
      </c>
      <c r="B287" s="2">
        <v>525100000000</v>
      </c>
    </row>
    <row r="288" spans="1:2" x14ac:dyDescent="0.2">
      <c r="A288" s="1">
        <v>43770</v>
      </c>
      <c r="B288" s="2">
        <v>567900000000</v>
      </c>
    </row>
    <row r="289" spans="1:5" x14ac:dyDescent="0.2">
      <c r="A289" s="1">
        <v>43800</v>
      </c>
      <c r="B289" s="2">
        <v>546800000000</v>
      </c>
    </row>
    <row r="290" spans="1:5" x14ac:dyDescent="0.2">
      <c r="A290" s="1">
        <v>43831</v>
      </c>
      <c r="B290" s="2">
        <v>512100000000</v>
      </c>
    </row>
    <row r="291" spans="1:5" x14ac:dyDescent="0.2">
      <c r="A291" s="1">
        <v>43862</v>
      </c>
      <c r="B291" s="2">
        <v>538700000000</v>
      </c>
    </row>
    <row r="292" spans="1:5" x14ac:dyDescent="0.2">
      <c r="A292" s="1">
        <v>43891</v>
      </c>
      <c r="B292" s="2">
        <v>569000000000</v>
      </c>
    </row>
    <row r="293" spans="1:5" x14ac:dyDescent="0.2">
      <c r="A293" s="1">
        <v>43922</v>
      </c>
      <c r="B293" s="2">
        <v>578200000000</v>
      </c>
    </row>
    <row r="294" spans="1:5" x14ac:dyDescent="0.2">
      <c r="A294" s="1">
        <v>43952</v>
      </c>
      <c r="B294" s="2">
        <v>531200000000</v>
      </c>
    </row>
    <row r="295" spans="1:5" x14ac:dyDescent="0.2">
      <c r="A295" s="1">
        <v>43983</v>
      </c>
      <c r="B295" s="2">
        <v>453100000000</v>
      </c>
    </row>
    <row r="296" spans="1:5" x14ac:dyDescent="0.2">
      <c r="A296" s="1">
        <v>44013</v>
      </c>
      <c r="B296" s="2">
        <v>409400000000</v>
      </c>
    </row>
    <row r="297" spans="1:5" x14ac:dyDescent="0.2">
      <c r="A297" s="1">
        <v>44044</v>
      </c>
      <c r="B297" s="2">
        <v>423800000000</v>
      </c>
    </row>
    <row r="298" spans="1:5" x14ac:dyDescent="0.2">
      <c r="A298" s="1">
        <v>44075</v>
      </c>
      <c r="B298" s="2">
        <v>460600000000</v>
      </c>
      <c r="C298" s="2">
        <v>460600000000</v>
      </c>
      <c r="D298" s="2">
        <v>460600000000</v>
      </c>
      <c r="E298" s="2">
        <v>460600000000</v>
      </c>
    </row>
    <row r="299" spans="1:5" x14ac:dyDescent="0.2">
      <c r="A299" s="1">
        <v>44105</v>
      </c>
      <c r="B299">
        <v>461666607848.95514</v>
      </c>
      <c r="C299" s="2">
        <f t="shared" ref="C299:C330" si="0">_xlfn.FORECAST.ETS(A299,$B$2:$B$298,$A$2:$A$298,157,1)</f>
        <v>461666607848.95514</v>
      </c>
      <c r="D299" s="2">
        <f t="shared" ref="D299:D330" si="1">C299-_xlfn.FORECAST.ETS.CONFINT(A299,$B$2:$B$298,$A$2:$A$298,0.95,157,1)</f>
        <v>351986434041.47192</v>
      </c>
      <c r="E299" s="2">
        <f t="shared" ref="E299:E330" si="2">C299+_xlfn.FORECAST.ETS.CONFINT(A299,$B$2:$B$298,$A$2:$A$298,0.95,157,1)</f>
        <v>571346781656.43835</v>
      </c>
    </row>
    <row r="300" spans="1:5" x14ac:dyDescent="0.2">
      <c r="A300" s="1">
        <v>44136</v>
      </c>
      <c r="B300">
        <v>524669855962.71521</v>
      </c>
      <c r="C300" s="2">
        <f t="shared" si="0"/>
        <v>524669855962.71521</v>
      </c>
      <c r="D300" s="2">
        <f t="shared" si="1"/>
        <v>414431677868.41827</v>
      </c>
      <c r="E300" s="2">
        <f t="shared" si="2"/>
        <v>634908034057.01221</v>
      </c>
    </row>
    <row r="301" spans="1:5" x14ac:dyDescent="0.2">
      <c r="A301" s="1">
        <v>44166</v>
      </c>
      <c r="B301">
        <v>556333022810.92029</v>
      </c>
      <c r="C301" s="2">
        <f t="shared" si="0"/>
        <v>556333022810.92029</v>
      </c>
      <c r="D301" s="2">
        <f t="shared" si="1"/>
        <v>445528630614.64038</v>
      </c>
      <c r="E301" s="2">
        <f t="shared" si="2"/>
        <v>667137415007.2002</v>
      </c>
    </row>
    <row r="302" spans="1:5" x14ac:dyDescent="0.2">
      <c r="A302" s="1">
        <v>44197</v>
      </c>
      <c r="B302">
        <v>542359811672.10303</v>
      </c>
      <c r="C302" s="2">
        <f t="shared" si="0"/>
        <v>542359811672.10303</v>
      </c>
      <c r="D302" s="2">
        <f t="shared" si="1"/>
        <v>430981012759.41943</v>
      </c>
      <c r="E302" s="2">
        <f t="shared" si="2"/>
        <v>653738610584.78662</v>
      </c>
    </row>
    <row r="303" spans="1:5" x14ac:dyDescent="0.2">
      <c r="A303" s="1">
        <v>44228</v>
      </c>
      <c r="B303">
        <v>522253462894.03821</v>
      </c>
      <c r="C303" s="2">
        <f t="shared" si="0"/>
        <v>522253462894.03821</v>
      </c>
      <c r="D303" s="2">
        <f t="shared" si="1"/>
        <v>410292083299.26013</v>
      </c>
      <c r="E303" s="2">
        <f t="shared" si="2"/>
        <v>634214842488.81628</v>
      </c>
    </row>
    <row r="304" spans="1:5" x14ac:dyDescent="0.2">
      <c r="A304" s="1">
        <v>44256</v>
      </c>
      <c r="B304">
        <v>515013264462.39398</v>
      </c>
      <c r="C304" s="2">
        <f t="shared" si="0"/>
        <v>515013264462.39398</v>
      </c>
      <c r="D304" s="2">
        <f t="shared" si="1"/>
        <v>402461150266.03613</v>
      </c>
      <c r="E304" s="2">
        <f t="shared" si="2"/>
        <v>627565378658.75183</v>
      </c>
    </row>
    <row r="305" spans="1:5" x14ac:dyDescent="0.2">
      <c r="A305" s="1">
        <v>44287</v>
      </c>
      <c r="B305">
        <v>542033725974.43524</v>
      </c>
      <c r="C305" s="2">
        <f t="shared" si="0"/>
        <v>542033725974.43524</v>
      </c>
      <c r="D305" s="2">
        <f t="shared" si="1"/>
        <v>428882744650.25464</v>
      </c>
      <c r="E305" s="2">
        <f t="shared" si="2"/>
        <v>655184707298.61584</v>
      </c>
    </row>
    <row r="306" spans="1:5" x14ac:dyDescent="0.2">
      <c r="A306" s="1">
        <v>44317</v>
      </c>
      <c r="B306">
        <v>576909319930.04919</v>
      </c>
      <c r="C306" s="2">
        <f t="shared" si="0"/>
        <v>576909319930.04919</v>
      </c>
      <c r="D306" s="2">
        <f t="shared" si="1"/>
        <v>463151361641.79462</v>
      </c>
      <c r="E306" s="2">
        <f t="shared" si="2"/>
        <v>690667278218.30371</v>
      </c>
    </row>
    <row r="307" spans="1:5" x14ac:dyDescent="0.2">
      <c r="A307" s="1">
        <v>44348</v>
      </c>
      <c r="B307">
        <v>439324760873.44263</v>
      </c>
      <c r="C307" s="2">
        <f t="shared" si="0"/>
        <v>439324760873.44263</v>
      </c>
      <c r="D307" s="2">
        <f t="shared" si="1"/>
        <v>324951739721.54395</v>
      </c>
      <c r="E307" s="2">
        <f t="shared" si="2"/>
        <v>553697782025.34131</v>
      </c>
    </row>
    <row r="308" spans="1:5" x14ac:dyDescent="0.2">
      <c r="A308" s="1">
        <v>44378</v>
      </c>
      <c r="B308">
        <v>513367908098.36951</v>
      </c>
      <c r="C308" s="2">
        <f t="shared" si="0"/>
        <v>513367908098.36951</v>
      </c>
      <c r="D308" s="2">
        <f t="shared" si="1"/>
        <v>398371763316.87134</v>
      </c>
      <c r="E308" s="2">
        <f t="shared" si="2"/>
        <v>628364052879.86768</v>
      </c>
    </row>
    <row r="309" spans="1:5" x14ac:dyDescent="0.2">
      <c r="A309" s="1">
        <v>44409</v>
      </c>
      <c r="B309">
        <v>398743321594.13641</v>
      </c>
      <c r="C309" s="2">
        <f t="shared" si="0"/>
        <v>398743321594.13641</v>
      </c>
      <c r="D309" s="2">
        <f t="shared" si="1"/>
        <v>283116018698.24939</v>
      </c>
      <c r="E309" s="2">
        <f t="shared" si="2"/>
        <v>514370624490.02344</v>
      </c>
    </row>
    <row r="310" spans="1:5" x14ac:dyDescent="0.2">
      <c r="A310" s="1">
        <v>44440</v>
      </c>
      <c r="B310">
        <v>408649712256.82361</v>
      </c>
      <c r="C310" s="2">
        <f t="shared" si="0"/>
        <v>408649712256.82361</v>
      </c>
      <c r="D310" s="2">
        <f t="shared" si="1"/>
        <v>292383244141.53479</v>
      </c>
      <c r="E310" s="2">
        <f t="shared" si="2"/>
        <v>524916180372.11243</v>
      </c>
    </row>
    <row r="311" spans="1:5" x14ac:dyDescent="0.2">
      <c r="A311" s="1">
        <v>44470</v>
      </c>
      <c r="B311">
        <v>468983979680.0672</v>
      </c>
      <c r="C311" s="2">
        <f t="shared" si="0"/>
        <v>468983979680.0672</v>
      </c>
      <c r="D311" s="2">
        <f t="shared" si="1"/>
        <v>352070367670.3139</v>
      </c>
      <c r="E311" s="2">
        <f t="shared" si="2"/>
        <v>585897591689.82056</v>
      </c>
    </row>
    <row r="312" spans="1:5" x14ac:dyDescent="0.2">
      <c r="A312" s="1">
        <v>44501</v>
      </c>
      <c r="B312">
        <v>520036326322.01642</v>
      </c>
      <c r="C312" s="2">
        <f t="shared" si="0"/>
        <v>520036326322.01642</v>
      </c>
      <c r="D312" s="2">
        <f t="shared" si="1"/>
        <v>402467621174.98657</v>
      </c>
      <c r="E312" s="2">
        <f t="shared" si="2"/>
        <v>637605031469.04626</v>
      </c>
    </row>
    <row r="313" spans="1:5" x14ac:dyDescent="0.2">
      <c r="A313" s="1">
        <v>44531</v>
      </c>
      <c r="B313">
        <v>555796385583.30237</v>
      </c>
      <c r="C313" s="2">
        <f t="shared" si="0"/>
        <v>555796385583.30237</v>
      </c>
      <c r="D313" s="2">
        <f t="shared" si="1"/>
        <v>437564668443.48047</v>
      </c>
      <c r="E313" s="2">
        <f t="shared" si="2"/>
        <v>674028102723.12427</v>
      </c>
    </row>
    <row r="314" spans="1:5" x14ac:dyDescent="0.2">
      <c r="A314" s="1">
        <v>44562</v>
      </c>
      <c r="B314">
        <v>542770171085.75934</v>
      </c>
      <c r="C314" s="2">
        <f t="shared" si="0"/>
        <v>542770171085.75934</v>
      </c>
      <c r="D314" s="2">
        <f t="shared" si="1"/>
        <v>423867554393.38782</v>
      </c>
      <c r="E314" s="2">
        <f t="shared" si="2"/>
        <v>661672787778.13086</v>
      </c>
    </row>
    <row r="315" spans="1:5" x14ac:dyDescent="0.2">
      <c r="A315" s="1">
        <v>44593</v>
      </c>
      <c r="B315">
        <v>507322105569.66132</v>
      </c>
      <c r="C315" s="2">
        <f t="shared" si="0"/>
        <v>507322105569.66132</v>
      </c>
      <c r="D315" s="2">
        <f t="shared" si="1"/>
        <v>387740733923.33508</v>
      </c>
      <c r="E315" s="2">
        <f t="shared" si="2"/>
        <v>626903477215.98755</v>
      </c>
    </row>
    <row r="316" spans="1:5" x14ac:dyDescent="0.2">
      <c r="A316" s="1">
        <v>44621</v>
      </c>
      <c r="B316">
        <v>529377773517.87872</v>
      </c>
      <c r="C316" s="2">
        <f t="shared" si="0"/>
        <v>529377773517.87872</v>
      </c>
      <c r="D316" s="2">
        <f t="shared" si="1"/>
        <v>409109824492.03381</v>
      </c>
      <c r="E316" s="2">
        <f t="shared" si="2"/>
        <v>649645722543.72363</v>
      </c>
    </row>
    <row r="317" spans="1:5" x14ac:dyDescent="0.2">
      <c r="A317" s="1">
        <v>44652</v>
      </c>
      <c r="B317">
        <v>562868081036.85132</v>
      </c>
      <c r="C317" s="2">
        <f t="shared" si="0"/>
        <v>562868081036.85132</v>
      </c>
      <c r="D317" s="2">
        <f t="shared" si="1"/>
        <v>441905765954.94916</v>
      </c>
      <c r="E317" s="2">
        <f t="shared" si="2"/>
        <v>683830396118.75342</v>
      </c>
    </row>
    <row r="318" spans="1:5" x14ac:dyDescent="0.2">
      <c r="A318" s="1">
        <v>44682</v>
      </c>
      <c r="B318">
        <v>571581686645.15466</v>
      </c>
      <c r="C318" s="2">
        <f t="shared" si="0"/>
        <v>571581686645.15466</v>
      </c>
      <c r="D318" s="2">
        <f t="shared" si="1"/>
        <v>449917251309.39893</v>
      </c>
      <c r="E318" s="2">
        <f t="shared" si="2"/>
        <v>693246121980.9104</v>
      </c>
    </row>
    <row r="319" spans="1:5" x14ac:dyDescent="0.2">
      <c r="A319" s="1">
        <v>44713</v>
      </c>
      <c r="B319">
        <v>528711666517.72113</v>
      </c>
      <c r="C319" s="2">
        <f t="shared" si="0"/>
        <v>528711666517.72113</v>
      </c>
      <c r="D319" s="2">
        <f t="shared" si="1"/>
        <v>406337391896.17731</v>
      </c>
      <c r="E319" s="2">
        <f t="shared" si="2"/>
        <v>651085941139.26489</v>
      </c>
    </row>
    <row r="320" spans="1:5" x14ac:dyDescent="0.2">
      <c r="A320" s="1">
        <v>44743</v>
      </c>
      <c r="B320">
        <v>460383695251.37921</v>
      </c>
      <c r="C320" s="2">
        <f t="shared" si="0"/>
        <v>460383695251.37921</v>
      </c>
      <c r="D320" s="2">
        <f t="shared" si="1"/>
        <v>337291898123.39581</v>
      </c>
      <c r="E320" s="2">
        <f t="shared" si="2"/>
        <v>583475492379.36255</v>
      </c>
    </row>
    <row r="321" spans="1:5" x14ac:dyDescent="0.2">
      <c r="A321" s="1">
        <v>44774</v>
      </c>
      <c r="B321">
        <v>414324376368.48413</v>
      </c>
      <c r="C321" s="2">
        <f t="shared" si="0"/>
        <v>414324376368.48413</v>
      </c>
      <c r="D321" s="2">
        <f t="shared" si="1"/>
        <v>290507409929.33997</v>
      </c>
      <c r="E321" s="2">
        <f t="shared" si="2"/>
        <v>538141342807.6283</v>
      </c>
    </row>
    <row r="322" spans="1:5" x14ac:dyDescent="0.2">
      <c r="A322" s="1">
        <v>44805</v>
      </c>
      <c r="B322">
        <v>419366188200.78467</v>
      </c>
      <c r="C322" s="2">
        <f t="shared" si="0"/>
        <v>419366188200.78467</v>
      </c>
      <c r="D322" s="2">
        <f t="shared" si="1"/>
        <v>294816442626.50958</v>
      </c>
      <c r="E322" s="2">
        <f t="shared" si="2"/>
        <v>543915933775.05975</v>
      </c>
    </row>
    <row r="323" spans="1:5" x14ac:dyDescent="0.2">
      <c r="A323" s="1">
        <v>44835</v>
      </c>
      <c r="B323">
        <v>470618547668.28613</v>
      </c>
      <c r="C323" s="2">
        <f t="shared" si="0"/>
        <v>470618547668.28613</v>
      </c>
      <c r="D323" s="2">
        <f t="shared" si="1"/>
        <v>345328450641.62085</v>
      </c>
      <c r="E323" s="2">
        <f t="shared" si="2"/>
        <v>595908644694.95142</v>
      </c>
    </row>
    <row r="324" spans="1:5" x14ac:dyDescent="0.2">
      <c r="A324" s="1">
        <v>44866</v>
      </c>
      <c r="B324">
        <v>532828051080.27252</v>
      </c>
      <c r="C324" s="2">
        <f t="shared" si="0"/>
        <v>532828051080.27252</v>
      </c>
      <c r="D324" s="2">
        <f t="shared" si="1"/>
        <v>406790068278.75031</v>
      </c>
      <c r="E324" s="2">
        <f t="shared" si="2"/>
        <v>658866033881.7948</v>
      </c>
    </row>
    <row r="325" spans="1:5" x14ac:dyDescent="0.2">
      <c r="A325" s="1">
        <v>44896</v>
      </c>
      <c r="B325">
        <v>557324694237.53223</v>
      </c>
      <c r="C325" s="2">
        <f t="shared" si="0"/>
        <v>557324694237.53223</v>
      </c>
      <c r="D325" s="2">
        <f t="shared" si="1"/>
        <v>430531329784.677</v>
      </c>
      <c r="E325" s="2">
        <f t="shared" si="2"/>
        <v>684118058690.38745</v>
      </c>
    </row>
    <row r="326" spans="1:5" x14ac:dyDescent="0.2">
      <c r="A326" s="1">
        <v>44927</v>
      </c>
      <c r="B326">
        <v>547318265444.85626</v>
      </c>
      <c r="C326" s="2">
        <f t="shared" si="0"/>
        <v>547318265444.85626</v>
      </c>
      <c r="D326" s="2">
        <f t="shared" si="1"/>
        <v>419762062325.50372</v>
      </c>
      <c r="E326" s="2">
        <f t="shared" si="2"/>
        <v>674874468564.20874</v>
      </c>
    </row>
    <row r="327" spans="1:5" x14ac:dyDescent="0.2">
      <c r="A327" s="1">
        <v>44958</v>
      </c>
      <c r="B327">
        <v>515252930354.81427</v>
      </c>
      <c r="C327" s="2">
        <f t="shared" si="0"/>
        <v>515252930354.81427</v>
      </c>
      <c r="D327" s="2">
        <f t="shared" si="1"/>
        <v>386926470795.5686</v>
      </c>
      <c r="E327" s="2">
        <f t="shared" si="2"/>
        <v>643579389914.05994</v>
      </c>
    </row>
    <row r="328" spans="1:5" x14ac:dyDescent="0.2">
      <c r="A328" s="1">
        <v>44986</v>
      </c>
      <c r="B328">
        <v>466121319108.45099</v>
      </c>
      <c r="C328" s="2">
        <f t="shared" si="0"/>
        <v>466121319108.45099</v>
      </c>
      <c r="D328" s="2">
        <f t="shared" si="1"/>
        <v>337017224924.2959</v>
      </c>
      <c r="E328" s="2">
        <f t="shared" si="2"/>
        <v>595225413292.60608</v>
      </c>
    </row>
    <row r="329" spans="1:5" x14ac:dyDescent="0.2">
      <c r="A329" s="1">
        <v>45017</v>
      </c>
      <c r="B329">
        <v>471814858371.16406</v>
      </c>
      <c r="C329" s="2">
        <f t="shared" si="0"/>
        <v>471814858371.16406</v>
      </c>
      <c r="D329" s="2">
        <f t="shared" si="1"/>
        <v>341925791279.24896</v>
      </c>
      <c r="E329" s="2">
        <f t="shared" si="2"/>
        <v>601703925463.0791</v>
      </c>
    </row>
    <row r="330" spans="1:5" x14ac:dyDescent="0.2">
      <c r="A330" s="1">
        <v>45047</v>
      </c>
      <c r="B330">
        <v>414945512663.7207</v>
      </c>
      <c r="C330" s="2">
        <f t="shared" si="0"/>
        <v>414945512663.7207</v>
      </c>
      <c r="D330" s="2">
        <f t="shared" si="1"/>
        <v>284264174565.34393</v>
      </c>
      <c r="E330" s="2">
        <f t="shared" si="2"/>
        <v>545626850762.09747</v>
      </c>
    </row>
    <row r="331" spans="1:5" x14ac:dyDescent="0.2">
      <c r="A331" s="1">
        <v>45078</v>
      </c>
      <c r="B331">
        <v>386603456175.63385</v>
      </c>
      <c r="C331" s="2">
        <f t="shared" ref="C331:C362" si="3">_xlfn.FORECAST.ETS(A331,$B$2:$B$298,$A$2:$A$298,157,1)</f>
        <v>386603456175.63385</v>
      </c>
      <c r="D331" s="2">
        <f t="shared" ref="D331:D362" si="4">C331-_xlfn.FORECAST.ETS.CONFINT(A331,$B$2:$B$298,$A$2:$A$298,0.95,157,1)</f>
        <v>255122589407.44229</v>
      </c>
      <c r="E331" s="2">
        <f t="shared" ref="E331:E362" si="5">C331+_xlfn.FORECAST.ETS.CONFINT(A331,$B$2:$B$298,$A$2:$A$298,0.95,157,1)</f>
        <v>518084322943.82544</v>
      </c>
    </row>
    <row r="332" spans="1:5" x14ac:dyDescent="0.2">
      <c r="A332" s="1">
        <v>45108</v>
      </c>
      <c r="B332">
        <v>257864534287.95166</v>
      </c>
      <c r="C332" s="2">
        <f t="shared" si="3"/>
        <v>257864534287.95166</v>
      </c>
      <c r="D332" s="2">
        <f t="shared" si="4"/>
        <v>125576921843.37265</v>
      </c>
      <c r="E332" s="2">
        <f t="shared" si="5"/>
        <v>390152146732.53064</v>
      </c>
    </row>
    <row r="333" spans="1:5" x14ac:dyDescent="0.2">
      <c r="A333" s="1">
        <v>45139</v>
      </c>
      <c r="B333">
        <v>233012199290.29248</v>
      </c>
      <c r="C333" s="2">
        <f t="shared" si="3"/>
        <v>233012199290.29248</v>
      </c>
      <c r="D333" s="2">
        <f t="shared" si="4"/>
        <v>99910665012.208801</v>
      </c>
      <c r="E333" s="2">
        <f t="shared" si="5"/>
        <v>366113733568.37616</v>
      </c>
    </row>
    <row r="334" spans="1:5" x14ac:dyDescent="0.2">
      <c r="A334" s="1">
        <v>45170</v>
      </c>
      <c r="B334">
        <v>278915024656.52911</v>
      </c>
      <c r="C334" s="2">
        <f t="shared" si="3"/>
        <v>278915024656.52911</v>
      </c>
      <c r="D334" s="2">
        <f t="shared" si="4"/>
        <v>144992433402.19946</v>
      </c>
      <c r="E334" s="2">
        <f t="shared" si="5"/>
        <v>412837615910.85876</v>
      </c>
    </row>
    <row r="335" spans="1:5" x14ac:dyDescent="0.2">
      <c r="A335" s="1">
        <v>45200</v>
      </c>
      <c r="B335">
        <v>364993532176.83661</v>
      </c>
      <c r="C335" s="2">
        <f t="shared" si="3"/>
        <v>364993532176.83661</v>
      </c>
      <c r="D335" s="2">
        <f t="shared" si="4"/>
        <v>230242789956.05597</v>
      </c>
      <c r="E335" s="2">
        <f t="shared" si="5"/>
        <v>499744274397.61725</v>
      </c>
    </row>
    <row r="336" spans="1:5" x14ac:dyDescent="0.2">
      <c r="A336" s="1">
        <v>45231</v>
      </c>
      <c r="B336">
        <v>532837248285.00165</v>
      </c>
      <c r="C336" s="2">
        <f t="shared" si="3"/>
        <v>532837248285.00165</v>
      </c>
      <c r="D336" s="2">
        <f t="shared" si="4"/>
        <v>397251302372.4845</v>
      </c>
      <c r="E336" s="2">
        <f t="shared" si="5"/>
        <v>668423194197.5188</v>
      </c>
    </row>
    <row r="337" spans="1:5" x14ac:dyDescent="0.2">
      <c r="A337" s="1">
        <v>45261</v>
      </c>
      <c r="B337">
        <v>610226129747.77783</v>
      </c>
      <c r="C337" s="2">
        <f t="shared" si="3"/>
        <v>610226129747.77783</v>
      </c>
      <c r="D337" s="2">
        <f t="shared" si="4"/>
        <v>473797968770.73633</v>
      </c>
      <c r="E337" s="2">
        <f t="shared" si="5"/>
        <v>746654290724.81934</v>
      </c>
    </row>
    <row r="338" spans="1:5" x14ac:dyDescent="0.2">
      <c r="A338" s="1">
        <v>45292</v>
      </c>
      <c r="B338">
        <v>609545471838.77441</v>
      </c>
      <c r="C338" s="2">
        <f t="shared" si="3"/>
        <v>609545471838.77441</v>
      </c>
      <c r="D338" s="2">
        <f t="shared" si="4"/>
        <v>472268125840.64954</v>
      </c>
      <c r="E338" s="2">
        <f t="shared" si="5"/>
        <v>746822817836.89929</v>
      </c>
    </row>
    <row r="339" spans="1:5" x14ac:dyDescent="0.2">
      <c r="A339" s="1">
        <v>45323</v>
      </c>
      <c r="B339">
        <v>544801314660.70306</v>
      </c>
      <c r="C339" s="2">
        <f t="shared" si="3"/>
        <v>544801314660.70306</v>
      </c>
      <c r="D339" s="2">
        <f t="shared" si="4"/>
        <v>406667855141.99304</v>
      </c>
      <c r="E339" s="2">
        <f t="shared" si="5"/>
        <v>682934774179.41309</v>
      </c>
    </row>
    <row r="340" spans="1:5" x14ac:dyDescent="0.2">
      <c r="A340" s="1">
        <v>45352</v>
      </c>
      <c r="B340">
        <v>542748233638.93542</v>
      </c>
      <c r="C340" s="2">
        <f t="shared" si="3"/>
        <v>542748233638.93542</v>
      </c>
      <c r="D340" s="2">
        <f t="shared" si="4"/>
        <v>403751773576.05017</v>
      </c>
      <c r="E340" s="2">
        <f t="shared" si="5"/>
        <v>681744693701.82068</v>
      </c>
    </row>
    <row r="341" spans="1:5" x14ac:dyDescent="0.2">
      <c r="A341" s="1">
        <v>45383</v>
      </c>
      <c r="B341">
        <v>517119499752.88977</v>
      </c>
      <c r="C341" s="2">
        <f t="shared" si="3"/>
        <v>517119499752.88977</v>
      </c>
      <c r="D341" s="2">
        <f t="shared" si="4"/>
        <v>377253193595.94434</v>
      </c>
      <c r="E341" s="2">
        <f t="shared" si="5"/>
        <v>656985805909.83521</v>
      </c>
    </row>
    <row r="342" spans="1:5" x14ac:dyDescent="0.2">
      <c r="A342" s="1">
        <v>45413</v>
      </c>
      <c r="B342">
        <v>577127797170.64514</v>
      </c>
      <c r="C342" s="2">
        <f t="shared" si="3"/>
        <v>577127797170.64514</v>
      </c>
      <c r="D342" s="2">
        <f t="shared" si="4"/>
        <v>436384840821.08728</v>
      </c>
      <c r="E342" s="2">
        <f t="shared" si="5"/>
        <v>717870753520.203</v>
      </c>
    </row>
    <row r="343" spans="1:5" x14ac:dyDescent="0.2">
      <c r="A343" s="1">
        <v>45444</v>
      </c>
      <c r="B343">
        <v>523132435796.1723</v>
      </c>
      <c r="C343" s="2">
        <f t="shared" si="3"/>
        <v>523132435796.1723</v>
      </c>
      <c r="D343" s="2">
        <f t="shared" si="4"/>
        <v>381506066565.12195</v>
      </c>
      <c r="E343" s="2">
        <f t="shared" si="5"/>
        <v>664758805027.22266</v>
      </c>
    </row>
    <row r="344" spans="1:5" x14ac:dyDescent="0.2">
      <c r="A344" s="1">
        <v>45474</v>
      </c>
      <c r="B344">
        <v>454480449149.89374</v>
      </c>
      <c r="C344" s="2">
        <f t="shared" si="3"/>
        <v>454480449149.89374</v>
      </c>
      <c r="D344" s="2">
        <f t="shared" si="4"/>
        <v>311963945698.0542</v>
      </c>
      <c r="E344" s="2">
        <f t="shared" si="5"/>
        <v>596996952601.73328</v>
      </c>
    </row>
    <row r="345" spans="1:5" x14ac:dyDescent="0.2">
      <c r="A345" s="1">
        <v>45505</v>
      </c>
      <c r="B345">
        <v>397582467210.2196</v>
      </c>
      <c r="C345" s="2">
        <f t="shared" si="3"/>
        <v>397582467210.2196</v>
      </c>
      <c r="D345" s="2">
        <f t="shared" si="4"/>
        <v>254169149470.20013</v>
      </c>
      <c r="E345" s="2">
        <f t="shared" si="5"/>
        <v>540995784950.23907</v>
      </c>
    </row>
    <row r="346" spans="1:5" x14ac:dyDescent="0.2">
      <c r="A346" s="1">
        <v>45536</v>
      </c>
      <c r="B346">
        <v>417499161207.61603</v>
      </c>
      <c r="C346" s="2">
        <f t="shared" si="3"/>
        <v>417499161207.61603</v>
      </c>
      <c r="D346" s="2">
        <f t="shared" si="4"/>
        <v>273182390289.4874</v>
      </c>
      <c r="E346" s="2">
        <f t="shared" si="5"/>
        <v>561815932125.74463</v>
      </c>
    </row>
    <row r="347" spans="1:5" x14ac:dyDescent="0.2">
      <c r="A347" s="1">
        <v>45566</v>
      </c>
      <c r="B347">
        <v>474696556832.77563</v>
      </c>
      <c r="C347" s="2">
        <f t="shared" si="3"/>
        <v>474696556832.77563</v>
      </c>
      <c r="D347" s="2">
        <f t="shared" si="4"/>
        <v>329469734913.65918</v>
      </c>
      <c r="E347" s="2">
        <f t="shared" si="5"/>
        <v>619923378751.89209</v>
      </c>
    </row>
    <row r="348" spans="1:5" x14ac:dyDescent="0.2">
      <c r="A348" s="1">
        <v>45597</v>
      </c>
      <c r="B348">
        <v>527785805932.79095</v>
      </c>
      <c r="C348" s="2">
        <f t="shared" si="3"/>
        <v>527785805932.79095</v>
      </c>
      <c r="D348" s="2">
        <f t="shared" si="4"/>
        <v>381642376131.26257</v>
      </c>
      <c r="E348" s="2">
        <f t="shared" si="5"/>
        <v>673929235734.31934</v>
      </c>
    </row>
    <row r="349" spans="1:5" x14ac:dyDescent="0.2">
      <c r="A349" s="1">
        <v>45627</v>
      </c>
      <c r="B349">
        <v>549289622785.3385</v>
      </c>
      <c r="C349" s="2">
        <f t="shared" si="3"/>
        <v>549289622785.3385</v>
      </c>
      <c r="D349" s="2">
        <f t="shared" si="4"/>
        <v>402223069021.40771</v>
      </c>
      <c r="E349" s="2">
        <f t="shared" si="5"/>
        <v>696356176549.26929</v>
      </c>
    </row>
    <row r="350" spans="1:5" x14ac:dyDescent="0.2">
      <c r="A350" s="1">
        <v>45658</v>
      </c>
      <c r="B350">
        <v>544417775009.37781</v>
      </c>
      <c r="C350" s="2">
        <f t="shared" si="3"/>
        <v>544417775009.37781</v>
      </c>
      <c r="D350" s="2">
        <f t="shared" si="4"/>
        <v>396421621850.78223</v>
      </c>
      <c r="E350" s="2">
        <f t="shared" si="5"/>
        <v>692413928167.97339</v>
      </c>
    </row>
    <row r="351" spans="1:5" x14ac:dyDescent="0.2">
      <c r="A351" s="1">
        <v>45689</v>
      </c>
      <c r="B351">
        <v>539777736905.29871</v>
      </c>
      <c r="C351" s="2">
        <f t="shared" si="3"/>
        <v>539777736905.29871</v>
      </c>
      <c r="D351" s="2">
        <f t="shared" si="4"/>
        <v>390845549400.83289</v>
      </c>
      <c r="E351" s="2">
        <f t="shared" si="5"/>
        <v>688709924409.76453</v>
      </c>
    </row>
    <row r="352" spans="1:5" x14ac:dyDescent="0.2">
      <c r="A352" s="1">
        <v>45717</v>
      </c>
      <c r="B352">
        <v>527548642102.40491</v>
      </c>
      <c r="C352" s="2">
        <f t="shared" si="3"/>
        <v>527548642102.40491</v>
      </c>
      <c r="D352" s="2">
        <f t="shared" si="4"/>
        <v>377674025602.98303</v>
      </c>
      <c r="E352" s="2">
        <f t="shared" si="5"/>
        <v>677423258601.82678</v>
      </c>
    </row>
    <row r="353" spans="1:5" x14ac:dyDescent="0.2">
      <c r="A353" s="1">
        <v>45748</v>
      </c>
      <c r="B353">
        <v>543626320664.7583</v>
      </c>
      <c r="C353" s="2">
        <f t="shared" si="3"/>
        <v>543626320664.7583</v>
      </c>
      <c r="D353" s="2">
        <f t="shared" si="4"/>
        <v>392802920632.88715</v>
      </c>
      <c r="E353" s="2">
        <f t="shared" si="5"/>
        <v>694449720696.62939</v>
      </c>
    </row>
    <row r="354" spans="1:5" x14ac:dyDescent="0.2">
      <c r="A354" s="1">
        <v>45778</v>
      </c>
      <c r="B354">
        <v>569966195552.02722</v>
      </c>
      <c r="C354" s="2">
        <f t="shared" si="3"/>
        <v>569966195552.02722</v>
      </c>
      <c r="D354" s="2">
        <f t="shared" si="4"/>
        <v>418187697360.34808</v>
      </c>
      <c r="E354" s="2">
        <f t="shared" si="5"/>
        <v>721744693743.7063</v>
      </c>
    </row>
    <row r="355" spans="1:5" x14ac:dyDescent="0.2">
      <c r="A355" s="1">
        <v>45809</v>
      </c>
      <c r="B355">
        <v>530945085265.23956</v>
      </c>
      <c r="C355" s="2">
        <f t="shared" si="3"/>
        <v>530945085265.23956</v>
      </c>
      <c r="D355" s="2">
        <f t="shared" si="4"/>
        <v>378205213984.77466</v>
      </c>
      <c r="E355" s="2">
        <f t="shared" si="5"/>
        <v>683684956545.70447</v>
      </c>
    </row>
    <row r="356" spans="1:5" x14ac:dyDescent="0.2">
      <c r="A356" s="1">
        <v>45839</v>
      </c>
      <c r="B356">
        <v>454810314696.55859</v>
      </c>
      <c r="C356" s="2">
        <f t="shared" si="3"/>
        <v>454810314696.55859</v>
      </c>
      <c r="D356" s="2">
        <f t="shared" si="4"/>
        <v>301102834875.27863</v>
      </c>
      <c r="E356" s="2">
        <f t="shared" si="5"/>
        <v>608517794517.83862</v>
      </c>
    </row>
    <row r="357" spans="1:5" x14ac:dyDescent="0.2">
      <c r="A357" s="1">
        <v>45870</v>
      </c>
      <c r="B357">
        <v>401152967838.19244</v>
      </c>
      <c r="C357" s="2">
        <f t="shared" si="3"/>
        <v>401152967838.19244</v>
      </c>
      <c r="D357" s="2">
        <f t="shared" si="4"/>
        <v>246471683270.5007</v>
      </c>
      <c r="E357" s="2">
        <f t="shared" si="5"/>
        <v>555834252405.88416</v>
      </c>
    </row>
    <row r="358" spans="1:5" x14ac:dyDescent="0.2">
      <c r="A358" s="1">
        <v>45901</v>
      </c>
      <c r="B358">
        <v>425471674616.09204</v>
      </c>
      <c r="C358" s="2">
        <f t="shared" si="3"/>
        <v>425471674616.09204</v>
      </c>
      <c r="D358" s="2">
        <f t="shared" si="4"/>
        <v>269810428103.80127</v>
      </c>
      <c r="E358" s="2">
        <f t="shared" si="5"/>
        <v>581132921128.38281</v>
      </c>
    </row>
    <row r="359" spans="1:5" x14ac:dyDescent="0.2">
      <c r="A359" s="1">
        <v>45931</v>
      </c>
      <c r="B359">
        <v>478559262979.82019</v>
      </c>
      <c r="C359" s="2">
        <f t="shared" si="3"/>
        <v>478559262979.82019</v>
      </c>
      <c r="D359" s="2">
        <f t="shared" si="4"/>
        <v>321911936085.17761</v>
      </c>
      <c r="E359" s="2">
        <f t="shared" si="5"/>
        <v>635206589874.46277</v>
      </c>
    </row>
    <row r="360" spans="1:5" x14ac:dyDescent="0.2">
      <c r="A360" s="1">
        <v>45962</v>
      </c>
      <c r="B360">
        <v>516998382517.02191</v>
      </c>
      <c r="C360" s="2">
        <f t="shared" si="3"/>
        <v>516998382517.02191</v>
      </c>
      <c r="D360" s="2">
        <f t="shared" si="4"/>
        <v>359358895308.31885</v>
      </c>
      <c r="E360" s="2">
        <f t="shared" si="5"/>
        <v>674637869725.72498</v>
      </c>
    </row>
    <row r="361" spans="1:5" x14ac:dyDescent="0.2">
      <c r="A361" s="1">
        <v>45992</v>
      </c>
      <c r="B361">
        <v>539217684887.01843</v>
      </c>
      <c r="C361" s="2">
        <f t="shared" si="3"/>
        <v>539217684887.01843</v>
      </c>
      <c r="D361" s="2">
        <f t="shared" si="4"/>
        <v>380579995677.30151</v>
      </c>
      <c r="E361" s="2">
        <f t="shared" si="5"/>
        <v>697855374096.73535</v>
      </c>
    </row>
    <row r="362" spans="1:5" x14ac:dyDescent="0.2">
      <c r="A362" s="1">
        <v>46023</v>
      </c>
      <c r="B362">
        <v>542729467665.70813</v>
      </c>
      <c r="C362" s="2">
        <f t="shared" si="3"/>
        <v>542729467665.70813</v>
      </c>
      <c r="D362" s="2">
        <f t="shared" si="4"/>
        <v>383087572745.0899</v>
      </c>
      <c r="E362" s="2">
        <f t="shared" si="5"/>
        <v>702371362586.32642</v>
      </c>
    </row>
    <row r="363" spans="1:5" x14ac:dyDescent="0.2">
      <c r="A363" s="1">
        <v>46054</v>
      </c>
      <c r="B363">
        <v>529573599098.42413</v>
      </c>
      <c r="C363" s="2">
        <f t="shared" ref="C363:C394" si="6">_xlfn.FORECAST.ETS(A363,$B$2:$B$298,$A$2:$A$298,157,1)</f>
        <v>529573599098.42413</v>
      </c>
      <c r="D363" s="2">
        <f t="shared" ref="D363:D394" si="7">C363-_xlfn.FORECAST.ETS.CONFINT(A363,$B$2:$B$298,$A$2:$A$298,0.95,157,1)</f>
        <v>368921532460.47253</v>
      </c>
      <c r="E363" s="2">
        <f t="shared" ref="E363:E394" si="8">C363+_xlfn.FORECAST.ETS.CONFINT(A363,$B$2:$B$298,$A$2:$A$298,0.95,157,1)</f>
        <v>690225665736.37573</v>
      </c>
    </row>
    <row r="364" spans="1:5" x14ac:dyDescent="0.2">
      <c r="A364" s="1">
        <v>46082</v>
      </c>
      <c r="B364">
        <v>533871325349.71869</v>
      </c>
      <c r="C364" s="2">
        <f t="shared" si="6"/>
        <v>533871325349.71869</v>
      </c>
      <c r="D364" s="2">
        <f t="shared" si="7"/>
        <v>372203158412.38635</v>
      </c>
      <c r="E364" s="2">
        <f t="shared" si="8"/>
        <v>695539492287.05103</v>
      </c>
    </row>
    <row r="365" spans="1:5" x14ac:dyDescent="0.2">
      <c r="A365" s="1">
        <v>46113</v>
      </c>
      <c r="B365">
        <v>543538560334.66138</v>
      </c>
      <c r="C365" s="2">
        <f t="shared" si="6"/>
        <v>543538560334.66138</v>
      </c>
      <c r="D365" s="2">
        <f t="shared" si="7"/>
        <v>380848401656.19757</v>
      </c>
      <c r="E365" s="2">
        <f t="shared" si="8"/>
        <v>706228719013.12524</v>
      </c>
    </row>
    <row r="366" spans="1:5" x14ac:dyDescent="0.2">
      <c r="A366" s="1">
        <v>46143</v>
      </c>
      <c r="B366">
        <v>587545711466.35547</v>
      </c>
      <c r="C366" s="2">
        <f t="shared" si="6"/>
        <v>587545711466.35547</v>
      </c>
      <c r="D366" s="2">
        <f t="shared" si="7"/>
        <v>423827706456.62659</v>
      </c>
      <c r="E366" s="2">
        <f t="shared" si="8"/>
        <v>751263716476.08435</v>
      </c>
    </row>
    <row r="367" spans="1:5" x14ac:dyDescent="0.2">
      <c r="A367" s="1">
        <v>46174</v>
      </c>
      <c r="B367">
        <v>535309367537.16003</v>
      </c>
      <c r="C367" s="2">
        <f t="shared" si="6"/>
        <v>535309367537.16003</v>
      </c>
      <c r="D367" s="2">
        <f t="shared" si="7"/>
        <v>370557698164.78662</v>
      </c>
      <c r="E367" s="2">
        <f t="shared" si="8"/>
        <v>700061036909.53345</v>
      </c>
    </row>
    <row r="368" spans="1:5" x14ac:dyDescent="0.2">
      <c r="A368" s="1">
        <v>46204</v>
      </c>
      <c r="B368">
        <v>439824726904.5274</v>
      </c>
      <c r="C368" s="2">
        <f t="shared" si="6"/>
        <v>439824726904.5274</v>
      </c>
      <c r="D368" s="2">
        <f t="shared" si="7"/>
        <v>274033611400.22937</v>
      </c>
      <c r="E368" s="2">
        <f t="shared" si="8"/>
        <v>605615842408.82544</v>
      </c>
    </row>
    <row r="369" spans="1:5" x14ac:dyDescent="0.2">
      <c r="A369" s="1">
        <v>46235</v>
      </c>
      <c r="B369">
        <v>420050419732.48877</v>
      </c>
      <c r="C369" s="2">
        <f t="shared" si="6"/>
        <v>420050419732.48877</v>
      </c>
      <c r="D369" s="2">
        <f t="shared" si="7"/>
        <v>253214112289.0141</v>
      </c>
      <c r="E369" s="2">
        <f t="shared" si="8"/>
        <v>586886727175.96338</v>
      </c>
    </row>
    <row r="370" spans="1:5" x14ac:dyDescent="0.2">
      <c r="A370" s="1">
        <v>46266</v>
      </c>
      <c r="B370">
        <v>429512285034.20386</v>
      </c>
      <c r="C370" s="2">
        <f t="shared" si="6"/>
        <v>429512285034.20386</v>
      </c>
      <c r="D370" s="2">
        <f t="shared" si="7"/>
        <v>261625075503.19992</v>
      </c>
      <c r="E370" s="2">
        <f t="shared" si="8"/>
        <v>597399494565.20776</v>
      </c>
    </row>
    <row r="371" spans="1:5" x14ac:dyDescent="0.2">
      <c r="A371" s="1">
        <v>46296</v>
      </c>
      <c r="B371">
        <v>473943624733.8692</v>
      </c>
      <c r="C371" s="2">
        <f t="shared" si="6"/>
        <v>473943624733.8692</v>
      </c>
      <c r="D371" s="2">
        <f t="shared" si="7"/>
        <v>304999838320.04041</v>
      </c>
      <c r="E371" s="2">
        <f t="shared" si="8"/>
        <v>642887411147.698</v>
      </c>
    </row>
    <row r="372" spans="1:5" x14ac:dyDescent="0.2">
      <c r="A372" s="1">
        <v>46327</v>
      </c>
      <c r="B372">
        <v>546459779897.95703</v>
      </c>
      <c r="C372" s="2">
        <f t="shared" si="6"/>
        <v>546459779897.95703</v>
      </c>
      <c r="D372" s="2">
        <f t="shared" si="7"/>
        <v>376453776850.83746</v>
      </c>
      <c r="E372" s="2">
        <f t="shared" si="8"/>
        <v>716465782945.07666</v>
      </c>
    </row>
    <row r="373" spans="1:5" x14ac:dyDescent="0.2">
      <c r="A373" s="1">
        <v>46357</v>
      </c>
      <c r="B373">
        <v>579699636382.95239</v>
      </c>
      <c r="C373" s="2">
        <f t="shared" si="6"/>
        <v>579699636382.95239</v>
      </c>
      <c r="D373" s="2">
        <f t="shared" si="7"/>
        <v>408625811686.60754</v>
      </c>
      <c r="E373" s="2">
        <f t="shared" si="8"/>
        <v>750773461079.29724</v>
      </c>
    </row>
    <row r="374" spans="1:5" x14ac:dyDescent="0.2">
      <c r="A374" s="1">
        <v>46388</v>
      </c>
      <c r="B374">
        <v>556561102119.51086</v>
      </c>
      <c r="C374" s="2">
        <f t="shared" si="6"/>
        <v>556561102119.51086</v>
      </c>
      <c r="D374" s="2">
        <f t="shared" si="7"/>
        <v>384413885180.46783</v>
      </c>
      <c r="E374" s="2">
        <f t="shared" si="8"/>
        <v>728708319058.55396</v>
      </c>
    </row>
    <row r="375" spans="1:5" x14ac:dyDescent="0.2">
      <c r="A375" s="1">
        <v>46419</v>
      </c>
      <c r="B375">
        <v>553895518246.86365</v>
      </c>
      <c r="C375" s="2">
        <f t="shared" si="6"/>
        <v>553895518246.86365</v>
      </c>
      <c r="D375" s="2">
        <f t="shared" si="7"/>
        <v>380669372580.55573</v>
      </c>
      <c r="E375" s="2">
        <f t="shared" si="8"/>
        <v>727121663913.17163</v>
      </c>
    </row>
    <row r="376" spans="1:5" x14ac:dyDescent="0.2">
      <c r="A376" s="1">
        <v>46447</v>
      </c>
      <c r="B376">
        <v>584219853229.98792</v>
      </c>
      <c r="C376" s="2">
        <f t="shared" si="6"/>
        <v>584219853229.98792</v>
      </c>
      <c r="D376" s="2">
        <f t="shared" si="7"/>
        <v>409909276145.98608</v>
      </c>
      <c r="E376" s="2">
        <f t="shared" si="8"/>
        <v>758530430313.98975</v>
      </c>
    </row>
    <row r="377" spans="1:5" x14ac:dyDescent="0.2">
      <c r="A377" s="1">
        <v>46478</v>
      </c>
      <c r="B377">
        <v>608972553725.42688</v>
      </c>
      <c r="C377" s="2">
        <f t="shared" si="6"/>
        <v>608972553725.42688</v>
      </c>
      <c r="D377" s="2">
        <f t="shared" si="7"/>
        <v>433572076011.71741</v>
      </c>
      <c r="E377" s="2">
        <f t="shared" si="8"/>
        <v>784373031439.13635</v>
      </c>
    </row>
    <row r="378" spans="1:5" x14ac:dyDescent="0.2">
      <c r="A378" s="1">
        <v>46508</v>
      </c>
      <c r="B378">
        <v>608230326160.69385</v>
      </c>
      <c r="C378" s="2">
        <f t="shared" si="6"/>
        <v>608230326160.69385</v>
      </c>
      <c r="D378" s="2">
        <f t="shared" si="7"/>
        <v>431734511767.24951</v>
      </c>
      <c r="E378" s="2">
        <f t="shared" si="8"/>
        <v>784726140554.13818</v>
      </c>
    </row>
    <row r="379" spans="1:5" x14ac:dyDescent="0.2">
      <c r="A379" s="1">
        <v>46539</v>
      </c>
      <c r="B379">
        <v>559537087578.6416</v>
      </c>
      <c r="C379" s="2">
        <f t="shared" si="6"/>
        <v>559537087578.6416</v>
      </c>
      <c r="D379" s="2">
        <f t="shared" si="7"/>
        <v>381940533300.52002</v>
      </c>
      <c r="E379" s="2">
        <f t="shared" si="8"/>
        <v>737133641856.76318</v>
      </c>
    </row>
    <row r="380" spans="1:5" x14ac:dyDescent="0.2">
      <c r="A380" s="1">
        <v>46569</v>
      </c>
      <c r="B380">
        <v>486290254447.6582</v>
      </c>
      <c r="C380" s="2">
        <f t="shared" si="6"/>
        <v>486290254447.6582</v>
      </c>
      <c r="D380" s="2">
        <f t="shared" si="7"/>
        <v>307587589607.85095</v>
      </c>
      <c r="E380" s="2">
        <f t="shared" si="8"/>
        <v>664992919287.46545</v>
      </c>
    </row>
    <row r="381" spans="1:5" x14ac:dyDescent="0.2">
      <c r="A381" s="1">
        <v>46600</v>
      </c>
      <c r="B381">
        <v>437290878172.42413</v>
      </c>
      <c r="C381" s="2">
        <f t="shared" si="6"/>
        <v>437290878172.42413</v>
      </c>
      <c r="D381" s="2">
        <f t="shared" si="7"/>
        <v>257476764304.66827</v>
      </c>
      <c r="E381" s="2">
        <f t="shared" si="8"/>
        <v>617104992040.17993</v>
      </c>
    </row>
    <row r="382" spans="1:5" x14ac:dyDescent="0.2">
      <c r="A382" s="1">
        <v>46631</v>
      </c>
      <c r="B382">
        <v>438285115908.68896</v>
      </c>
      <c r="C382" s="2">
        <f t="shared" si="6"/>
        <v>438285115908.68896</v>
      </c>
      <c r="D382" s="2">
        <f t="shared" si="7"/>
        <v>257354246440.44095</v>
      </c>
      <c r="E382" s="2">
        <f t="shared" si="8"/>
        <v>619215985376.93701</v>
      </c>
    </row>
    <row r="383" spans="1:5" x14ac:dyDescent="0.2">
      <c r="A383" s="1">
        <v>46661</v>
      </c>
      <c r="B383">
        <v>482140115996.49072</v>
      </c>
      <c r="C383" s="2">
        <f t="shared" si="6"/>
        <v>482140115996.49072</v>
      </c>
      <c r="D383" s="2">
        <f t="shared" si="7"/>
        <v>300087215932.25293</v>
      </c>
      <c r="E383" s="2">
        <f t="shared" si="8"/>
        <v>664193016060.72852</v>
      </c>
    </row>
    <row r="384" spans="1:5" x14ac:dyDescent="0.2">
      <c r="A384" s="1">
        <v>46692</v>
      </c>
      <c r="B384">
        <v>557057840141.80664</v>
      </c>
      <c r="C384" s="2">
        <f t="shared" si="6"/>
        <v>557057840141.80664</v>
      </c>
      <c r="D384" s="2">
        <f t="shared" si="7"/>
        <v>373877665746.98645</v>
      </c>
      <c r="E384" s="2">
        <f t="shared" si="8"/>
        <v>740238014536.62683</v>
      </c>
    </row>
    <row r="385" spans="1:5" x14ac:dyDescent="0.2">
      <c r="A385" s="1">
        <v>46722</v>
      </c>
      <c r="B385">
        <v>587117660832.86902</v>
      </c>
      <c r="C385" s="2">
        <f t="shared" si="6"/>
        <v>587117660832.86902</v>
      </c>
      <c r="D385" s="2">
        <f t="shared" si="7"/>
        <v>402804999318.33972</v>
      </c>
      <c r="E385" s="2">
        <f t="shared" si="8"/>
        <v>771430322347.39832</v>
      </c>
    </row>
    <row r="386" spans="1:5" x14ac:dyDescent="0.2">
      <c r="A386" s="1">
        <v>46753</v>
      </c>
      <c r="B386">
        <v>573145579062.92847</v>
      </c>
      <c r="C386" s="2">
        <f t="shared" si="6"/>
        <v>573145579062.92847</v>
      </c>
      <c r="D386" s="2">
        <f t="shared" si="7"/>
        <v>387695248270.45313</v>
      </c>
      <c r="E386" s="2">
        <f t="shared" si="8"/>
        <v>758595909855.40381</v>
      </c>
    </row>
    <row r="387" spans="1:5" x14ac:dyDescent="0.2">
      <c r="A387" s="1">
        <v>46784</v>
      </c>
      <c r="B387">
        <v>532193319627.0376</v>
      </c>
      <c r="C387" s="2">
        <f t="shared" si="6"/>
        <v>532193319627.0376</v>
      </c>
      <c r="D387" s="2">
        <f t="shared" si="7"/>
        <v>345600167715.70667</v>
      </c>
      <c r="E387" s="2">
        <f t="shared" si="8"/>
        <v>718786471538.36853</v>
      </c>
    </row>
    <row r="388" spans="1:5" x14ac:dyDescent="0.2">
      <c r="A388" s="1">
        <v>46813</v>
      </c>
      <c r="B388">
        <v>551561039158.52832</v>
      </c>
      <c r="C388" s="2">
        <f t="shared" si="6"/>
        <v>551561039158.52832</v>
      </c>
      <c r="D388" s="2">
        <f t="shared" si="7"/>
        <v>363819944292.35376</v>
      </c>
      <c r="E388" s="2">
        <f t="shared" si="8"/>
        <v>739302134024.70288</v>
      </c>
    </row>
    <row r="389" spans="1:5" x14ac:dyDescent="0.2">
      <c r="A389" s="1">
        <v>46844</v>
      </c>
      <c r="B389">
        <v>569238138491.71716</v>
      </c>
      <c r="C389" s="2">
        <f t="shared" si="6"/>
        <v>569238138491.71716</v>
      </c>
      <c r="D389" s="2">
        <f t="shared" si="7"/>
        <v>380344008528.51672</v>
      </c>
      <c r="E389" s="2">
        <f t="shared" si="8"/>
        <v>758132268454.9176</v>
      </c>
    </row>
    <row r="390" spans="1:5" x14ac:dyDescent="0.2">
      <c r="A390" s="1">
        <v>46874</v>
      </c>
      <c r="B390">
        <v>603821264693.98083</v>
      </c>
      <c r="C390" s="2">
        <f t="shared" si="6"/>
        <v>603821264693.98083</v>
      </c>
      <c r="D390" s="2">
        <f t="shared" si="7"/>
        <v>413769036875.67957</v>
      </c>
      <c r="E390" s="2">
        <f t="shared" si="8"/>
        <v>793873492512.2821</v>
      </c>
    </row>
    <row r="391" spans="1:5" x14ac:dyDescent="0.2">
      <c r="A391" s="1">
        <v>46905</v>
      </c>
      <c r="B391">
        <v>556421700267.39099</v>
      </c>
      <c r="C391" s="2">
        <f t="shared" si="6"/>
        <v>556421700267.39099</v>
      </c>
      <c r="D391" s="2">
        <f t="shared" si="7"/>
        <v>365206340911.85657</v>
      </c>
      <c r="E391" s="2">
        <f t="shared" si="8"/>
        <v>747637059622.92542</v>
      </c>
    </row>
    <row r="392" spans="1:5" x14ac:dyDescent="0.2">
      <c r="A392" s="1">
        <v>46935</v>
      </c>
      <c r="B392">
        <v>479483100641.38501</v>
      </c>
      <c r="C392" s="2">
        <f t="shared" si="6"/>
        <v>479483100641.38501</v>
      </c>
      <c r="D392" s="2">
        <f t="shared" si="7"/>
        <v>287099604835.90924</v>
      </c>
      <c r="E392" s="2">
        <f t="shared" si="8"/>
        <v>671866596446.86084</v>
      </c>
    </row>
    <row r="393" spans="1:5" x14ac:dyDescent="0.2">
      <c r="A393" s="1">
        <v>46966</v>
      </c>
      <c r="B393">
        <v>432950502635.88239</v>
      </c>
      <c r="C393" s="2">
        <f t="shared" si="6"/>
        <v>432950502635.88239</v>
      </c>
      <c r="D393" s="2">
        <f t="shared" si="7"/>
        <v>239393893932.41132</v>
      </c>
      <c r="E393" s="2">
        <f t="shared" si="8"/>
        <v>626507111339.35352</v>
      </c>
    </row>
    <row r="394" spans="1:5" x14ac:dyDescent="0.2">
      <c r="A394" s="1">
        <v>46997</v>
      </c>
      <c r="B394">
        <v>429076949449.92572</v>
      </c>
      <c r="C394" s="2">
        <f t="shared" si="6"/>
        <v>429076949449.92572</v>
      </c>
      <c r="D394" s="2">
        <f t="shared" si="7"/>
        <v>234342279562.13589</v>
      </c>
      <c r="E394" s="2">
        <f t="shared" si="8"/>
        <v>623811619337.71558</v>
      </c>
    </row>
    <row r="395" spans="1:5" x14ac:dyDescent="0.2">
      <c r="A395" s="1">
        <v>47027</v>
      </c>
      <c r="B395">
        <v>482930724373.66516</v>
      </c>
      <c r="C395" s="2">
        <f t="shared" ref="C395:C421" si="9">_xlfn.FORECAST.ETS(A395,$B$2:$B$298,$A$2:$A$298,157,1)</f>
        <v>482930724373.66516</v>
      </c>
      <c r="D395" s="2">
        <f t="shared" ref="D395:D426" si="10">C395-_xlfn.FORECAST.ETS.CONFINT(A395,$B$2:$B$298,$A$2:$A$298,0.95,157,1)</f>
        <v>287013072875.97546</v>
      </c>
      <c r="E395" s="2">
        <f t="shared" ref="E395:E421" si="11">C395+_xlfn.FORECAST.ETS.CONFINT(A395,$B$2:$B$298,$A$2:$A$298,0.95,157,1)</f>
        <v>678848375871.35486</v>
      </c>
    </row>
    <row r="396" spans="1:5" x14ac:dyDescent="0.2">
      <c r="A396" s="1">
        <v>47058</v>
      </c>
      <c r="B396">
        <v>547412132366.6817</v>
      </c>
      <c r="C396" s="2">
        <f t="shared" si="9"/>
        <v>547412132366.6817</v>
      </c>
      <c r="D396" s="2">
        <f t="shared" si="10"/>
        <v>350306606395.2854</v>
      </c>
      <c r="E396" s="2">
        <f t="shared" si="11"/>
        <v>744517658338.078</v>
      </c>
    </row>
    <row r="397" spans="1:5" x14ac:dyDescent="0.2">
      <c r="A397" s="1">
        <v>47088</v>
      </c>
      <c r="B397">
        <v>564645047245.92456</v>
      </c>
      <c r="C397" s="2">
        <f t="shared" si="9"/>
        <v>564645047245.92456</v>
      </c>
      <c r="D397" s="2">
        <f t="shared" si="10"/>
        <v>366346781201.9187</v>
      </c>
      <c r="E397" s="2">
        <f t="shared" si="11"/>
        <v>762943313289.93042</v>
      </c>
    </row>
    <row r="398" spans="1:5" x14ac:dyDescent="0.2">
      <c r="A398" s="1">
        <v>47119</v>
      </c>
      <c r="B398">
        <v>539160862607.59082</v>
      </c>
      <c r="C398" s="2">
        <f t="shared" si="9"/>
        <v>539160862607.59082</v>
      </c>
      <c r="D398" s="2">
        <f t="shared" si="10"/>
        <v>339665017862.27576</v>
      </c>
      <c r="E398" s="2">
        <f t="shared" si="11"/>
        <v>738656707352.90588</v>
      </c>
    </row>
    <row r="399" spans="1:5" x14ac:dyDescent="0.2">
      <c r="A399" s="1">
        <v>47150</v>
      </c>
      <c r="B399">
        <v>498379083675.03656</v>
      </c>
      <c r="C399" s="2">
        <f t="shared" si="9"/>
        <v>498379083675.03656</v>
      </c>
      <c r="D399" s="2">
        <f t="shared" si="10"/>
        <v>297680848277.45154</v>
      </c>
      <c r="E399" s="2">
        <f t="shared" si="11"/>
        <v>699077319072.62158</v>
      </c>
    </row>
    <row r="400" spans="1:5" x14ac:dyDescent="0.2">
      <c r="A400" s="1">
        <v>47178</v>
      </c>
      <c r="B400">
        <v>544774434582.81476</v>
      </c>
      <c r="C400" s="2">
        <f t="shared" si="9"/>
        <v>544774434582.81476</v>
      </c>
      <c r="D400" s="2">
        <f t="shared" si="10"/>
        <v>342869022969.57166</v>
      </c>
      <c r="E400" s="2">
        <f t="shared" si="11"/>
        <v>746679846196.05786</v>
      </c>
    </row>
    <row r="401" spans="1:5" x14ac:dyDescent="0.2">
      <c r="A401" s="1">
        <v>47209</v>
      </c>
      <c r="B401">
        <v>567924339451.29761</v>
      </c>
      <c r="C401" s="2">
        <f t="shared" si="9"/>
        <v>567924339451.29761</v>
      </c>
      <c r="D401" s="2">
        <f t="shared" si="10"/>
        <v>364806992158.76825</v>
      </c>
      <c r="E401" s="2">
        <f t="shared" si="11"/>
        <v>771041686743.8269</v>
      </c>
    </row>
    <row r="402" spans="1:5" x14ac:dyDescent="0.2">
      <c r="A402" s="1">
        <v>47239</v>
      </c>
      <c r="B402">
        <v>582360875784.05933</v>
      </c>
      <c r="C402" s="2">
        <f t="shared" si="9"/>
        <v>582360875784.05933</v>
      </c>
      <c r="D402" s="2">
        <f t="shared" si="10"/>
        <v>378026859162.96893</v>
      </c>
      <c r="E402" s="2">
        <f t="shared" si="11"/>
        <v>786694892405.14966</v>
      </c>
    </row>
    <row r="403" spans="1:5" x14ac:dyDescent="0.2">
      <c r="A403" s="1">
        <v>47270</v>
      </c>
      <c r="B403">
        <v>518318976810.00433</v>
      </c>
      <c r="C403" s="2">
        <f t="shared" si="9"/>
        <v>518318976810.00433</v>
      </c>
      <c r="D403" s="2">
        <f t="shared" si="10"/>
        <v>312763582742.47723</v>
      </c>
      <c r="E403" s="2">
        <f t="shared" si="11"/>
        <v>723874370877.53149</v>
      </c>
    </row>
    <row r="404" spans="1:5" x14ac:dyDescent="0.2">
      <c r="A404" s="1">
        <v>47300</v>
      </c>
      <c r="B404">
        <v>456969872984.33472</v>
      </c>
      <c r="C404" s="2">
        <f t="shared" si="9"/>
        <v>456969872984.33472</v>
      </c>
      <c r="D404" s="2">
        <f t="shared" si="10"/>
        <v>250188418603.4353</v>
      </c>
      <c r="E404" s="2">
        <f t="shared" si="11"/>
        <v>663751327365.23413</v>
      </c>
    </row>
    <row r="405" spans="1:5" x14ac:dyDescent="0.2">
      <c r="A405" s="1">
        <v>47331</v>
      </c>
      <c r="B405">
        <v>406950756890.39624</v>
      </c>
      <c r="C405" s="2">
        <f t="shared" si="9"/>
        <v>406950756890.39624</v>
      </c>
      <c r="D405" s="2">
        <f t="shared" si="10"/>
        <v>198938584302.20374</v>
      </c>
      <c r="E405" s="2">
        <f t="shared" si="11"/>
        <v>614962929478.58875</v>
      </c>
    </row>
    <row r="406" spans="1:5" x14ac:dyDescent="0.2">
      <c r="A406" s="1">
        <v>47362</v>
      </c>
      <c r="B406">
        <v>420395013640.55853</v>
      </c>
      <c r="C406" s="2">
        <f t="shared" si="9"/>
        <v>420395013640.55853</v>
      </c>
      <c r="D406" s="2">
        <f t="shared" si="10"/>
        <v>211147489648.80997</v>
      </c>
      <c r="E406" s="2">
        <f t="shared" si="11"/>
        <v>629642537632.30713</v>
      </c>
    </row>
    <row r="407" spans="1:5" x14ac:dyDescent="0.2">
      <c r="A407" s="1">
        <v>47392</v>
      </c>
      <c r="B407">
        <v>452506680383.85785</v>
      </c>
      <c r="C407" s="2">
        <f t="shared" si="9"/>
        <v>452506680383.85785</v>
      </c>
      <c r="D407" s="2">
        <f t="shared" si="10"/>
        <v>242019196217.18994</v>
      </c>
      <c r="E407" s="2">
        <f t="shared" si="11"/>
        <v>662994164550.52576</v>
      </c>
    </row>
    <row r="408" spans="1:5" x14ac:dyDescent="0.2">
      <c r="A408" s="1">
        <v>47423</v>
      </c>
      <c r="B408">
        <v>507897248454.93353</v>
      </c>
      <c r="C408" s="2">
        <f t="shared" si="9"/>
        <v>507897248454.93353</v>
      </c>
      <c r="D408" s="2">
        <f t="shared" si="10"/>
        <v>296165219496.75085</v>
      </c>
      <c r="E408" s="2">
        <f t="shared" si="11"/>
        <v>719629277413.11621</v>
      </c>
    </row>
    <row r="409" spans="1:5" x14ac:dyDescent="0.2">
      <c r="A409" s="1">
        <v>47453</v>
      </c>
      <c r="B409">
        <v>537047502495.64844</v>
      </c>
      <c r="C409" s="2">
        <f t="shared" si="9"/>
        <v>537047502495.64844</v>
      </c>
      <c r="D409" s="2">
        <f t="shared" si="10"/>
        <v>324066368016.64185</v>
      </c>
      <c r="E409" s="2">
        <f t="shared" si="11"/>
        <v>750028636974.65503</v>
      </c>
    </row>
    <row r="410" spans="1:5" x14ac:dyDescent="0.2">
      <c r="A410" s="1">
        <v>47484</v>
      </c>
      <c r="B410">
        <v>544850750151.52649</v>
      </c>
      <c r="C410" s="2">
        <f t="shared" si="9"/>
        <v>544850750151.52649</v>
      </c>
      <c r="D410" s="2">
        <f t="shared" si="10"/>
        <v>330615973044.86176</v>
      </c>
      <c r="E410" s="2">
        <f t="shared" si="11"/>
        <v>759085527258.19116</v>
      </c>
    </row>
    <row r="411" spans="1:5" x14ac:dyDescent="0.2">
      <c r="A411" s="1">
        <v>47515</v>
      </c>
      <c r="B411">
        <v>507882981135.91205</v>
      </c>
      <c r="C411" s="2">
        <f t="shared" si="9"/>
        <v>507882981135.91205</v>
      </c>
      <c r="D411" s="2">
        <f t="shared" si="10"/>
        <v>292390047655.10712</v>
      </c>
      <c r="E411" s="2">
        <f t="shared" si="11"/>
        <v>723375914616.71704</v>
      </c>
    </row>
    <row r="412" spans="1:5" x14ac:dyDescent="0.2">
      <c r="A412" s="1">
        <v>47543</v>
      </c>
      <c r="B412">
        <v>507920309999.995</v>
      </c>
      <c r="C412" s="2">
        <f t="shared" si="9"/>
        <v>507920309999.995</v>
      </c>
      <c r="D412" s="2">
        <f t="shared" si="10"/>
        <v>291164729499.49976</v>
      </c>
      <c r="E412" s="2">
        <f t="shared" si="11"/>
        <v>724675890500.49023</v>
      </c>
    </row>
    <row r="413" spans="1:5" x14ac:dyDescent="0.2">
      <c r="A413" s="1">
        <v>47574</v>
      </c>
      <c r="B413">
        <v>534873600270.33746</v>
      </c>
      <c r="C413" s="2">
        <f t="shared" si="9"/>
        <v>534873600270.33746</v>
      </c>
      <c r="D413" s="2">
        <f t="shared" si="10"/>
        <v>316850904948.82861</v>
      </c>
      <c r="E413" s="2">
        <f t="shared" si="11"/>
        <v>752896295591.84631</v>
      </c>
    </row>
    <row r="414" spans="1:5" x14ac:dyDescent="0.2">
      <c r="A414" s="1">
        <v>47604</v>
      </c>
      <c r="B414">
        <v>560422778337.26697</v>
      </c>
      <c r="C414" s="2">
        <f t="shared" si="9"/>
        <v>560422778337.26697</v>
      </c>
      <c r="D414" s="2">
        <f t="shared" si="10"/>
        <v>341128522983.66638</v>
      </c>
      <c r="E414" s="2">
        <f t="shared" si="11"/>
        <v>779717033690.86755</v>
      </c>
    </row>
    <row r="415" spans="1:5" x14ac:dyDescent="0.2">
      <c r="A415" s="1">
        <v>47635</v>
      </c>
      <c r="B415">
        <v>530321788864.78583</v>
      </c>
      <c r="C415" s="2">
        <f t="shared" si="9"/>
        <v>530321788864.78583</v>
      </c>
      <c r="D415" s="2">
        <f t="shared" si="10"/>
        <v>309751550607.01056</v>
      </c>
      <c r="E415" s="2">
        <f t="shared" si="11"/>
        <v>750892027122.56104</v>
      </c>
    </row>
    <row r="416" spans="1:5" x14ac:dyDescent="0.2">
      <c r="A416" s="1">
        <v>47665</v>
      </c>
      <c r="B416">
        <v>454035528400.3324</v>
      </c>
      <c r="C416" s="2">
        <f t="shared" si="9"/>
        <v>454035528400.3324</v>
      </c>
      <c r="D416" s="2">
        <f t="shared" si="10"/>
        <v>232184906456.77942</v>
      </c>
      <c r="E416" s="2">
        <f t="shared" si="11"/>
        <v>675886150343.88538</v>
      </c>
    </row>
    <row r="417" spans="1:5" x14ac:dyDescent="0.2">
      <c r="A417" s="1">
        <v>47696</v>
      </c>
      <c r="B417">
        <v>401181214415.50757</v>
      </c>
      <c r="C417" s="2">
        <f t="shared" si="9"/>
        <v>401181214415.50757</v>
      </c>
      <c r="D417" s="2">
        <f t="shared" si="10"/>
        <v>178045829849.27658</v>
      </c>
      <c r="E417" s="2">
        <f t="shared" si="11"/>
        <v>624316598981.73853</v>
      </c>
    </row>
    <row r="418" spans="1:5" x14ac:dyDescent="0.2">
      <c r="A418" s="1">
        <v>47727</v>
      </c>
      <c r="B418">
        <v>416872679486.79852</v>
      </c>
      <c r="C418" s="2">
        <f t="shared" si="9"/>
        <v>416872679486.79852</v>
      </c>
      <c r="D418" s="2">
        <f t="shared" si="10"/>
        <v>192448174962.65265</v>
      </c>
      <c r="E418" s="2">
        <f t="shared" si="11"/>
        <v>641297184010.94434</v>
      </c>
    </row>
    <row r="419" spans="1:5" x14ac:dyDescent="0.2">
      <c r="A419" s="1">
        <v>47757</v>
      </c>
      <c r="B419">
        <v>458917018448.83466</v>
      </c>
      <c r="C419" s="2">
        <f t="shared" si="9"/>
        <v>458917018448.83466</v>
      </c>
      <c r="D419" s="2">
        <f t="shared" si="10"/>
        <v>233199057992.89743</v>
      </c>
      <c r="E419" s="2">
        <f t="shared" si="11"/>
        <v>684634978904.77185</v>
      </c>
    </row>
    <row r="420" spans="1:5" x14ac:dyDescent="0.2">
      <c r="A420" s="1">
        <v>47788</v>
      </c>
      <c r="B420">
        <v>458849023978.01654</v>
      </c>
      <c r="C420" s="2">
        <f t="shared" si="9"/>
        <v>458849023978.01654</v>
      </c>
      <c r="D420" s="2">
        <f t="shared" si="10"/>
        <v>231833292740.20145</v>
      </c>
      <c r="E420" s="2">
        <f t="shared" si="11"/>
        <v>685864755215.83167</v>
      </c>
    </row>
    <row r="421" spans="1:5" x14ac:dyDescent="0.2">
      <c r="A421" s="1">
        <v>47818</v>
      </c>
      <c r="B421">
        <v>557326116392.88135</v>
      </c>
      <c r="C421" s="2">
        <f t="shared" si="9"/>
        <v>557326116392.88135</v>
      </c>
      <c r="D421" s="2">
        <f t="shared" si="10"/>
        <v>329008320412.04907</v>
      </c>
      <c r="E421" s="2">
        <f t="shared" si="11"/>
        <v>785643912373.71362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D90-197D-4189-A73C-A23C4DA3A489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34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4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12880000000000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12630000000000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12820000000000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11910000000000</v>
      </c>
      <c r="G5" t="s">
        <v>18</v>
      </c>
      <c r="H5" s="3">
        <f>_xlfn.FORECAST.ETS.STAT($B$2:$B$298,$A$2:$A$298,4,157,1)</f>
        <v>1.0238115037278059</v>
      </c>
    </row>
    <row r="6" spans="1:8" x14ac:dyDescent="0.2">
      <c r="A6" s="1">
        <v>35186</v>
      </c>
      <c r="B6" s="2">
        <v>11400000000000</v>
      </c>
      <c r="G6" t="s">
        <v>19</v>
      </c>
      <c r="H6" s="3">
        <f>_xlfn.FORECAST.ETS.STAT($B$2:$B$298,$A$2:$A$298,5,157,1)</f>
        <v>8.0280770528136661E-2</v>
      </c>
    </row>
    <row r="7" spans="1:8" x14ac:dyDescent="0.2">
      <c r="A7" s="1">
        <v>35217</v>
      </c>
      <c r="B7" s="2">
        <v>10760000000000</v>
      </c>
      <c r="G7" t="s">
        <v>20</v>
      </c>
      <c r="H7" s="3">
        <f>_xlfn.FORECAST.ETS.STAT($B$2:$B$298,$A$2:$A$298,6,157,1)</f>
        <v>851535087100.52942</v>
      </c>
    </row>
    <row r="8" spans="1:8" x14ac:dyDescent="0.2">
      <c r="A8" s="1">
        <v>35247</v>
      </c>
      <c r="B8" s="2">
        <v>9949000000000</v>
      </c>
      <c r="G8" t="s">
        <v>21</v>
      </c>
      <c r="H8" s="3">
        <f>_xlfn.FORECAST.ETS.STAT($B$2:$B$298,$A$2:$A$298,7,157,1)</f>
        <v>1092475633192.168</v>
      </c>
    </row>
    <row r="9" spans="1:8" x14ac:dyDescent="0.2">
      <c r="A9" s="1">
        <v>35278</v>
      </c>
      <c r="B9" s="2">
        <v>9640000000000</v>
      </c>
    </row>
    <row r="10" spans="1:8" x14ac:dyDescent="0.2">
      <c r="A10" s="1">
        <v>35309</v>
      </c>
      <c r="B10" s="2">
        <v>10750000000000</v>
      </c>
    </row>
    <row r="11" spans="1:8" x14ac:dyDescent="0.2">
      <c r="A11" s="1">
        <v>35339</v>
      </c>
      <c r="B11" s="2">
        <v>11700000000000</v>
      </c>
    </row>
    <row r="12" spans="1:8" x14ac:dyDescent="0.2">
      <c r="A12" s="1">
        <v>35370</v>
      </c>
      <c r="B12" s="2">
        <v>12690000000000</v>
      </c>
    </row>
    <row r="13" spans="1:8" x14ac:dyDescent="0.2">
      <c r="A13" s="1">
        <v>35400</v>
      </c>
      <c r="B13" s="2">
        <v>13060000000000</v>
      </c>
    </row>
    <row r="14" spans="1:8" x14ac:dyDescent="0.2">
      <c r="A14" s="1">
        <v>35431</v>
      </c>
      <c r="B14" s="2">
        <v>12910000000000</v>
      </c>
    </row>
    <row r="15" spans="1:8" x14ac:dyDescent="0.2">
      <c r="A15" s="1">
        <v>35462</v>
      </c>
      <c r="B15" s="2">
        <v>12900000000000</v>
      </c>
    </row>
    <row r="16" spans="1:8" x14ac:dyDescent="0.2">
      <c r="A16" s="1">
        <v>35490</v>
      </c>
      <c r="B16" s="2">
        <v>12010000000000</v>
      </c>
    </row>
    <row r="17" spans="1:2" x14ac:dyDescent="0.2">
      <c r="A17" s="1">
        <v>35521</v>
      </c>
      <c r="B17" s="2">
        <v>11750000000000</v>
      </c>
    </row>
    <row r="18" spans="1:2" x14ac:dyDescent="0.2">
      <c r="A18" s="1">
        <v>35551</v>
      </c>
      <c r="B18" s="2">
        <v>10090000000000</v>
      </c>
    </row>
    <row r="19" spans="1:2" x14ac:dyDescent="0.2">
      <c r="A19" s="1">
        <v>35582</v>
      </c>
      <c r="B19" s="2">
        <v>10540000000000</v>
      </c>
    </row>
    <row r="20" spans="1:2" x14ac:dyDescent="0.2">
      <c r="A20" s="1">
        <v>35612</v>
      </c>
      <c r="B20" s="2">
        <v>10230000000000</v>
      </c>
    </row>
    <row r="21" spans="1:2" x14ac:dyDescent="0.2">
      <c r="A21" s="1">
        <v>35643</v>
      </c>
      <c r="B21" s="2">
        <v>10060000000000</v>
      </c>
    </row>
    <row r="22" spans="1:2" x14ac:dyDescent="0.2">
      <c r="A22" s="1">
        <v>35674</v>
      </c>
      <c r="B22" s="2">
        <v>10890000000000</v>
      </c>
    </row>
    <row r="23" spans="1:2" x14ac:dyDescent="0.2">
      <c r="A23" s="1">
        <v>35704</v>
      </c>
      <c r="B23" s="2">
        <v>9683000000000</v>
      </c>
    </row>
    <row r="24" spans="1:2" x14ac:dyDescent="0.2">
      <c r="A24" s="1">
        <v>35735</v>
      </c>
      <c r="B24" s="2">
        <v>11990000000000</v>
      </c>
    </row>
    <row r="25" spans="1:2" x14ac:dyDescent="0.2">
      <c r="A25" s="1">
        <v>35765</v>
      </c>
      <c r="B25" s="2">
        <v>12880000000000</v>
      </c>
    </row>
    <row r="26" spans="1:2" x14ac:dyDescent="0.2">
      <c r="A26" s="1">
        <v>35796</v>
      </c>
      <c r="B26" s="2">
        <v>12950000000000</v>
      </c>
    </row>
    <row r="27" spans="1:2" x14ac:dyDescent="0.2">
      <c r="A27" s="1">
        <v>35827</v>
      </c>
      <c r="B27" s="2">
        <v>12460000000000</v>
      </c>
    </row>
    <row r="28" spans="1:2" x14ac:dyDescent="0.2">
      <c r="A28" s="1">
        <v>35855</v>
      </c>
      <c r="B28" s="2">
        <v>11810000000000</v>
      </c>
    </row>
    <row r="29" spans="1:2" x14ac:dyDescent="0.2">
      <c r="A29" s="1">
        <v>35886</v>
      </c>
      <c r="B29" s="2">
        <v>12610000000000</v>
      </c>
    </row>
    <row r="30" spans="1:2" x14ac:dyDescent="0.2">
      <c r="A30" s="1">
        <v>35916</v>
      </c>
      <c r="B30" s="2">
        <v>11120000000000</v>
      </c>
    </row>
    <row r="31" spans="1:2" x14ac:dyDescent="0.2">
      <c r="A31" s="1">
        <v>35947</v>
      </c>
      <c r="B31" s="2">
        <v>10720000000000</v>
      </c>
    </row>
    <row r="32" spans="1:2" x14ac:dyDescent="0.2">
      <c r="A32" s="1">
        <v>35977</v>
      </c>
      <c r="B32" s="2">
        <v>10080000000000</v>
      </c>
    </row>
    <row r="33" spans="1:2" x14ac:dyDescent="0.2">
      <c r="A33" s="1">
        <v>36008</v>
      </c>
      <c r="B33" s="2">
        <v>9149000000000</v>
      </c>
    </row>
    <row r="34" spans="1:2" x14ac:dyDescent="0.2">
      <c r="A34" s="1">
        <v>36039</v>
      </c>
      <c r="B34" s="2">
        <v>9855000000000</v>
      </c>
    </row>
    <row r="35" spans="1:2" x14ac:dyDescent="0.2">
      <c r="A35" s="1">
        <v>36069</v>
      </c>
      <c r="B35" s="2">
        <v>10280000000000</v>
      </c>
    </row>
    <row r="36" spans="1:2" x14ac:dyDescent="0.2">
      <c r="A36" s="1">
        <v>36100</v>
      </c>
      <c r="B36" s="2">
        <v>12520000000000</v>
      </c>
    </row>
    <row r="37" spans="1:2" x14ac:dyDescent="0.2">
      <c r="A37" s="1">
        <v>36130</v>
      </c>
      <c r="B37" s="2">
        <v>12120000000000</v>
      </c>
    </row>
    <row r="38" spans="1:2" x14ac:dyDescent="0.2">
      <c r="A38" s="1">
        <v>36161</v>
      </c>
      <c r="B38" s="2">
        <v>12720000000000</v>
      </c>
    </row>
    <row r="39" spans="1:2" x14ac:dyDescent="0.2">
      <c r="A39" s="1">
        <v>36192</v>
      </c>
      <c r="B39" s="2">
        <v>13500000000000</v>
      </c>
    </row>
    <row r="40" spans="1:2" x14ac:dyDescent="0.2">
      <c r="A40" s="1">
        <v>36220</v>
      </c>
      <c r="B40" s="2">
        <v>13500000000000</v>
      </c>
    </row>
    <row r="41" spans="1:2" x14ac:dyDescent="0.2">
      <c r="A41" s="1">
        <v>36251</v>
      </c>
      <c r="B41" s="2">
        <v>11610000000000</v>
      </c>
    </row>
    <row r="42" spans="1:2" x14ac:dyDescent="0.2">
      <c r="A42" s="1">
        <v>36281</v>
      </c>
      <c r="B42" s="2">
        <v>10360000000000</v>
      </c>
    </row>
    <row r="43" spans="1:2" x14ac:dyDescent="0.2">
      <c r="A43" s="1">
        <v>36312</v>
      </c>
      <c r="B43" s="2">
        <v>10530000000000</v>
      </c>
    </row>
    <row r="44" spans="1:2" x14ac:dyDescent="0.2">
      <c r="A44" s="1">
        <v>36342</v>
      </c>
      <c r="B44" s="2">
        <v>10010000000000</v>
      </c>
    </row>
    <row r="45" spans="1:2" x14ac:dyDescent="0.2">
      <c r="A45" s="1">
        <v>36373</v>
      </c>
      <c r="B45" s="2">
        <v>9887000000000</v>
      </c>
    </row>
    <row r="46" spans="1:2" x14ac:dyDescent="0.2">
      <c r="A46" s="1">
        <v>36404</v>
      </c>
      <c r="B46" s="2">
        <v>9743000000000</v>
      </c>
    </row>
    <row r="47" spans="1:2" x14ac:dyDescent="0.2">
      <c r="A47" s="1">
        <v>36434</v>
      </c>
      <c r="B47" s="2">
        <v>11100000000000</v>
      </c>
    </row>
    <row r="48" spans="1:2" x14ac:dyDescent="0.2">
      <c r="A48" s="1">
        <v>36465</v>
      </c>
      <c r="B48" s="2">
        <v>11800000000000</v>
      </c>
    </row>
    <row r="49" spans="1:2" x14ac:dyDescent="0.2">
      <c r="A49" s="1">
        <v>36495</v>
      </c>
      <c r="B49" s="2">
        <v>12700000000000</v>
      </c>
    </row>
    <row r="50" spans="1:2" x14ac:dyDescent="0.2">
      <c r="A50" s="1">
        <v>36526</v>
      </c>
      <c r="B50" s="2">
        <v>11220000000000</v>
      </c>
    </row>
    <row r="51" spans="1:2" x14ac:dyDescent="0.2">
      <c r="A51" s="1">
        <v>36557</v>
      </c>
      <c r="B51" s="2">
        <v>12410000000000</v>
      </c>
    </row>
    <row r="52" spans="1:2" x14ac:dyDescent="0.2">
      <c r="A52" s="1">
        <v>36586</v>
      </c>
      <c r="B52" s="2">
        <v>11550000000000</v>
      </c>
    </row>
    <row r="53" spans="1:2" x14ac:dyDescent="0.2">
      <c r="A53" s="1">
        <v>36617</v>
      </c>
      <c r="B53" s="2">
        <v>11550000000000</v>
      </c>
    </row>
    <row r="54" spans="1:2" x14ac:dyDescent="0.2">
      <c r="A54" s="1">
        <v>36647</v>
      </c>
      <c r="B54" s="2">
        <v>10590000000000</v>
      </c>
    </row>
    <row r="55" spans="1:2" x14ac:dyDescent="0.2">
      <c r="A55" s="1">
        <v>36678</v>
      </c>
      <c r="B55" s="2">
        <v>10220000000000</v>
      </c>
    </row>
    <row r="56" spans="1:2" x14ac:dyDescent="0.2">
      <c r="A56" s="1">
        <v>36708</v>
      </c>
      <c r="B56" s="2">
        <v>9836000000000</v>
      </c>
    </row>
    <row r="57" spans="1:2" x14ac:dyDescent="0.2">
      <c r="A57" s="1">
        <v>36739</v>
      </c>
      <c r="B57" s="2">
        <v>9561000000000</v>
      </c>
    </row>
    <row r="58" spans="1:2" x14ac:dyDescent="0.2">
      <c r="A58" s="1">
        <v>36770</v>
      </c>
      <c r="B58" s="2">
        <v>9904000000000</v>
      </c>
    </row>
    <row r="59" spans="1:2" x14ac:dyDescent="0.2">
      <c r="A59" s="1">
        <v>36800</v>
      </c>
      <c r="B59" s="2">
        <v>10920000000000</v>
      </c>
    </row>
    <row r="60" spans="1:2" x14ac:dyDescent="0.2">
      <c r="A60" s="1">
        <v>36831</v>
      </c>
      <c r="B60" s="2">
        <v>12110000000000</v>
      </c>
    </row>
    <row r="61" spans="1:2" x14ac:dyDescent="0.2">
      <c r="A61" s="1">
        <v>36861</v>
      </c>
      <c r="B61" s="2">
        <v>12650000000000</v>
      </c>
    </row>
    <row r="62" spans="1:2" x14ac:dyDescent="0.2">
      <c r="A62" s="1">
        <v>36892</v>
      </c>
      <c r="B62" s="2">
        <v>13140000000000</v>
      </c>
    </row>
    <row r="63" spans="1:2" x14ac:dyDescent="0.2">
      <c r="A63" s="1">
        <v>36923</v>
      </c>
      <c r="B63" s="2">
        <v>12470000000000</v>
      </c>
    </row>
    <row r="64" spans="1:2" x14ac:dyDescent="0.2">
      <c r="A64" s="1">
        <v>36951</v>
      </c>
      <c r="B64" s="2">
        <v>12570000000000</v>
      </c>
    </row>
    <row r="65" spans="1:2" x14ac:dyDescent="0.2">
      <c r="A65" s="1">
        <v>36982</v>
      </c>
      <c r="B65" s="2">
        <v>10570000000000</v>
      </c>
    </row>
    <row r="66" spans="1:2" x14ac:dyDescent="0.2">
      <c r="A66" s="1">
        <v>37012</v>
      </c>
      <c r="B66" s="2">
        <v>11720000000000</v>
      </c>
    </row>
    <row r="67" spans="1:2" x14ac:dyDescent="0.2">
      <c r="A67" s="1">
        <v>37043</v>
      </c>
      <c r="B67" s="2">
        <v>10180000000000</v>
      </c>
    </row>
    <row r="68" spans="1:2" x14ac:dyDescent="0.2">
      <c r="A68" s="1">
        <v>37073</v>
      </c>
      <c r="B68" s="2">
        <v>9850000000000</v>
      </c>
    </row>
    <row r="69" spans="1:2" x14ac:dyDescent="0.2">
      <c r="A69" s="1">
        <v>37104</v>
      </c>
      <c r="B69" s="2">
        <v>9704000000000</v>
      </c>
    </row>
    <row r="70" spans="1:2" x14ac:dyDescent="0.2">
      <c r="A70" s="1">
        <v>37135</v>
      </c>
      <c r="B70" s="2">
        <v>10830000000000</v>
      </c>
    </row>
    <row r="71" spans="1:2" x14ac:dyDescent="0.2">
      <c r="A71" s="1">
        <v>37165</v>
      </c>
      <c r="B71" s="2">
        <v>9605000000000</v>
      </c>
    </row>
    <row r="72" spans="1:2" x14ac:dyDescent="0.2">
      <c r="A72" s="1">
        <v>37196</v>
      </c>
      <c r="B72" s="2">
        <v>10940000000000</v>
      </c>
    </row>
    <row r="73" spans="1:2" x14ac:dyDescent="0.2">
      <c r="A73" s="1">
        <v>37226</v>
      </c>
      <c r="B73" s="2">
        <v>12490000000000</v>
      </c>
    </row>
    <row r="74" spans="1:2" x14ac:dyDescent="0.2">
      <c r="A74" s="1">
        <v>37257</v>
      </c>
      <c r="B74" s="2">
        <v>12510000000000</v>
      </c>
    </row>
    <row r="75" spans="1:2" x14ac:dyDescent="0.2">
      <c r="A75" s="1">
        <v>37288</v>
      </c>
      <c r="B75" s="2">
        <v>12040000000000</v>
      </c>
    </row>
    <row r="76" spans="1:2" x14ac:dyDescent="0.2">
      <c r="A76" s="1">
        <v>37316</v>
      </c>
      <c r="B76" s="2">
        <v>12190000000000</v>
      </c>
    </row>
    <row r="77" spans="1:2" x14ac:dyDescent="0.2">
      <c r="A77" s="1">
        <v>37347</v>
      </c>
      <c r="B77" s="2">
        <v>11210000000000</v>
      </c>
    </row>
    <row r="78" spans="1:2" x14ac:dyDescent="0.2">
      <c r="A78" s="1">
        <v>37377</v>
      </c>
      <c r="B78" s="2">
        <v>11620000000000</v>
      </c>
    </row>
    <row r="79" spans="1:2" x14ac:dyDescent="0.2">
      <c r="A79" s="1">
        <v>37408</v>
      </c>
      <c r="B79" s="2">
        <v>10800000000000</v>
      </c>
    </row>
    <row r="80" spans="1:2" x14ac:dyDescent="0.2">
      <c r="A80" s="1">
        <v>37438</v>
      </c>
      <c r="B80" s="2">
        <v>9419000000000</v>
      </c>
    </row>
    <row r="81" spans="1:2" x14ac:dyDescent="0.2">
      <c r="A81" s="1">
        <v>37469</v>
      </c>
      <c r="B81" s="2">
        <v>9030000000000</v>
      </c>
    </row>
    <row r="82" spans="1:2" x14ac:dyDescent="0.2">
      <c r="A82" s="1">
        <v>37500</v>
      </c>
      <c r="B82" s="2">
        <v>10190000000000</v>
      </c>
    </row>
    <row r="83" spans="1:2" x14ac:dyDescent="0.2">
      <c r="A83" s="1">
        <v>37530</v>
      </c>
      <c r="B83" s="2">
        <v>9143000000000</v>
      </c>
    </row>
    <row r="84" spans="1:2" x14ac:dyDescent="0.2">
      <c r="A84" s="1">
        <v>37561</v>
      </c>
      <c r="B84" s="2">
        <v>12130000000000</v>
      </c>
    </row>
    <row r="85" spans="1:2" x14ac:dyDescent="0.2">
      <c r="A85" s="1">
        <v>37591</v>
      </c>
      <c r="B85" s="2">
        <v>11610000000000</v>
      </c>
    </row>
    <row r="86" spans="1:2" x14ac:dyDescent="0.2">
      <c r="A86" s="1">
        <v>37622</v>
      </c>
      <c r="B86" s="2">
        <v>12530000000000</v>
      </c>
    </row>
    <row r="87" spans="1:2" x14ac:dyDescent="0.2">
      <c r="A87" s="1">
        <v>37653</v>
      </c>
      <c r="B87" s="2">
        <v>11980000000000</v>
      </c>
    </row>
    <row r="88" spans="1:2" x14ac:dyDescent="0.2">
      <c r="A88" s="1">
        <v>37681</v>
      </c>
      <c r="B88" s="2">
        <v>11880000000000</v>
      </c>
    </row>
    <row r="89" spans="1:2" x14ac:dyDescent="0.2">
      <c r="A89" s="1">
        <v>37712</v>
      </c>
      <c r="B89" s="2">
        <v>11290000000000</v>
      </c>
    </row>
    <row r="90" spans="1:2" x14ac:dyDescent="0.2">
      <c r="A90" s="1">
        <v>37742</v>
      </c>
      <c r="B90" s="2">
        <v>9740000000000</v>
      </c>
    </row>
    <row r="91" spans="1:2" x14ac:dyDescent="0.2">
      <c r="A91" s="1">
        <v>37773</v>
      </c>
      <c r="B91" s="2">
        <v>9534000000000</v>
      </c>
    </row>
    <row r="92" spans="1:2" x14ac:dyDescent="0.2">
      <c r="A92" s="1">
        <v>37803</v>
      </c>
      <c r="B92" s="2">
        <v>9861000000000</v>
      </c>
    </row>
    <row r="93" spans="1:2" x14ac:dyDescent="0.2">
      <c r="A93" s="1">
        <v>37834</v>
      </c>
      <c r="B93" s="2">
        <v>8649000000000</v>
      </c>
    </row>
    <row r="94" spans="1:2" x14ac:dyDescent="0.2">
      <c r="A94" s="1">
        <v>37865</v>
      </c>
      <c r="B94" s="2">
        <v>10080000000000</v>
      </c>
    </row>
    <row r="95" spans="1:2" x14ac:dyDescent="0.2">
      <c r="A95" s="1">
        <v>37895</v>
      </c>
      <c r="B95" s="2">
        <v>11090000000000</v>
      </c>
    </row>
    <row r="96" spans="1:2" x14ac:dyDescent="0.2">
      <c r="A96" s="1">
        <v>37926</v>
      </c>
      <c r="B96" s="2">
        <v>11070000000000</v>
      </c>
    </row>
    <row r="97" spans="1:2" x14ac:dyDescent="0.2">
      <c r="A97" s="1">
        <v>37956</v>
      </c>
      <c r="B97" s="2">
        <v>12230000000000</v>
      </c>
    </row>
    <row r="98" spans="1:2" x14ac:dyDescent="0.2">
      <c r="A98" s="1">
        <v>37987</v>
      </c>
      <c r="B98" s="2">
        <v>9713000000000</v>
      </c>
    </row>
    <row r="99" spans="1:2" x14ac:dyDescent="0.2">
      <c r="A99" s="1">
        <v>38018</v>
      </c>
      <c r="B99" s="2">
        <v>12330000000000</v>
      </c>
    </row>
    <row r="100" spans="1:2" x14ac:dyDescent="0.2">
      <c r="A100" s="1">
        <v>38047</v>
      </c>
      <c r="B100" s="2">
        <v>11540000000000</v>
      </c>
    </row>
    <row r="101" spans="1:2" x14ac:dyDescent="0.2">
      <c r="A101" s="1">
        <v>38078</v>
      </c>
      <c r="B101" s="2">
        <v>12490000000000</v>
      </c>
    </row>
    <row r="102" spans="1:2" x14ac:dyDescent="0.2">
      <c r="A102" s="1">
        <v>38108</v>
      </c>
      <c r="B102" s="2">
        <v>11040000000000</v>
      </c>
    </row>
    <row r="103" spans="1:2" x14ac:dyDescent="0.2">
      <c r="A103" s="1">
        <v>38139</v>
      </c>
      <c r="B103" s="2">
        <v>9800000000000</v>
      </c>
    </row>
    <row r="104" spans="1:2" x14ac:dyDescent="0.2">
      <c r="A104" s="1">
        <v>38169</v>
      </c>
      <c r="B104" s="2">
        <v>9757000000000</v>
      </c>
    </row>
    <row r="105" spans="1:2" x14ac:dyDescent="0.2">
      <c r="A105" s="1">
        <v>38200</v>
      </c>
      <c r="B105" s="2">
        <v>9881000000000</v>
      </c>
    </row>
    <row r="106" spans="1:2" x14ac:dyDescent="0.2">
      <c r="A106" s="1">
        <v>38231</v>
      </c>
      <c r="B106" s="2">
        <v>10580000000000</v>
      </c>
    </row>
    <row r="107" spans="1:2" x14ac:dyDescent="0.2">
      <c r="A107" s="1">
        <v>38261</v>
      </c>
      <c r="B107" s="2">
        <v>11840000000000</v>
      </c>
    </row>
    <row r="108" spans="1:2" x14ac:dyDescent="0.2">
      <c r="A108" s="1">
        <v>38292</v>
      </c>
      <c r="B108" s="2">
        <v>12390000000000</v>
      </c>
    </row>
    <row r="109" spans="1:2" x14ac:dyDescent="0.2">
      <c r="A109" s="1">
        <v>38322</v>
      </c>
      <c r="B109" s="2">
        <v>12110000000000</v>
      </c>
    </row>
    <row r="110" spans="1:2" x14ac:dyDescent="0.2">
      <c r="A110" s="1">
        <v>38353</v>
      </c>
      <c r="B110" s="2">
        <v>9988000000000</v>
      </c>
    </row>
    <row r="111" spans="1:2" x14ac:dyDescent="0.2">
      <c r="A111" s="1">
        <v>38384</v>
      </c>
      <c r="B111" s="2">
        <v>12800000000000</v>
      </c>
    </row>
    <row r="112" spans="1:2" x14ac:dyDescent="0.2">
      <c r="A112" s="1">
        <v>38412</v>
      </c>
      <c r="B112" s="2">
        <v>12120000000000</v>
      </c>
    </row>
    <row r="113" spans="1:2" x14ac:dyDescent="0.2">
      <c r="A113" s="1">
        <v>38443</v>
      </c>
      <c r="B113" s="2">
        <v>12300000000000</v>
      </c>
    </row>
    <row r="114" spans="1:2" x14ac:dyDescent="0.2">
      <c r="A114" s="1">
        <v>38473</v>
      </c>
      <c r="B114" s="2">
        <v>10340000000000</v>
      </c>
    </row>
    <row r="115" spans="1:2" x14ac:dyDescent="0.2">
      <c r="A115" s="1">
        <v>38504</v>
      </c>
      <c r="B115" s="2">
        <v>10510000000000</v>
      </c>
    </row>
    <row r="116" spans="1:2" x14ac:dyDescent="0.2">
      <c r="A116" s="1">
        <v>38534</v>
      </c>
      <c r="B116" s="2">
        <v>9429000000000</v>
      </c>
    </row>
    <row r="117" spans="1:2" x14ac:dyDescent="0.2">
      <c r="A117" s="1">
        <v>38565</v>
      </c>
      <c r="B117" s="2">
        <v>9488000000000</v>
      </c>
    </row>
    <row r="118" spans="1:2" x14ac:dyDescent="0.2">
      <c r="A118" s="1">
        <v>38596</v>
      </c>
      <c r="B118" s="2">
        <v>10050000000000</v>
      </c>
    </row>
    <row r="119" spans="1:2" x14ac:dyDescent="0.2">
      <c r="A119" s="1">
        <v>38626</v>
      </c>
      <c r="B119" s="2">
        <v>10860000000000</v>
      </c>
    </row>
    <row r="120" spans="1:2" x14ac:dyDescent="0.2">
      <c r="A120" s="1">
        <v>38657</v>
      </c>
      <c r="B120" s="2">
        <v>11880000000000</v>
      </c>
    </row>
    <row r="121" spans="1:2" x14ac:dyDescent="0.2">
      <c r="A121" s="1">
        <v>38687</v>
      </c>
      <c r="B121" s="2">
        <v>11740000000000</v>
      </c>
    </row>
    <row r="122" spans="1:2" x14ac:dyDescent="0.2">
      <c r="A122" s="1">
        <v>38718</v>
      </c>
      <c r="B122" s="2">
        <v>10670000000000</v>
      </c>
    </row>
    <row r="123" spans="1:2" x14ac:dyDescent="0.2">
      <c r="A123" s="1">
        <v>38749</v>
      </c>
      <c r="B123" s="2">
        <v>13070000000000</v>
      </c>
    </row>
    <row r="124" spans="1:2" x14ac:dyDescent="0.2">
      <c r="A124" s="1">
        <v>38777</v>
      </c>
      <c r="B124" s="2">
        <v>12450000000000</v>
      </c>
    </row>
    <row r="125" spans="1:2" x14ac:dyDescent="0.2">
      <c r="A125" s="1">
        <v>38808</v>
      </c>
      <c r="B125" s="2">
        <v>12950000000000</v>
      </c>
    </row>
    <row r="126" spans="1:2" x14ac:dyDescent="0.2">
      <c r="A126" s="1">
        <v>38838</v>
      </c>
      <c r="B126" s="2">
        <v>12050000000000</v>
      </c>
    </row>
    <row r="127" spans="1:2" x14ac:dyDescent="0.2">
      <c r="A127" s="1">
        <v>38869</v>
      </c>
      <c r="B127" s="2">
        <v>10240000000000</v>
      </c>
    </row>
    <row r="128" spans="1:2" x14ac:dyDescent="0.2">
      <c r="A128" s="1">
        <v>38899</v>
      </c>
      <c r="B128" s="2">
        <v>10260000000000</v>
      </c>
    </row>
    <row r="129" spans="1:2" x14ac:dyDescent="0.2">
      <c r="A129" s="1">
        <v>38930</v>
      </c>
      <c r="B129" s="2">
        <v>9615000000000</v>
      </c>
    </row>
    <row r="130" spans="1:2" x14ac:dyDescent="0.2">
      <c r="A130" s="1">
        <v>38961</v>
      </c>
      <c r="B130" s="2">
        <v>10050000000000</v>
      </c>
    </row>
    <row r="131" spans="1:2" x14ac:dyDescent="0.2">
      <c r="A131" s="1">
        <v>38991</v>
      </c>
      <c r="B131" s="2">
        <v>10360000000000</v>
      </c>
    </row>
    <row r="132" spans="1:2" x14ac:dyDescent="0.2">
      <c r="A132" s="1">
        <v>39022</v>
      </c>
      <c r="B132" s="2">
        <v>12260000000000</v>
      </c>
    </row>
    <row r="133" spans="1:2" x14ac:dyDescent="0.2">
      <c r="A133" s="1">
        <v>39052</v>
      </c>
      <c r="B133" s="2">
        <v>12770000000000</v>
      </c>
    </row>
    <row r="134" spans="1:2" x14ac:dyDescent="0.2">
      <c r="A134" s="1">
        <v>39083</v>
      </c>
      <c r="B134" s="2">
        <v>12410000000000</v>
      </c>
    </row>
    <row r="135" spans="1:2" x14ac:dyDescent="0.2">
      <c r="A135" s="1">
        <v>39114</v>
      </c>
      <c r="B135" s="2">
        <v>12510000000000</v>
      </c>
    </row>
    <row r="136" spans="1:2" x14ac:dyDescent="0.2">
      <c r="A136" s="1">
        <v>39142</v>
      </c>
      <c r="B136" s="2">
        <v>12160000000000</v>
      </c>
    </row>
    <row r="137" spans="1:2" x14ac:dyDescent="0.2">
      <c r="A137" s="1">
        <v>39173</v>
      </c>
      <c r="B137" s="2">
        <v>10780000000000</v>
      </c>
    </row>
    <row r="138" spans="1:2" x14ac:dyDescent="0.2">
      <c r="A138" s="1">
        <v>39203</v>
      </c>
      <c r="B138" s="2">
        <v>11370000000000</v>
      </c>
    </row>
    <row r="139" spans="1:2" x14ac:dyDescent="0.2">
      <c r="A139" s="1">
        <v>39234</v>
      </c>
      <c r="B139" s="2">
        <v>10540000000000</v>
      </c>
    </row>
    <row r="140" spans="1:2" x14ac:dyDescent="0.2">
      <c r="A140" s="1">
        <v>39264</v>
      </c>
      <c r="B140" s="2">
        <v>10210000000000</v>
      </c>
    </row>
    <row r="141" spans="1:2" x14ac:dyDescent="0.2">
      <c r="A141" s="1">
        <v>39295</v>
      </c>
      <c r="B141" s="2">
        <v>9434000000000</v>
      </c>
    </row>
    <row r="142" spans="1:2" x14ac:dyDescent="0.2">
      <c r="A142" s="1">
        <v>39326</v>
      </c>
      <c r="B142" s="2">
        <v>10310000000000</v>
      </c>
    </row>
    <row r="143" spans="1:2" x14ac:dyDescent="0.2">
      <c r="A143" s="1">
        <v>39356</v>
      </c>
      <c r="B143" s="2">
        <v>11370000000000</v>
      </c>
    </row>
    <row r="144" spans="1:2" x14ac:dyDescent="0.2">
      <c r="A144" s="1">
        <v>39387</v>
      </c>
      <c r="B144" s="2">
        <v>12420000000000</v>
      </c>
    </row>
    <row r="145" spans="1:2" x14ac:dyDescent="0.2">
      <c r="A145" s="1">
        <v>39417</v>
      </c>
      <c r="B145" s="2">
        <v>12980000000000</v>
      </c>
    </row>
    <row r="146" spans="1:2" x14ac:dyDescent="0.2">
      <c r="A146" s="1">
        <v>39448</v>
      </c>
      <c r="B146" s="2">
        <v>12990000000000</v>
      </c>
    </row>
    <row r="147" spans="1:2" x14ac:dyDescent="0.2">
      <c r="A147" s="1">
        <v>39479</v>
      </c>
      <c r="B147" s="2">
        <v>11820000000000</v>
      </c>
    </row>
    <row r="148" spans="1:2" x14ac:dyDescent="0.2">
      <c r="A148" s="1">
        <v>39508</v>
      </c>
      <c r="B148" s="2">
        <v>11530000000000</v>
      </c>
    </row>
    <row r="149" spans="1:2" x14ac:dyDescent="0.2">
      <c r="A149" s="1">
        <v>39539</v>
      </c>
      <c r="B149" s="2">
        <v>12400000000000</v>
      </c>
    </row>
    <row r="150" spans="1:2" x14ac:dyDescent="0.2">
      <c r="A150" s="1">
        <v>39569</v>
      </c>
      <c r="B150" s="2">
        <v>10410000000000</v>
      </c>
    </row>
    <row r="151" spans="1:2" x14ac:dyDescent="0.2">
      <c r="A151" s="1">
        <v>39600</v>
      </c>
      <c r="B151" s="2">
        <v>11200000000000</v>
      </c>
    </row>
    <row r="152" spans="1:2" x14ac:dyDescent="0.2">
      <c r="A152" s="1">
        <v>39630</v>
      </c>
      <c r="B152" s="2">
        <v>10190000000000</v>
      </c>
    </row>
    <row r="153" spans="1:2" x14ac:dyDescent="0.2">
      <c r="A153" s="1">
        <v>39661</v>
      </c>
      <c r="B153" s="2">
        <v>10310000000000</v>
      </c>
    </row>
    <row r="154" spans="1:2" x14ac:dyDescent="0.2">
      <c r="A154" s="1">
        <v>39692</v>
      </c>
      <c r="B154" s="2">
        <v>11060000000000</v>
      </c>
    </row>
    <row r="155" spans="1:2" x14ac:dyDescent="0.2">
      <c r="A155" s="1">
        <v>39722</v>
      </c>
      <c r="B155" s="2">
        <v>11330000000000</v>
      </c>
    </row>
    <row r="156" spans="1:2" x14ac:dyDescent="0.2">
      <c r="A156" s="1">
        <v>39753</v>
      </c>
      <c r="B156" s="2">
        <v>12700000000000</v>
      </c>
    </row>
    <row r="157" spans="1:2" x14ac:dyDescent="0.2">
      <c r="A157" s="1">
        <v>39783</v>
      </c>
      <c r="B157" s="2">
        <v>13520000000000</v>
      </c>
    </row>
    <row r="158" spans="1:2" x14ac:dyDescent="0.2">
      <c r="A158" s="1">
        <v>39814</v>
      </c>
      <c r="B158" s="2">
        <v>12610000000000</v>
      </c>
    </row>
    <row r="159" spans="1:2" x14ac:dyDescent="0.2">
      <c r="A159" s="1">
        <v>39845</v>
      </c>
      <c r="B159" s="2">
        <v>13100000000000</v>
      </c>
    </row>
    <row r="160" spans="1:2" x14ac:dyDescent="0.2">
      <c r="A160" s="1">
        <v>39873</v>
      </c>
      <c r="B160" s="2">
        <v>13130000000000</v>
      </c>
    </row>
    <row r="161" spans="1:2" x14ac:dyDescent="0.2">
      <c r="A161" s="1">
        <v>39904</v>
      </c>
      <c r="B161" s="2">
        <v>12540000000000</v>
      </c>
    </row>
    <row r="162" spans="1:2" x14ac:dyDescent="0.2">
      <c r="A162" s="1">
        <v>39934</v>
      </c>
      <c r="B162" s="2">
        <v>11780000000000</v>
      </c>
    </row>
    <row r="163" spans="1:2" x14ac:dyDescent="0.2">
      <c r="A163" s="1">
        <v>39965</v>
      </c>
      <c r="B163" s="2">
        <v>11000000000000</v>
      </c>
    </row>
    <row r="164" spans="1:2" x14ac:dyDescent="0.2">
      <c r="A164" s="1">
        <v>39995</v>
      </c>
      <c r="B164" s="2">
        <v>10330000000000</v>
      </c>
    </row>
    <row r="165" spans="1:2" x14ac:dyDescent="0.2">
      <c r="A165" s="1">
        <v>40026</v>
      </c>
      <c r="B165" s="2">
        <v>10360000000000</v>
      </c>
    </row>
    <row r="166" spans="1:2" x14ac:dyDescent="0.2">
      <c r="A166" s="1">
        <v>40057</v>
      </c>
      <c r="B166" s="2">
        <v>11010000000000</v>
      </c>
    </row>
    <row r="167" spans="1:2" x14ac:dyDescent="0.2">
      <c r="A167" s="1">
        <v>40087</v>
      </c>
      <c r="B167" s="2">
        <v>11990000000000</v>
      </c>
    </row>
    <row r="168" spans="1:2" x14ac:dyDescent="0.2">
      <c r="A168" s="1">
        <v>40118</v>
      </c>
      <c r="B168" s="2">
        <v>12700000000000</v>
      </c>
    </row>
    <row r="169" spans="1:2" x14ac:dyDescent="0.2">
      <c r="A169" s="1">
        <v>40148</v>
      </c>
      <c r="B169" s="2">
        <v>13500000000000</v>
      </c>
    </row>
    <row r="170" spans="1:2" x14ac:dyDescent="0.2">
      <c r="A170" s="1">
        <v>40179</v>
      </c>
      <c r="B170" s="2">
        <v>11300000000000</v>
      </c>
    </row>
    <row r="171" spans="1:2" x14ac:dyDescent="0.2">
      <c r="A171" s="1">
        <v>40210</v>
      </c>
      <c r="B171" s="2">
        <v>8635000000000</v>
      </c>
    </row>
    <row r="172" spans="1:2" x14ac:dyDescent="0.2">
      <c r="A172" s="1">
        <v>40238</v>
      </c>
      <c r="B172" s="2">
        <v>8635000000000</v>
      </c>
    </row>
    <row r="173" spans="1:2" x14ac:dyDescent="0.2">
      <c r="A173" s="1">
        <v>40269</v>
      </c>
      <c r="B173" s="2">
        <v>10200000000000</v>
      </c>
    </row>
    <row r="174" spans="1:2" x14ac:dyDescent="0.2">
      <c r="A174" s="1">
        <v>40299</v>
      </c>
      <c r="B174" s="2">
        <v>9532000000000</v>
      </c>
    </row>
    <row r="175" spans="1:2" x14ac:dyDescent="0.2">
      <c r="A175" s="1">
        <v>40330</v>
      </c>
      <c r="B175" s="2">
        <v>7276000000000</v>
      </c>
    </row>
    <row r="176" spans="1:2" x14ac:dyDescent="0.2">
      <c r="A176" s="1">
        <v>40360</v>
      </c>
      <c r="B176" s="2">
        <v>6325000000000</v>
      </c>
    </row>
    <row r="177" spans="1:2" x14ac:dyDescent="0.2">
      <c r="A177" s="1">
        <v>40391</v>
      </c>
      <c r="B177" s="2">
        <v>6927000000000</v>
      </c>
    </row>
    <row r="178" spans="1:2" x14ac:dyDescent="0.2">
      <c r="A178" s="1">
        <v>40422</v>
      </c>
      <c r="B178" s="2">
        <v>8442000000000</v>
      </c>
    </row>
    <row r="179" spans="1:2" x14ac:dyDescent="0.2">
      <c r="A179" s="1">
        <v>40452</v>
      </c>
      <c r="B179" s="2">
        <v>10110000000000</v>
      </c>
    </row>
    <row r="180" spans="1:2" x14ac:dyDescent="0.2">
      <c r="A180" s="1">
        <v>40483</v>
      </c>
      <c r="B180" s="2">
        <v>10040000000000</v>
      </c>
    </row>
    <row r="181" spans="1:2" x14ac:dyDescent="0.2">
      <c r="A181" s="1">
        <v>40513</v>
      </c>
      <c r="B181" s="2">
        <v>9042000000000</v>
      </c>
    </row>
    <row r="182" spans="1:2" x14ac:dyDescent="0.2">
      <c r="A182" s="1">
        <v>40544</v>
      </c>
      <c r="B182" s="2">
        <v>8330000000000</v>
      </c>
    </row>
    <row r="183" spans="1:2" x14ac:dyDescent="0.2">
      <c r="A183" s="1">
        <v>40575</v>
      </c>
      <c r="B183" s="2">
        <v>12300000000000</v>
      </c>
    </row>
    <row r="184" spans="1:2" x14ac:dyDescent="0.2">
      <c r="A184" s="1">
        <v>40603</v>
      </c>
      <c r="B184" s="2">
        <v>10950000000000</v>
      </c>
    </row>
    <row r="185" spans="1:2" x14ac:dyDescent="0.2">
      <c r="A185" s="1">
        <v>40634</v>
      </c>
      <c r="B185" s="2">
        <v>9957000000000</v>
      </c>
    </row>
    <row r="186" spans="1:2" x14ac:dyDescent="0.2">
      <c r="A186" s="1">
        <v>40664</v>
      </c>
      <c r="B186" s="2">
        <v>9051000000000</v>
      </c>
    </row>
    <row r="187" spans="1:2" x14ac:dyDescent="0.2">
      <c r="A187" s="1">
        <v>40695</v>
      </c>
      <c r="B187" s="2">
        <v>8673000000000</v>
      </c>
    </row>
    <row r="188" spans="1:2" x14ac:dyDescent="0.2">
      <c r="A188" s="1">
        <v>40725</v>
      </c>
      <c r="B188" s="2">
        <v>8014000000000</v>
      </c>
    </row>
    <row r="189" spans="1:2" x14ac:dyDescent="0.2">
      <c r="A189" s="1">
        <v>40756</v>
      </c>
      <c r="B189" s="2">
        <v>8518000000000</v>
      </c>
    </row>
    <row r="190" spans="1:2" x14ac:dyDescent="0.2">
      <c r="A190" s="1">
        <v>40787</v>
      </c>
      <c r="B190" s="2">
        <v>9355000000000</v>
      </c>
    </row>
    <row r="191" spans="1:2" x14ac:dyDescent="0.2">
      <c r="A191" s="1">
        <v>40817</v>
      </c>
      <c r="B191" s="2">
        <v>9145000000000</v>
      </c>
    </row>
    <row r="192" spans="1:2" x14ac:dyDescent="0.2">
      <c r="A192" s="1">
        <v>40848</v>
      </c>
      <c r="B192" s="2">
        <v>9553000000000</v>
      </c>
    </row>
    <row r="193" spans="1:2" x14ac:dyDescent="0.2">
      <c r="A193" s="1">
        <v>40878</v>
      </c>
      <c r="B193" s="2">
        <v>10580000000000</v>
      </c>
    </row>
    <row r="194" spans="1:2" x14ac:dyDescent="0.2">
      <c r="A194" s="1">
        <v>40909</v>
      </c>
      <c r="B194" s="2">
        <v>12890000000000</v>
      </c>
    </row>
    <row r="195" spans="1:2" x14ac:dyDescent="0.2">
      <c r="A195" s="1">
        <v>40940</v>
      </c>
      <c r="B195" s="2">
        <v>10770000000000</v>
      </c>
    </row>
    <row r="196" spans="1:2" x14ac:dyDescent="0.2">
      <c r="A196" s="1">
        <v>40969</v>
      </c>
      <c r="B196" s="2">
        <v>9964000000000</v>
      </c>
    </row>
    <row r="197" spans="1:2" x14ac:dyDescent="0.2">
      <c r="A197" s="1">
        <v>41000</v>
      </c>
      <c r="B197" s="2">
        <v>10370000000000</v>
      </c>
    </row>
    <row r="198" spans="1:2" x14ac:dyDescent="0.2">
      <c r="A198" s="1">
        <v>41030</v>
      </c>
      <c r="B198" s="2">
        <v>9957000000000</v>
      </c>
    </row>
    <row r="199" spans="1:2" x14ac:dyDescent="0.2">
      <c r="A199" s="1">
        <v>41061</v>
      </c>
      <c r="B199" s="2">
        <v>8940000000000</v>
      </c>
    </row>
    <row r="200" spans="1:2" x14ac:dyDescent="0.2">
      <c r="A200" s="1">
        <v>41091</v>
      </c>
      <c r="B200" s="2">
        <v>7825000000000</v>
      </c>
    </row>
    <row r="201" spans="1:2" x14ac:dyDescent="0.2">
      <c r="A201" s="1">
        <v>41122</v>
      </c>
      <c r="B201" s="2">
        <v>8597000000000</v>
      </c>
    </row>
    <row r="202" spans="1:2" x14ac:dyDescent="0.2">
      <c r="A202" s="1">
        <v>41153</v>
      </c>
      <c r="B202" s="2">
        <v>9136000000000</v>
      </c>
    </row>
    <row r="203" spans="1:2" x14ac:dyDescent="0.2">
      <c r="A203" s="1">
        <v>41183</v>
      </c>
      <c r="B203" s="2">
        <v>8664000000000</v>
      </c>
    </row>
    <row r="204" spans="1:2" x14ac:dyDescent="0.2">
      <c r="A204" s="1">
        <v>41214</v>
      </c>
      <c r="B204" s="2">
        <v>9477000000000</v>
      </c>
    </row>
    <row r="205" spans="1:2" x14ac:dyDescent="0.2">
      <c r="A205" s="1">
        <v>41244</v>
      </c>
      <c r="B205" s="2">
        <v>10790000000000</v>
      </c>
    </row>
    <row r="206" spans="1:2" x14ac:dyDescent="0.2">
      <c r="A206" s="1">
        <v>41275</v>
      </c>
      <c r="B206" s="2">
        <v>11230000000000</v>
      </c>
    </row>
    <row r="207" spans="1:2" x14ac:dyDescent="0.2">
      <c r="A207" s="1">
        <v>41306</v>
      </c>
      <c r="B207" s="2">
        <v>10880000000000</v>
      </c>
    </row>
    <row r="208" spans="1:2" x14ac:dyDescent="0.2">
      <c r="A208" s="1">
        <v>41334</v>
      </c>
      <c r="B208" s="2">
        <v>9436000000000</v>
      </c>
    </row>
    <row r="209" spans="1:2" x14ac:dyDescent="0.2">
      <c r="A209" s="1">
        <v>41365</v>
      </c>
      <c r="B209" s="2">
        <v>10470000000000</v>
      </c>
    </row>
    <row r="210" spans="1:2" x14ac:dyDescent="0.2">
      <c r="A210" s="1">
        <v>41395</v>
      </c>
      <c r="B210" s="2">
        <v>8678000000000</v>
      </c>
    </row>
    <row r="211" spans="1:2" x14ac:dyDescent="0.2">
      <c r="A211" s="1">
        <v>41426</v>
      </c>
      <c r="B211" s="2">
        <v>7436000000000</v>
      </c>
    </row>
    <row r="212" spans="1:2" x14ac:dyDescent="0.2">
      <c r="A212" s="1">
        <v>41456</v>
      </c>
      <c r="B212" s="2">
        <v>8401000000000</v>
      </c>
    </row>
    <row r="213" spans="1:2" x14ac:dyDescent="0.2">
      <c r="A213" s="1">
        <v>41487</v>
      </c>
      <c r="B213" s="2">
        <v>8636000000000</v>
      </c>
    </row>
    <row r="214" spans="1:2" x14ac:dyDescent="0.2">
      <c r="A214" s="1">
        <v>41518</v>
      </c>
      <c r="B214" s="2">
        <v>8796000000000</v>
      </c>
    </row>
    <row r="215" spans="1:2" x14ac:dyDescent="0.2">
      <c r="A215" s="1">
        <v>41548</v>
      </c>
      <c r="B215" s="2">
        <v>9923000000000</v>
      </c>
    </row>
    <row r="216" spans="1:2" x14ac:dyDescent="0.2">
      <c r="A216" s="1">
        <v>41579</v>
      </c>
      <c r="B216" s="2">
        <v>10510000000000</v>
      </c>
    </row>
    <row r="217" spans="1:2" x14ac:dyDescent="0.2">
      <c r="A217" s="1">
        <v>41609</v>
      </c>
      <c r="B217" s="2">
        <v>10330000000000</v>
      </c>
    </row>
    <row r="218" spans="1:2" x14ac:dyDescent="0.2">
      <c r="A218" s="1">
        <v>41640</v>
      </c>
      <c r="B218" s="2">
        <v>12200000000000</v>
      </c>
    </row>
    <row r="219" spans="1:2" x14ac:dyDescent="0.2">
      <c r="A219" s="1">
        <v>41671</v>
      </c>
      <c r="B219" s="2">
        <v>13050000000000</v>
      </c>
    </row>
    <row r="220" spans="1:2" x14ac:dyDescent="0.2">
      <c r="A220" s="1">
        <v>41699</v>
      </c>
      <c r="B220" s="2">
        <v>12660000000000</v>
      </c>
    </row>
    <row r="221" spans="1:2" x14ac:dyDescent="0.2">
      <c r="A221" s="1">
        <v>41730</v>
      </c>
      <c r="B221" s="2">
        <v>12660000000000</v>
      </c>
    </row>
    <row r="222" spans="1:2" x14ac:dyDescent="0.2">
      <c r="A222" s="1">
        <v>41760</v>
      </c>
      <c r="B222" s="2">
        <v>11550000000000</v>
      </c>
    </row>
    <row r="223" spans="1:2" x14ac:dyDescent="0.2">
      <c r="A223" s="1">
        <v>41791</v>
      </c>
      <c r="B223" s="2">
        <v>10860000000000</v>
      </c>
    </row>
    <row r="224" spans="1:2" x14ac:dyDescent="0.2">
      <c r="A224" s="1">
        <v>41821</v>
      </c>
      <c r="B224" s="2">
        <v>10340000000000</v>
      </c>
    </row>
    <row r="225" spans="1:2" x14ac:dyDescent="0.2">
      <c r="A225" s="1">
        <v>41852</v>
      </c>
      <c r="B225" s="2">
        <v>9868000000000</v>
      </c>
    </row>
    <row r="226" spans="1:2" x14ac:dyDescent="0.2">
      <c r="A226" s="1">
        <v>41883</v>
      </c>
      <c r="B226" s="2">
        <v>10290000000000</v>
      </c>
    </row>
    <row r="227" spans="1:2" x14ac:dyDescent="0.2">
      <c r="A227" s="1">
        <v>41913</v>
      </c>
      <c r="B227" s="2">
        <v>11060000000000</v>
      </c>
    </row>
    <row r="228" spans="1:2" x14ac:dyDescent="0.2">
      <c r="A228" s="1">
        <v>41944</v>
      </c>
      <c r="B228" s="2">
        <v>12090000000000</v>
      </c>
    </row>
    <row r="229" spans="1:2" x14ac:dyDescent="0.2">
      <c r="A229" s="1">
        <v>41974</v>
      </c>
      <c r="B229" s="2">
        <v>12300000000000</v>
      </c>
    </row>
    <row r="230" spans="1:2" x14ac:dyDescent="0.2">
      <c r="A230" s="1">
        <v>42005</v>
      </c>
      <c r="B230" s="2">
        <v>10690000000000</v>
      </c>
    </row>
    <row r="231" spans="1:2" x14ac:dyDescent="0.2">
      <c r="A231" s="1">
        <v>42036</v>
      </c>
      <c r="B231" s="2">
        <v>11700000000000</v>
      </c>
    </row>
    <row r="232" spans="1:2" x14ac:dyDescent="0.2">
      <c r="A232" s="1">
        <v>42064</v>
      </c>
      <c r="B232" s="2">
        <v>11320000000000</v>
      </c>
    </row>
    <row r="233" spans="1:2" x14ac:dyDescent="0.2">
      <c r="A233" s="1">
        <v>42095</v>
      </c>
      <c r="B233" s="2">
        <v>12110000000000</v>
      </c>
    </row>
    <row r="234" spans="1:2" x14ac:dyDescent="0.2">
      <c r="A234" s="1">
        <v>42125</v>
      </c>
      <c r="B234" s="2">
        <v>11510000000000</v>
      </c>
    </row>
    <row r="235" spans="1:2" x14ac:dyDescent="0.2">
      <c r="A235" s="1">
        <v>42156</v>
      </c>
      <c r="B235" s="2">
        <v>10440000000000</v>
      </c>
    </row>
    <row r="236" spans="1:2" x14ac:dyDescent="0.2">
      <c r="A236" s="1">
        <v>42186</v>
      </c>
      <c r="B236" s="2">
        <v>10160000000000</v>
      </c>
    </row>
    <row r="237" spans="1:2" x14ac:dyDescent="0.2">
      <c r="A237" s="1">
        <v>42217</v>
      </c>
      <c r="B237" s="2">
        <v>9818000000000</v>
      </c>
    </row>
    <row r="238" spans="1:2" x14ac:dyDescent="0.2">
      <c r="A238" s="1">
        <v>42248</v>
      </c>
      <c r="B238" s="2">
        <v>10820000000000</v>
      </c>
    </row>
    <row r="239" spans="1:2" x14ac:dyDescent="0.2">
      <c r="A239" s="1">
        <v>42278</v>
      </c>
      <c r="B239" s="2">
        <v>11100000000000</v>
      </c>
    </row>
    <row r="240" spans="1:2" x14ac:dyDescent="0.2">
      <c r="A240" s="1">
        <v>42309</v>
      </c>
      <c r="B240" s="2">
        <v>11910000000000</v>
      </c>
    </row>
    <row r="241" spans="1:2" x14ac:dyDescent="0.2">
      <c r="A241" s="1">
        <v>42339</v>
      </c>
      <c r="B241" s="2">
        <v>11940000000000</v>
      </c>
    </row>
    <row r="242" spans="1:2" x14ac:dyDescent="0.2">
      <c r="A242" s="1">
        <v>42370</v>
      </c>
      <c r="B242" s="2">
        <v>9610000000000</v>
      </c>
    </row>
    <row r="243" spans="1:2" x14ac:dyDescent="0.2">
      <c r="A243" s="1">
        <v>42401</v>
      </c>
      <c r="B243" s="2">
        <v>12640000000000</v>
      </c>
    </row>
    <row r="244" spans="1:2" x14ac:dyDescent="0.2">
      <c r="A244" s="1">
        <v>42430</v>
      </c>
      <c r="B244" s="2">
        <v>12440000000000</v>
      </c>
    </row>
    <row r="245" spans="1:2" x14ac:dyDescent="0.2">
      <c r="A245" s="1">
        <v>42461</v>
      </c>
      <c r="B245" s="2">
        <v>12710000000000</v>
      </c>
    </row>
    <row r="246" spans="1:2" x14ac:dyDescent="0.2">
      <c r="A246" s="1">
        <v>42491</v>
      </c>
      <c r="B246" s="2">
        <v>10710000000000</v>
      </c>
    </row>
    <row r="247" spans="1:2" x14ac:dyDescent="0.2">
      <c r="A247" s="1">
        <v>42522</v>
      </c>
      <c r="B247" s="2">
        <v>10630000000000</v>
      </c>
    </row>
    <row r="248" spans="1:2" x14ac:dyDescent="0.2">
      <c r="A248" s="1">
        <v>42552</v>
      </c>
      <c r="B248" s="2">
        <v>9947000000000</v>
      </c>
    </row>
    <row r="249" spans="1:2" x14ac:dyDescent="0.2">
      <c r="A249" s="1">
        <v>42583</v>
      </c>
      <c r="B249" s="2">
        <v>10420000000000</v>
      </c>
    </row>
    <row r="250" spans="1:2" x14ac:dyDescent="0.2">
      <c r="A250" s="1">
        <v>42614</v>
      </c>
      <c r="B250" s="2">
        <v>9496000000000</v>
      </c>
    </row>
    <row r="251" spans="1:2" x14ac:dyDescent="0.2">
      <c r="A251" s="1">
        <v>42644</v>
      </c>
      <c r="B251" s="2">
        <v>10640000000000</v>
      </c>
    </row>
    <row r="252" spans="1:2" x14ac:dyDescent="0.2">
      <c r="A252" s="1">
        <v>42675</v>
      </c>
      <c r="B252" s="2">
        <v>11810000000000</v>
      </c>
    </row>
    <row r="253" spans="1:2" x14ac:dyDescent="0.2">
      <c r="A253" s="1">
        <v>42705</v>
      </c>
      <c r="B253" s="2">
        <v>13170000000000</v>
      </c>
    </row>
    <row r="254" spans="1:2" x14ac:dyDescent="0.2">
      <c r="A254" s="1">
        <v>42736</v>
      </c>
      <c r="B254" s="2">
        <v>12160000000000</v>
      </c>
    </row>
    <row r="255" spans="1:2" x14ac:dyDescent="0.2">
      <c r="A255" s="1">
        <v>42767</v>
      </c>
      <c r="B255" s="2">
        <v>11400000000000</v>
      </c>
    </row>
    <row r="256" spans="1:2" x14ac:dyDescent="0.2">
      <c r="A256" s="1">
        <v>42795</v>
      </c>
      <c r="B256" s="2">
        <v>11050000000000</v>
      </c>
    </row>
    <row r="257" spans="1:2" x14ac:dyDescent="0.2">
      <c r="A257" s="1">
        <v>42826</v>
      </c>
      <c r="B257" s="2">
        <v>11440000000000</v>
      </c>
    </row>
    <row r="258" spans="1:2" x14ac:dyDescent="0.2">
      <c r="A258" s="1">
        <v>42856</v>
      </c>
      <c r="B258" s="2">
        <v>11620000000000</v>
      </c>
    </row>
    <row r="259" spans="1:2" x14ac:dyDescent="0.2">
      <c r="A259" s="1">
        <v>42887</v>
      </c>
      <c r="B259" s="2">
        <v>10540000000000</v>
      </c>
    </row>
    <row r="260" spans="1:2" x14ac:dyDescent="0.2">
      <c r="A260" s="1">
        <v>42917</v>
      </c>
      <c r="B260" s="2">
        <v>9575000000000</v>
      </c>
    </row>
    <row r="261" spans="1:2" x14ac:dyDescent="0.2">
      <c r="A261" s="1">
        <v>42948</v>
      </c>
      <c r="B261" s="2">
        <v>10200000000000</v>
      </c>
    </row>
    <row r="262" spans="1:2" x14ac:dyDescent="0.2">
      <c r="A262" s="1">
        <v>42979</v>
      </c>
      <c r="B262" s="2">
        <v>9951000000000</v>
      </c>
    </row>
    <row r="263" spans="1:2" x14ac:dyDescent="0.2">
      <c r="A263" s="1">
        <v>43009</v>
      </c>
      <c r="B263" s="2">
        <v>9951000000000</v>
      </c>
    </row>
    <row r="264" spans="1:2" x14ac:dyDescent="0.2">
      <c r="A264" s="1">
        <v>43040</v>
      </c>
      <c r="B264" s="2">
        <v>12740000000000</v>
      </c>
    </row>
    <row r="265" spans="1:2" x14ac:dyDescent="0.2">
      <c r="A265" s="1">
        <v>43070</v>
      </c>
      <c r="B265" s="2">
        <v>12540000000000</v>
      </c>
    </row>
    <row r="266" spans="1:2" x14ac:dyDescent="0.2">
      <c r="A266" s="1">
        <v>43101</v>
      </c>
      <c r="B266" s="2">
        <v>10390000000000</v>
      </c>
    </row>
    <row r="267" spans="1:2" x14ac:dyDescent="0.2">
      <c r="A267" s="1">
        <v>43132</v>
      </c>
      <c r="B267" s="2">
        <v>13050000000000</v>
      </c>
    </row>
    <row r="268" spans="1:2" x14ac:dyDescent="0.2">
      <c r="A268" s="1">
        <v>43160</v>
      </c>
      <c r="B268" s="2">
        <v>12720000000000</v>
      </c>
    </row>
    <row r="269" spans="1:2" x14ac:dyDescent="0.2">
      <c r="A269" s="1">
        <v>43191</v>
      </c>
      <c r="B269" s="2">
        <v>12420000000000</v>
      </c>
    </row>
    <row r="270" spans="1:2" x14ac:dyDescent="0.2">
      <c r="A270" s="1">
        <v>43221</v>
      </c>
      <c r="B270" s="2">
        <v>11920000000000</v>
      </c>
    </row>
    <row r="271" spans="1:2" x14ac:dyDescent="0.2">
      <c r="A271" s="1">
        <v>43252</v>
      </c>
      <c r="B271" s="2">
        <v>9532000000000</v>
      </c>
    </row>
    <row r="272" spans="1:2" x14ac:dyDescent="0.2">
      <c r="A272" s="1">
        <v>43282</v>
      </c>
      <c r="B272" s="2">
        <v>10450000000000</v>
      </c>
    </row>
    <row r="273" spans="1:2" x14ac:dyDescent="0.2">
      <c r="A273" s="1">
        <v>43313</v>
      </c>
      <c r="B273" s="2">
        <v>10130000000000</v>
      </c>
    </row>
    <row r="274" spans="1:2" x14ac:dyDescent="0.2">
      <c r="A274" s="1">
        <v>43344</v>
      </c>
      <c r="B274" s="2">
        <v>10920000000000</v>
      </c>
    </row>
    <row r="275" spans="1:2" x14ac:dyDescent="0.2">
      <c r="A275" s="1">
        <v>43374</v>
      </c>
      <c r="B275" s="2">
        <v>11280000000000</v>
      </c>
    </row>
    <row r="276" spans="1:2" x14ac:dyDescent="0.2">
      <c r="A276" s="1">
        <v>43405</v>
      </c>
      <c r="B276" s="2">
        <v>12440000000000</v>
      </c>
    </row>
    <row r="277" spans="1:2" x14ac:dyDescent="0.2">
      <c r="A277" s="1">
        <v>43435</v>
      </c>
      <c r="B277" s="2">
        <v>12620000000000</v>
      </c>
    </row>
    <row r="278" spans="1:2" x14ac:dyDescent="0.2">
      <c r="A278" s="1">
        <v>43466</v>
      </c>
      <c r="B278" s="2">
        <v>10830000000000</v>
      </c>
    </row>
    <row r="279" spans="1:2" x14ac:dyDescent="0.2">
      <c r="A279" s="1">
        <v>43497</v>
      </c>
      <c r="B279" s="2">
        <v>11990000000000</v>
      </c>
    </row>
    <row r="280" spans="1:2" x14ac:dyDescent="0.2">
      <c r="A280" s="1">
        <v>43525</v>
      </c>
      <c r="B280" s="2">
        <v>11470000000000</v>
      </c>
    </row>
    <row r="281" spans="1:2" x14ac:dyDescent="0.2">
      <c r="A281" s="1">
        <v>43556</v>
      </c>
      <c r="B281" s="2">
        <v>12170000000000</v>
      </c>
    </row>
    <row r="282" spans="1:2" x14ac:dyDescent="0.2">
      <c r="A282" s="1">
        <v>43586</v>
      </c>
      <c r="B282" s="2">
        <v>10990000000000</v>
      </c>
    </row>
    <row r="283" spans="1:2" x14ac:dyDescent="0.2">
      <c r="A283" s="1">
        <v>43617</v>
      </c>
      <c r="B283" s="2">
        <v>10910000000000</v>
      </c>
    </row>
    <row r="284" spans="1:2" x14ac:dyDescent="0.2">
      <c r="A284" s="1">
        <v>43647</v>
      </c>
      <c r="B284" s="2">
        <v>9874000000000</v>
      </c>
    </row>
    <row r="285" spans="1:2" x14ac:dyDescent="0.2">
      <c r="A285" s="1">
        <v>43678</v>
      </c>
      <c r="B285" s="2">
        <v>9973000000000</v>
      </c>
    </row>
    <row r="286" spans="1:2" x14ac:dyDescent="0.2">
      <c r="A286" s="1">
        <v>43709</v>
      </c>
      <c r="B286" s="2">
        <v>9075000000000</v>
      </c>
    </row>
    <row r="287" spans="1:2" x14ac:dyDescent="0.2">
      <c r="A287" s="1">
        <v>43739</v>
      </c>
      <c r="B287" s="2">
        <v>11080000000000</v>
      </c>
    </row>
    <row r="288" spans="1:2" x14ac:dyDescent="0.2">
      <c r="A288" s="1">
        <v>43770</v>
      </c>
      <c r="B288" s="2">
        <v>12690000000000</v>
      </c>
    </row>
    <row r="289" spans="1:5" x14ac:dyDescent="0.2">
      <c r="A289" s="1">
        <v>43800</v>
      </c>
      <c r="B289" s="2">
        <v>12990000000000</v>
      </c>
    </row>
    <row r="290" spans="1:5" x14ac:dyDescent="0.2">
      <c r="A290" s="1">
        <v>43831</v>
      </c>
      <c r="B290" s="2">
        <v>11080000000000</v>
      </c>
    </row>
    <row r="291" spans="1:5" x14ac:dyDescent="0.2">
      <c r="A291" s="1">
        <v>43862</v>
      </c>
      <c r="B291" s="2">
        <v>12860000000000</v>
      </c>
    </row>
    <row r="292" spans="1:5" x14ac:dyDescent="0.2">
      <c r="A292" s="1">
        <v>43891</v>
      </c>
      <c r="B292" s="2">
        <v>12670000000000</v>
      </c>
    </row>
    <row r="293" spans="1:5" x14ac:dyDescent="0.2">
      <c r="A293" s="1">
        <v>43922</v>
      </c>
      <c r="B293" s="2">
        <v>12300000000000</v>
      </c>
    </row>
    <row r="294" spans="1:5" x14ac:dyDescent="0.2">
      <c r="A294" s="1">
        <v>43952</v>
      </c>
      <c r="B294" s="2">
        <v>11600000000000</v>
      </c>
    </row>
    <row r="295" spans="1:5" x14ac:dyDescent="0.2">
      <c r="A295" s="1">
        <v>43983</v>
      </c>
      <c r="B295" s="2">
        <v>10590000000000</v>
      </c>
    </row>
    <row r="296" spans="1:5" x14ac:dyDescent="0.2">
      <c r="A296" s="1">
        <v>44013</v>
      </c>
      <c r="B296" s="2">
        <v>10170000000000</v>
      </c>
    </row>
    <row r="297" spans="1:5" x14ac:dyDescent="0.2">
      <c r="A297" s="1">
        <v>44044</v>
      </c>
      <c r="B297" s="2">
        <v>10430000000000</v>
      </c>
    </row>
    <row r="298" spans="1:5" x14ac:dyDescent="0.2">
      <c r="A298" s="1">
        <v>44075</v>
      </c>
      <c r="B298" s="2">
        <v>9888000000000</v>
      </c>
      <c r="C298" s="2">
        <v>9888000000000</v>
      </c>
      <c r="D298" s="2">
        <v>9888000000000</v>
      </c>
      <c r="E298" s="2">
        <v>9888000000000</v>
      </c>
    </row>
    <row r="299" spans="1:5" x14ac:dyDescent="0.2">
      <c r="A299" s="1">
        <v>44105</v>
      </c>
      <c r="B299">
        <v>10356655673473.65</v>
      </c>
      <c r="C299" s="2">
        <f t="shared" ref="C299:C330" si="0">_xlfn.FORECAST.ETS(A299,$B$2:$B$298,$A$2:$A$298,157,1)</f>
        <v>10356655673473.65</v>
      </c>
      <c r="D299" s="2">
        <f t="shared" ref="D299:D330" si="1">C299-_xlfn.FORECAST.ETS.CONFINT(A299,$B$2:$B$298,$A$2:$A$298,0.95,157,1)</f>
        <v>8170343118667.6172</v>
      </c>
      <c r="E299" s="2">
        <f t="shared" ref="E299:E330" si="2">C299+_xlfn.FORECAST.ETS.CONFINT(A299,$B$2:$B$298,$A$2:$A$298,0.95,157,1)</f>
        <v>12542968228279.684</v>
      </c>
    </row>
    <row r="300" spans="1:5" x14ac:dyDescent="0.2">
      <c r="A300" s="1">
        <v>44136</v>
      </c>
      <c r="B300">
        <v>11391783423359.521</v>
      </c>
      <c r="C300" s="2">
        <f t="shared" si="0"/>
        <v>11391783423359.521</v>
      </c>
      <c r="D300" s="2">
        <f t="shared" si="1"/>
        <v>9194347875805.1563</v>
      </c>
      <c r="E300" s="2">
        <f t="shared" si="2"/>
        <v>13589218970913.887</v>
      </c>
    </row>
    <row r="301" spans="1:5" x14ac:dyDescent="0.2">
      <c r="A301" s="1">
        <v>44166</v>
      </c>
      <c r="B301">
        <v>12419119154459.762</v>
      </c>
      <c r="C301" s="2">
        <f t="shared" si="0"/>
        <v>12419119154459.762</v>
      </c>
      <c r="D301" s="2">
        <f t="shared" si="1"/>
        <v>10210396963596.037</v>
      </c>
      <c r="E301" s="2">
        <f t="shared" si="2"/>
        <v>14627841345323.486</v>
      </c>
    </row>
    <row r="302" spans="1:5" x14ac:dyDescent="0.2">
      <c r="A302" s="1">
        <v>44197</v>
      </c>
      <c r="B302">
        <v>12958631250420.102</v>
      </c>
      <c r="C302" s="2">
        <f t="shared" si="0"/>
        <v>12958631250420.102</v>
      </c>
      <c r="D302" s="2">
        <f t="shared" si="1"/>
        <v>10738459108557.551</v>
      </c>
      <c r="E302" s="2">
        <f t="shared" si="2"/>
        <v>15178803392282.652</v>
      </c>
    </row>
    <row r="303" spans="1:5" x14ac:dyDescent="0.2">
      <c r="A303" s="1">
        <v>44228</v>
      </c>
      <c r="B303">
        <v>12950099268054.922</v>
      </c>
      <c r="C303" s="2">
        <f t="shared" si="0"/>
        <v>12950099268054.922</v>
      </c>
      <c r="D303" s="2">
        <f t="shared" si="1"/>
        <v>10718314239239.018</v>
      </c>
      <c r="E303" s="2">
        <f t="shared" si="2"/>
        <v>15181884296870.826</v>
      </c>
    </row>
    <row r="304" spans="1:5" x14ac:dyDescent="0.2">
      <c r="A304" s="1">
        <v>44256</v>
      </c>
      <c r="B304">
        <v>11763438664677.406</v>
      </c>
      <c r="C304" s="2">
        <f t="shared" si="0"/>
        <v>11763438664677.406</v>
      </c>
      <c r="D304" s="2">
        <f t="shared" si="1"/>
        <v>9519878212545.168</v>
      </c>
      <c r="E304" s="2">
        <f t="shared" si="2"/>
        <v>14006999116809.645</v>
      </c>
    </row>
    <row r="305" spans="1:5" x14ac:dyDescent="0.2">
      <c r="A305" s="1">
        <v>44287</v>
      </c>
      <c r="B305">
        <v>11458422649280.24</v>
      </c>
      <c r="C305" s="2">
        <f t="shared" si="0"/>
        <v>11458422649280.24</v>
      </c>
      <c r="D305" s="2">
        <f t="shared" si="1"/>
        <v>9202924663911.4336</v>
      </c>
      <c r="E305" s="2">
        <f t="shared" si="2"/>
        <v>13713920634649.047</v>
      </c>
    </row>
    <row r="306" spans="1:5" x14ac:dyDescent="0.2">
      <c r="A306" s="1">
        <v>44317</v>
      </c>
      <c r="B306">
        <v>12315266291801.98</v>
      </c>
      <c r="C306" s="2">
        <f t="shared" si="0"/>
        <v>12315266291801.98</v>
      </c>
      <c r="D306" s="2">
        <f t="shared" si="1"/>
        <v>10047669115567.902</v>
      </c>
      <c r="E306" s="2">
        <f t="shared" si="2"/>
        <v>14582863468036.059</v>
      </c>
    </row>
    <row r="307" spans="1:5" x14ac:dyDescent="0.2">
      <c r="A307" s="1">
        <v>44348</v>
      </c>
      <c r="B307">
        <v>10313617129924.316</v>
      </c>
      <c r="C307" s="2">
        <f t="shared" si="0"/>
        <v>10313617129924.316</v>
      </c>
      <c r="D307" s="2">
        <f t="shared" si="1"/>
        <v>8033759582338.707</v>
      </c>
      <c r="E307" s="2">
        <f t="shared" si="2"/>
        <v>12593474677509.926</v>
      </c>
    </row>
    <row r="308" spans="1:5" x14ac:dyDescent="0.2">
      <c r="A308" s="1">
        <v>44378</v>
      </c>
      <c r="B308">
        <v>11092832746097.641</v>
      </c>
      <c r="C308" s="2">
        <f t="shared" si="0"/>
        <v>11092832746097.641</v>
      </c>
      <c r="D308" s="2">
        <f t="shared" si="1"/>
        <v>8800554147675.7969</v>
      </c>
      <c r="E308" s="2">
        <f t="shared" si="2"/>
        <v>13385111344519.484</v>
      </c>
    </row>
    <row r="309" spans="1:5" x14ac:dyDescent="0.2">
      <c r="A309" s="1">
        <v>44409</v>
      </c>
      <c r="B309">
        <v>10072999744653.738</v>
      </c>
      <c r="C309" s="2">
        <f t="shared" si="0"/>
        <v>10072999744653.738</v>
      </c>
      <c r="D309" s="2">
        <f t="shared" si="1"/>
        <v>7768139939787.2539</v>
      </c>
      <c r="E309" s="2">
        <f t="shared" si="2"/>
        <v>12377859549520.223</v>
      </c>
    </row>
    <row r="310" spans="1:5" x14ac:dyDescent="0.2">
      <c r="A310" s="1">
        <v>44440</v>
      </c>
      <c r="B310">
        <v>10184045341038.738</v>
      </c>
      <c r="C310" s="2">
        <f t="shared" si="0"/>
        <v>10184045341038.738</v>
      </c>
      <c r="D310" s="2">
        <f t="shared" si="1"/>
        <v>7866444719894.6807</v>
      </c>
      <c r="E310" s="2">
        <f t="shared" si="2"/>
        <v>12501645962182.797</v>
      </c>
    </row>
    <row r="311" spans="1:5" x14ac:dyDescent="0.2">
      <c r="A311" s="1">
        <v>44470</v>
      </c>
      <c r="B311">
        <v>10925993182403.486</v>
      </c>
      <c r="C311" s="2">
        <f t="shared" si="0"/>
        <v>10925993182403.486</v>
      </c>
      <c r="D311" s="2">
        <f t="shared" si="1"/>
        <v>8595492701858.0645</v>
      </c>
      <c r="E311" s="2">
        <f t="shared" si="2"/>
        <v>13256493662948.908</v>
      </c>
    </row>
    <row r="312" spans="1:5" x14ac:dyDescent="0.2">
      <c r="A312" s="1">
        <v>44501</v>
      </c>
      <c r="B312">
        <v>11188821976964.23</v>
      </c>
      <c r="C312" s="2">
        <f t="shared" si="0"/>
        <v>11188821976964.23</v>
      </c>
      <c r="D312" s="2">
        <f t="shared" si="1"/>
        <v>8845263180582.1738</v>
      </c>
      <c r="E312" s="2">
        <f t="shared" si="2"/>
        <v>13532380773346.287</v>
      </c>
    </row>
    <row r="313" spans="1:5" x14ac:dyDescent="0.2">
      <c r="A313" s="1">
        <v>44531</v>
      </c>
      <c r="B313">
        <v>12552213560143.291</v>
      </c>
      <c r="C313" s="2">
        <f t="shared" si="0"/>
        <v>12552213560143.291</v>
      </c>
      <c r="D313" s="2">
        <f t="shared" si="1"/>
        <v>10195438597215.287</v>
      </c>
      <c r="E313" s="2">
        <f t="shared" si="2"/>
        <v>14908988523071.295</v>
      </c>
    </row>
    <row r="314" spans="1:5" x14ac:dyDescent="0.2">
      <c r="A314" s="1">
        <v>44562</v>
      </c>
      <c r="B314">
        <v>13366206498739.15</v>
      </c>
      <c r="C314" s="2">
        <f t="shared" si="0"/>
        <v>13366206498739.15</v>
      </c>
      <c r="D314" s="2">
        <f t="shared" si="1"/>
        <v>10996058142390.678</v>
      </c>
      <c r="E314" s="2">
        <f t="shared" si="2"/>
        <v>15736354855087.623</v>
      </c>
    </row>
    <row r="315" spans="1:5" x14ac:dyDescent="0.2">
      <c r="A315" s="1">
        <v>44593</v>
      </c>
      <c r="B315">
        <v>12458758034167.453</v>
      </c>
      <c r="C315" s="2">
        <f t="shared" si="0"/>
        <v>12458758034167.453</v>
      </c>
      <c r="D315" s="2">
        <f t="shared" si="1"/>
        <v>10075079698553.332</v>
      </c>
      <c r="E315" s="2">
        <f t="shared" si="2"/>
        <v>14842436369781.574</v>
      </c>
    </row>
    <row r="316" spans="1:5" x14ac:dyDescent="0.2">
      <c r="A316" s="1">
        <v>44621</v>
      </c>
      <c r="B316">
        <v>12951027477016.293</v>
      </c>
      <c r="C316" s="2">
        <f t="shared" si="0"/>
        <v>12951027477016.293</v>
      </c>
      <c r="D316" s="2">
        <f t="shared" si="1"/>
        <v>10553663233616.117</v>
      </c>
      <c r="E316" s="2">
        <f t="shared" si="2"/>
        <v>15348391720416.469</v>
      </c>
    </row>
    <row r="317" spans="1:5" x14ac:dyDescent="0.2">
      <c r="A317" s="1">
        <v>44652</v>
      </c>
      <c r="B317">
        <v>12957678840894.367</v>
      </c>
      <c r="C317" s="2">
        <f t="shared" si="0"/>
        <v>12957678840894.367</v>
      </c>
      <c r="D317" s="2">
        <f t="shared" si="1"/>
        <v>10546473433924.797</v>
      </c>
      <c r="E317" s="2">
        <f t="shared" si="2"/>
        <v>15368884247863.938</v>
      </c>
    </row>
    <row r="318" spans="1:5" x14ac:dyDescent="0.2">
      <c r="A318" s="1">
        <v>44682</v>
      </c>
      <c r="B318">
        <v>12420113970398.613</v>
      </c>
      <c r="C318" s="2">
        <f t="shared" si="0"/>
        <v>12420113970398.613</v>
      </c>
      <c r="D318" s="2">
        <f t="shared" si="1"/>
        <v>9994912831359.1973</v>
      </c>
      <c r="E318" s="2">
        <f t="shared" si="2"/>
        <v>14845315109438.029</v>
      </c>
    </row>
    <row r="319" spans="1:5" x14ac:dyDescent="0.2">
      <c r="A319" s="1">
        <v>44713</v>
      </c>
      <c r="B319">
        <v>11688621814373.541</v>
      </c>
      <c r="C319" s="2">
        <f t="shared" si="0"/>
        <v>11688621814373.541</v>
      </c>
      <c r="D319" s="2">
        <f t="shared" si="1"/>
        <v>9249271075743.4355</v>
      </c>
      <c r="E319" s="2">
        <f t="shared" si="2"/>
        <v>14127972553003.646</v>
      </c>
    </row>
    <row r="320" spans="1:5" x14ac:dyDescent="0.2">
      <c r="A320" s="1">
        <v>44743</v>
      </c>
      <c r="B320">
        <v>10956244692291.732</v>
      </c>
      <c r="C320" s="2">
        <f t="shared" si="0"/>
        <v>10956244692291.732</v>
      </c>
      <c r="D320" s="2">
        <f t="shared" si="1"/>
        <v>8502591200395.2227</v>
      </c>
      <c r="E320" s="2">
        <f t="shared" si="2"/>
        <v>13409898184188.242</v>
      </c>
    </row>
    <row r="321" spans="1:5" x14ac:dyDescent="0.2">
      <c r="A321" s="1">
        <v>44774</v>
      </c>
      <c r="B321">
        <v>10326848403142.039</v>
      </c>
      <c r="C321" s="2">
        <f t="shared" si="0"/>
        <v>10326848403142.039</v>
      </c>
      <c r="D321" s="2">
        <f t="shared" si="1"/>
        <v>7858739730201.29</v>
      </c>
      <c r="E321" s="2">
        <f t="shared" si="2"/>
        <v>12794957076082.789</v>
      </c>
    </row>
    <row r="322" spans="1:5" x14ac:dyDescent="0.2">
      <c r="A322" s="1">
        <v>44805</v>
      </c>
      <c r="B322">
        <v>10312422325295.93</v>
      </c>
      <c r="C322" s="2">
        <f t="shared" si="0"/>
        <v>10312422325295.93</v>
      </c>
      <c r="D322" s="2">
        <f t="shared" si="1"/>
        <v>7829706780689.8535</v>
      </c>
      <c r="E322" s="2">
        <f t="shared" si="2"/>
        <v>12795137869902.006</v>
      </c>
    </row>
    <row r="323" spans="1:5" x14ac:dyDescent="0.2">
      <c r="A323" s="1">
        <v>44835</v>
      </c>
      <c r="B323">
        <v>10838945903305.988</v>
      </c>
      <c r="C323" s="2">
        <f t="shared" si="0"/>
        <v>10838945903305.988</v>
      </c>
      <c r="D323" s="2">
        <f t="shared" si="1"/>
        <v>8341472544054.4805</v>
      </c>
      <c r="E323" s="2">
        <f t="shared" si="2"/>
        <v>13336419262557.496</v>
      </c>
    </row>
    <row r="324" spans="1:5" x14ac:dyDescent="0.2">
      <c r="A324" s="1">
        <v>44866</v>
      </c>
      <c r="B324">
        <v>11731031309572.641</v>
      </c>
      <c r="C324" s="2">
        <f t="shared" si="0"/>
        <v>11731031309572.641</v>
      </c>
      <c r="D324" s="2">
        <f t="shared" si="1"/>
        <v>9218649950065.7656</v>
      </c>
      <c r="E324" s="2">
        <f t="shared" si="2"/>
        <v>14243412669079.516</v>
      </c>
    </row>
    <row r="325" spans="1:5" x14ac:dyDescent="0.2">
      <c r="A325" s="1">
        <v>44896</v>
      </c>
      <c r="B325">
        <v>12392114146721.484</v>
      </c>
      <c r="C325" s="2">
        <f t="shared" si="0"/>
        <v>12392114146721.484</v>
      </c>
      <c r="D325" s="2">
        <f t="shared" si="1"/>
        <v>9864675367713.4492</v>
      </c>
      <c r="E325" s="2">
        <f t="shared" si="2"/>
        <v>14919552925729.52</v>
      </c>
    </row>
    <row r="326" spans="1:5" x14ac:dyDescent="0.2">
      <c r="A326" s="1">
        <v>44927</v>
      </c>
      <c r="B326">
        <v>13170978218369.885</v>
      </c>
      <c r="C326" s="2">
        <f t="shared" si="0"/>
        <v>13170978218369.885</v>
      </c>
      <c r="D326" s="2">
        <f t="shared" si="1"/>
        <v>10628333375257.85</v>
      </c>
      <c r="E326" s="2">
        <f t="shared" si="2"/>
        <v>15713623061481.92</v>
      </c>
    </row>
    <row r="327" spans="1:5" x14ac:dyDescent="0.2">
      <c r="A327" s="1">
        <v>44958</v>
      </c>
      <c r="B327">
        <v>11188955503918.076</v>
      </c>
      <c r="C327" s="2">
        <f t="shared" si="0"/>
        <v>11188955503918.076</v>
      </c>
      <c r="D327" s="2">
        <f t="shared" si="1"/>
        <v>8630956734325.9971</v>
      </c>
      <c r="E327" s="2">
        <f t="shared" si="2"/>
        <v>13746954273510.156</v>
      </c>
    </row>
    <row r="328" spans="1:5" x14ac:dyDescent="0.2">
      <c r="A328" s="1">
        <v>44986</v>
      </c>
      <c r="B328">
        <v>8928219511478.6133</v>
      </c>
      <c r="C328" s="2">
        <f t="shared" si="0"/>
        <v>8928219511478.6133</v>
      </c>
      <c r="D328" s="2">
        <f t="shared" si="1"/>
        <v>6354719742166.4238</v>
      </c>
      <c r="E328" s="2">
        <f t="shared" si="2"/>
        <v>11501719280790.803</v>
      </c>
    </row>
    <row r="329" spans="1:5" x14ac:dyDescent="0.2">
      <c r="A329" s="1">
        <v>45017</v>
      </c>
      <c r="B329">
        <v>9251567869895.5469</v>
      </c>
      <c r="C329" s="2">
        <f t="shared" si="0"/>
        <v>9251567869895.5469</v>
      </c>
      <c r="D329" s="2">
        <f t="shared" si="1"/>
        <v>6662420823014.0254</v>
      </c>
      <c r="E329" s="2">
        <f t="shared" si="2"/>
        <v>11840714916777.068</v>
      </c>
    </row>
    <row r="330" spans="1:5" x14ac:dyDescent="0.2">
      <c r="A330" s="1">
        <v>45047</v>
      </c>
      <c r="B330">
        <v>10850670897842.889</v>
      </c>
      <c r="C330" s="2">
        <f t="shared" si="0"/>
        <v>10850670897842.889</v>
      </c>
      <c r="D330" s="2">
        <f t="shared" si="1"/>
        <v>8245731096554.5752</v>
      </c>
      <c r="E330" s="2">
        <f t="shared" si="2"/>
        <v>13455610699131.203</v>
      </c>
    </row>
    <row r="331" spans="1:5" x14ac:dyDescent="0.2">
      <c r="A331" s="1">
        <v>45078</v>
      </c>
      <c r="B331">
        <v>10241878250906.229</v>
      </c>
      <c r="C331" s="2">
        <f t="shared" ref="C331:C362" si="3">_xlfn.FORECAST.ETS(A331,$B$2:$B$298,$A$2:$A$298,157,1)</f>
        <v>10241878250906.229</v>
      </c>
      <c r="D331" s="2">
        <f t="shared" ref="D331:D362" si="4">C331-_xlfn.FORECAST.ETS.CONFINT(A331,$B$2:$B$298,$A$2:$A$298,0.95,157,1)</f>
        <v>7621001024392.7168</v>
      </c>
      <c r="E331" s="2">
        <f t="shared" ref="E331:E362" si="5">C331+_xlfn.FORECAST.ETS.CONFINT(A331,$B$2:$B$298,$A$2:$A$298,0.95,157,1)</f>
        <v>12862755477419.74</v>
      </c>
    </row>
    <row r="332" spans="1:5" x14ac:dyDescent="0.2">
      <c r="A332" s="1">
        <v>45108</v>
      </c>
      <c r="B332">
        <v>8079418969857.5605</v>
      </c>
      <c r="C332" s="2">
        <f t="shared" si="3"/>
        <v>8079418969857.5605</v>
      </c>
      <c r="D332" s="2">
        <f t="shared" si="4"/>
        <v>5442460457733.4219</v>
      </c>
      <c r="E332" s="2">
        <f t="shared" si="5"/>
        <v>10716377481981.699</v>
      </c>
    </row>
    <row r="333" spans="1:5" x14ac:dyDescent="0.2">
      <c r="A333" s="1">
        <v>45139</v>
      </c>
      <c r="B333">
        <v>7321940769100.1563</v>
      </c>
      <c r="C333" s="2">
        <f t="shared" si="3"/>
        <v>7321940769100.1563</v>
      </c>
      <c r="D333" s="2">
        <f t="shared" si="4"/>
        <v>4668757925253.627</v>
      </c>
      <c r="E333" s="2">
        <f t="shared" si="5"/>
        <v>9975123612946.6855</v>
      </c>
    </row>
    <row r="334" spans="1:5" x14ac:dyDescent="0.2">
      <c r="A334" s="1">
        <v>45170</v>
      </c>
      <c r="B334">
        <v>7986456666083.8652</v>
      </c>
      <c r="C334" s="2">
        <f t="shared" si="3"/>
        <v>7986456666083.8652</v>
      </c>
      <c r="D334" s="2">
        <f t="shared" si="4"/>
        <v>5316907261964.2969</v>
      </c>
      <c r="E334" s="2">
        <f t="shared" si="5"/>
        <v>10656006070203.434</v>
      </c>
    </row>
    <row r="335" spans="1:5" x14ac:dyDescent="0.2">
      <c r="A335" s="1">
        <v>45200</v>
      </c>
      <c r="B335">
        <v>9387953652970.959</v>
      </c>
      <c r="C335" s="2">
        <f t="shared" si="3"/>
        <v>9387953652970.959</v>
      </c>
      <c r="D335" s="2">
        <f t="shared" si="4"/>
        <v>6701896280342.8369</v>
      </c>
      <c r="E335" s="2">
        <f t="shared" si="5"/>
        <v>12074011025599.082</v>
      </c>
    </row>
    <row r="336" spans="1:5" x14ac:dyDescent="0.2">
      <c r="A336" s="1">
        <v>45231</v>
      </c>
      <c r="B336">
        <v>10877084774391.326</v>
      </c>
      <c r="C336" s="2">
        <f t="shared" si="3"/>
        <v>10877084774391.326</v>
      </c>
      <c r="D336" s="2">
        <f t="shared" si="4"/>
        <v>8174378847574.4688</v>
      </c>
      <c r="E336" s="2">
        <f t="shared" si="5"/>
        <v>13579790701208.184</v>
      </c>
    </row>
    <row r="337" spans="1:5" x14ac:dyDescent="0.2">
      <c r="A337" s="1">
        <v>45261</v>
      </c>
      <c r="B337">
        <v>10548534484415.08</v>
      </c>
      <c r="C337" s="2">
        <f t="shared" si="3"/>
        <v>10548534484415.08</v>
      </c>
      <c r="D337" s="2">
        <f t="shared" si="4"/>
        <v>7829040242030.375</v>
      </c>
      <c r="E337" s="2">
        <f t="shared" si="5"/>
        <v>13268028726799.785</v>
      </c>
    </row>
    <row r="338" spans="1:5" x14ac:dyDescent="0.2">
      <c r="A338" s="1">
        <v>45292</v>
      </c>
      <c r="B338">
        <v>9632937810543.9766</v>
      </c>
      <c r="C338" s="2">
        <f t="shared" si="3"/>
        <v>9632937810543.9766</v>
      </c>
      <c r="D338" s="2">
        <f t="shared" si="4"/>
        <v>6896516316783.7715</v>
      </c>
      <c r="E338" s="2">
        <f t="shared" si="5"/>
        <v>12369359304304.182</v>
      </c>
    </row>
    <row r="339" spans="1:5" x14ac:dyDescent="0.2">
      <c r="A339" s="1">
        <v>45323</v>
      </c>
      <c r="B339">
        <v>9122740151453.9297</v>
      </c>
      <c r="C339" s="2">
        <f t="shared" si="3"/>
        <v>9122740151453.9297</v>
      </c>
      <c r="D339" s="2">
        <f t="shared" si="4"/>
        <v>6369253296895.8848</v>
      </c>
      <c r="E339" s="2">
        <f t="shared" si="5"/>
        <v>11876227006011.975</v>
      </c>
    </row>
    <row r="340" spans="1:5" x14ac:dyDescent="0.2">
      <c r="A340" s="1">
        <v>45352</v>
      </c>
      <c r="B340">
        <v>12892080301753.215</v>
      </c>
      <c r="C340" s="2">
        <f t="shared" si="3"/>
        <v>12892080301753.215</v>
      </c>
      <c r="D340" s="2">
        <f t="shared" si="4"/>
        <v>10121390803736.139</v>
      </c>
      <c r="E340" s="2">
        <f t="shared" si="5"/>
        <v>15662769799770.291</v>
      </c>
    </row>
    <row r="341" spans="1:5" x14ac:dyDescent="0.2">
      <c r="A341" s="1">
        <v>45383</v>
      </c>
      <c r="B341">
        <v>11451287343806.678</v>
      </c>
      <c r="C341" s="2">
        <f t="shared" si="3"/>
        <v>11451287343806.678</v>
      </c>
      <c r="D341" s="2">
        <f t="shared" si="4"/>
        <v>8663258746386.543</v>
      </c>
      <c r="E341" s="2">
        <f t="shared" si="5"/>
        <v>14239315941226.813</v>
      </c>
    </row>
    <row r="342" spans="1:5" x14ac:dyDescent="0.2">
      <c r="A342" s="1">
        <v>45413</v>
      </c>
      <c r="B342">
        <v>10406976275363.535</v>
      </c>
      <c r="C342" s="2">
        <f t="shared" si="3"/>
        <v>10406976275363.535</v>
      </c>
      <c r="D342" s="2">
        <f t="shared" si="4"/>
        <v>7601472948867.5156</v>
      </c>
      <c r="E342" s="2">
        <f t="shared" si="5"/>
        <v>13212479601859.555</v>
      </c>
    </row>
    <row r="343" spans="1:5" x14ac:dyDescent="0.2">
      <c r="A343" s="1">
        <v>45444</v>
      </c>
      <c r="B343">
        <v>9606660404267.9277</v>
      </c>
      <c r="C343" s="2">
        <f t="shared" si="3"/>
        <v>9606660404267.9277</v>
      </c>
      <c r="D343" s="2">
        <f t="shared" si="4"/>
        <v>6783547544463.959</v>
      </c>
      <c r="E343" s="2">
        <f t="shared" si="5"/>
        <v>12429773264071.896</v>
      </c>
    </row>
    <row r="344" spans="1:5" x14ac:dyDescent="0.2">
      <c r="A344" s="1">
        <v>45474</v>
      </c>
      <c r="B344">
        <v>9204555902971.873</v>
      </c>
      <c r="C344" s="2">
        <f t="shared" si="3"/>
        <v>9204555902971.873</v>
      </c>
      <c r="D344" s="2">
        <f t="shared" si="4"/>
        <v>6363699529870.8721</v>
      </c>
      <c r="E344" s="2">
        <f t="shared" si="5"/>
        <v>12045412276072.875</v>
      </c>
    </row>
    <row r="345" spans="1:5" x14ac:dyDescent="0.2">
      <c r="A345" s="1">
        <v>45505</v>
      </c>
      <c r="B345">
        <v>8542485915658.708</v>
      </c>
      <c r="C345" s="2">
        <f t="shared" si="3"/>
        <v>8542485915658.708</v>
      </c>
      <c r="D345" s="2">
        <f t="shared" si="4"/>
        <v>5683752871966.1855</v>
      </c>
      <c r="E345" s="2">
        <f t="shared" si="5"/>
        <v>11401218959351.23</v>
      </c>
    </row>
    <row r="346" spans="1:5" x14ac:dyDescent="0.2">
      <c r="A346" s="1">
        <v>45536</v>
      </c>
      <c r="B346">
        <v>8931959181906.4375</v>
      </c>
      <c r="C346" s="2">
        <f t="shared" si="3"/>
        <v>8931959181906.4375</v>
      </c>
      <c r="D346" s="2">
        <f t="shared" si="4"/>
        <v>6055217131139.8887</v>
      </c>
      <c r="E346" s="2">
        <f t="shared" si="5"/>
        <v>11808701232672.986</v>
      </c>
    </row>
    <row r="347" spans="1:5" x14ac:dyDescent="0.2">
      <c r="A347" s="1">
        <v>45566</v>
      </c>
      <c r="B347">
        <v>9508960223046.9492</v>
      </c>
      <c r="C347" s="2">
        <f t="shared" si="3"/>
        <v>9508960223046.9492</v>
      </c>
      <c r="D347" s="2">
        <f t="shared" si="4"/>
        <v>6614077647334.9727</v>
      </c>
      <c r="E347" s="2">
        <f t="shared" si="5"/>
        <v>12403842798758.926</v>
      </c>
    </row>
    <row r="348" spans="1:5" x14ac:dyDescent="0.2">
      <c r="A348" s="1">
        <v>45597</v>
      </c>
      <c r="B348">
        <v>9166806380444.791</v>
      </c>
      <c r="C348" s="2">
        <f t="shared" si="3"/>
        <v>9166806380444.791</v>
      </c>
      <c r="D348" s="2">
        <f t="shared" si="4"/>
        <v>6253652578023.5195</v>
      </c>
      <c r="E348" s="2">
        <f t="shared" si="5"/>
        <v>12079960182866.063</v>
      </c>
    </row>
    <row r="349" spans="1:5" x14ac:dyDescent="0.2">
      <c r="A349" s="1">
        <v>45627</v>
      </c>
      <c r="B349">
        <v>9464508538230.5176</v>
      </c>
      <c r="C349" s="2">
        <f t="shared" si="3"/>
        <v>9464508538230.5176</v>
      </c>
      <c r="D349" s="2">
        <f t="shared" si="4"/>
        <v>6532953620652.5078</v>
      </c>
      <c r="E349" s="2">
        <f t="shared" si="5"/>
        <v>12396063455808.527</v>
      </c>
    </row>
    <row r="350" spans="1:5" x14ac:dyDescent="0.2">
      <c r="A350" s="1">
        <v>45658</v>
      </c>
      <c r="B350">
        <v>10509616396888.123</v>
      </c>
      <c r="C350" s="2">
        <f t="shared" si="3"/>
        <v>10509616396888.123</v>
      </c>
      <c r="D350" s="2">
        <f t="shared" si="4"/>
        <v>7559531285958.457</v>
      </c>
      <c r="E350" s="2">
        <f t="shared" si="5"/>
        <v>13459701507817.789</v>
      </c>
    </row>
    <row r="351" spans="1:5" x14ac:dyDescent="0.2">
      <c r="A351" s="1">
        <v>45689</v>
      </c>
      <c r="B351">
        <v>12585308138031.826</v>
      </c>
      <c r="C351" s="2">
        <f t="shared" si="3"/>
        <v>12585308138031.826</v>
      </c>
      <c r="D351" s="2">
        <f t="shared" si="4"/>
        <v>9616564562485.7773</v>
      </c>
      <c r="E351" s="2">
        <f t="shared" si="5"/>
        <v>15554051713577.875</v>
      </c>
    </row>
    <row r="352" spans="1:5" x14ac:dyDescent="0.2">
      <c r="A352" s="1">
        <v>45717</v>
      </c>
      <c r="B352">
        <v>10523461708755.854</v>
      </c>
      <c r="C352" s="2">
        <f t="shared" si="3"/>
        <v>10523461708755.854</v>
      </c>
      <c r="D352" s="2">
        <f t="shared" si="4"/>
        <v>7535932200692.0254</v>
      </c>
      <c r="E352" s="2">
        <f t="shared" si="5"/>
        <v>13510991216819.682</v>
      </c>
    </row>
    <row r="353" spans="1:5" x14ac:dyDescent="0.2">
      <c r="A353" s="1">
        <v>45748</v>
      </c>
      <c r="B353">
        <v>9906434384551.8516</v>
      </c>
      <c r="C353" s="2">
        <f t="shared" si="3"/>
        <v>9906434384551.8516</v>
      </c>
      <c r="D353" s="2">
        <f t="shared" si="4"/>
        <v>6899992275634.3086</v>
      </c>
      <c r="E353" s="2">
        <f t="shared" si="5"/>
        <v>12912876493469.395</v>
      </c>
    </row>
    <row r="354" spans="1:5" x14ac:dyDescent="0.2">
      <c r="A354" s="1">
        <v>45778</v>
      </c>
      <c r="B354">
        <v>10426690300279.93</v>
      </c>
      <c r="C354" s="2">
        <f t="shared" si="3"/>
        <v>10426690300279.93</v>
      </c>
      <c r="D354" s="2">
        <f t="shared" si="4"/>
        <v>7401209717722.4238</v>
      </c>
      <c r="E354" s="2">
        <f t="shared" si="5"/>
        <v>13452170882837.436</v>
      </c>
    </row>
    <row r="355" spans="1:5" x14ac:dyDescent="0.2">
      <c r="A355" s="1">
        <v>45809</v>
      </c>
      <c r="B355">
        <v>9970210609668.6055</v>
      </c>
      <c r="C355" s="2">
        <f t="shared" si="3"/>
        <v>9970210609668.6055</v>
      </c>
      <c r="D355" s="2">
        <f t="shared" si="4"/>
        <v>6925566472013.582</v>
      </c>
      <c r="E355" s="2">
        <f t="shared" si="5"/>
        <v>13014854747323.629</v>
      </c>
    </row>
    <row r="356" spans="1:5" x14ac:dyDescent="0.2">
      <c r="A356" s="1">
        <v>45839</v>
      </c>
      <c r="B356">
        <v>8895028771173.125</v>
      </c>
      <c r="C356" s="2">
        <f t="shared" si="3"/>
        <v>8895028771173.125</v>
      </c>
      <c r="D356" s="2">
        <f t="shared" si="4"/>
        <v>5831096783877.7939</v>
      </c>
      <c r="E356" s="2">
        <f t="shared" si="5"/>
        <v>11958960758468.457</v>
      </c>
    </row>
    <row r="357" spans="1:5" x14ac:dyDescent="0.2">
      <c r="A357" s="1">
        <v>45870</v>
      </c>
      <c r="B357">
        <v>7847103019368.8262</v>
      </c>
      <c r="C357" s="2">
        <f t="shared" si="3"/>
        <v>7847103019368.8262</v>
      </c>
      <c r="D357" s="2">
        <f t="shared" si="4"/>
        <v>4763759670210.167</v>
      </c>
      <c r="E357" s="2">
        <f t="shared" si="5"/>
        <v>10930446368527.484</v>
      </c>
    </row>
    <row r="358" spans="1:5" x14ac:dyDescent="0.2">
      <c r="A358" s="1">
        <v>45901</v>
      </c>
      <c r="B358">
        <v>8552604511476.8057</v>
      </c>
      <c r="C358" s="2">
        <f t="shared" si="3"/>
        <v>8552604511476.8057</v>
      </c>
      <c r="D358" s="2">
        <f t="shared" si="4"/>
        <v>5449727065786.9941</v>
      </c>
      <c r="E358" s="2">
        <f t="shared" si="5"/>
        <v>11655481957166.617</v>
      </c>
    </row>
    <row r="359" spans="1:5" x14ac:dyDescent="0.2">
      <c r="A359" s="1">
        <v>45931</v>
      </c>
      <c r="B359">
        <v>8976028324074.9258</v>
      </c>
      <c r="C359" s="2">
        <f t="shared" si="3"/>
        <v>8976028324074.9258</v>
      </c>
      <c r="D359" s="2">
        <f t="shared" si="4"/>
        <v>5853494819818.25</v>
      </c>
      <c r="E359" s="2">
        <f t="shared" si="5"/>
        <v>12098561828331.602</v>
      </c>
    </row>
    <row r="360" spans="1:5" x14ac:dyDescent="0.2">
      <c r="A360" s="1">
        <v>45962</v>
      </c>
      <c r="B360">
        <v>8438788590742.7891</v>
      </c>
      <c r="C360" s="2">
        <f t="shared" si="3"/>
        <v>8438788590742.7891</v>
      </c>
      <c r="D360" s="2">
        <f t="shared" si="4"/>
        <v>5296477833444.7549</v>
      </c>
      <c r="E360" s="2">
        <f t="shared" si="5"/>
        <v>11581099348040.824</v>
      </c>
    </row>
    <row r="361" spans="1:5" x14ac:dyDescent="0.2">
      <c r="A361" s="1">
        <v>45992</v>
      </c>
      <c r="B361">
        <v>9247117869932.5</v>
      </c>
      <c r="C361" s="2">
        <f t="shared" si="3"/>
        <v>9247117869932.5</v>
      </c>
      <c r="D361" s="2">
        <f t="shared" si="4"/>
        <v>6084909427471.4238</v>
      </c>
      <c r="E361" s="2">
        <f t="shared" si="5"/>
        <v>12409326312393.576</v>
      </c>
    </row>
    <row r="362" spans="1:5" x14ac:dyDescent="0.2">
      <c r="A362" s="1">
        <v>46023</v>
      </c>
      <c r="B362">
        <v>10499813890682.33</v>
      </c>
      <c r="C362" s="2">
        <f t="shared" si="3"/>
        <v>10499813890682.33</v>
      </c>
      <c r="D362" s="2">
        <f t="shared" si="4"/>
        <v>7317588087953.3428</v>
      </c>
      <c r="E362" s="2">
        <f t="shared" si="5"/>
        <v>13682039693411.316</v>
      </c>
    </row>
    <row r="363" spans="1:5" x14ac:dyDescent="0.2">
      <c r="A363" s="1">
        <v>46054</v>
      </c>
      <c r="B363">
        <v>10933097459517.078</v>
      </c>
      <c r="C363" s="2">
        <f t="shared" ref="C363:C394" si="6">_xlfn.FORECAST.ETS(A363,$B$2:$B$298,$A$2:$A$298,157,1)</f>
        <v>10933097459517.078</v>
      </c>
      <c r="D363" s="2">
        <f t="shared" ref="D363:D394" si="7">C363-_xlfn.FORECAST.ETS.CONFINT(A363,$B$2:$B$298,$A$2:$A$298,0.95,157,1)</f>
        <v>7730735372978.1064</v>
      </c>
      <c r="E363" s="2">
        <f t="shared" ref="E363:E394" si="8">C363+_xlfn.FORECAST.ETS.CONFINT(A363,$B$2:$B$298,$A$2:$A$298,0.95,157,1)</f>
        <v>14135459546056.051</v>
      </c>
    </row>
    <row r="364" spans="1:5" x14ac:dyDescent="0.2">
      <c r="A364" s="1">
        <v>46082</v>
      </c>
      <c r="B364">
        <v>10474968779194.943</v>
      </c>
      <c r="C364" s="2">
        <f t="shared" si="6"/>
        <v>10474968779194.943</v>
      </c>
      <c r="D364" s="2">
        <f t="shared" si="7"/>
        <v>7252352231303.8438</v>
      </c>
      <c r="E364" s="2">
        <f t="shared" si="8"/>
        <v>13697585327086.043</v>
      </c>
    </row>
    <row r="365" spans="1:5" x14ac:dyDescent="0.2">
      <c r="A365" s="1">
        <v>46113</v>
      </c>
      <c r="B365">
        <v>9184199003388.8594</v>
      </c>
      <c r="C365" s="2">
        <f t="shared" si="6"/>
        <v>9184199003388.8594</v>
      </c>
      <c r="D365" s="2">
        <f t="shared" si="7"/>
        <v>5941210556940.5449</v>
      </c>
      <c r="E365" s="2">
        <f t="shared" si="8"/>
        <v>12427187449837.174</v>
      </c>
    </row>
    <row r="366" spans="1:5" x14ac:dyDescent="0.2">
      <c r="A366" s="1">
        <v>46143</v>
      </c>
      <c r="B366">
        <v>10169183701939.082</v>
      </c>
      <c r="C366" s="2">
        <f t="shared" si="6"/>
        <v>10169183701939.082</v>
      </c>
      <c r="D366" s="2">
        <f t="shared" si="7"/>
        <v>6905706654311.1172</v>
      </c>
      <c r="E366" s="2">
        <f t="shared" si="8"/>
        <v>13432660749567.047</v>
      </c>
    </row>
    <row r="367" spans="1:5" x14ac:dyDescent="0.2">
      <c r="A367" s="1">
        <v>46174</v>
      </c>
      <c r="B367">
        <v>8502006590124.1582</v>
      </c>
      <c r="C367" s="2">
        <f t="shared" si="6"/>
        <v>8502006590124.1582</v>
      </c>
      <c r="D367" s="2">
        <f t="shared" si="7"/>
        <v>5217924967438.9736</v>
      </c>
      <c r="E367" s="2">
        <f t="shared" si="8"/>
        <v>11786088212809.344</v>
      </c>
    </row>
    <row r="368" spans="1:5" x14ac:dyDescent="0.2">
      <c r="A368" s="1">
        <v>46204</v>
      </c>
      <c r="B368">
        <v>7385357176756.6797</v>
      </c>
      <c r="C368" s="2">
        <f t="shared" si="6"/>
        <v>7385357176756.6797</v>
      </c>
      <c r="D368" s="2">
        <f t="shared" si="7"/>
        <v>4080555727968.1895</v>
      </c>
      <c r="E368" s="2">
        <f t="shared" si="8"/>
        <v>10690158625545.17</v>
      </c>
    </row>
    <row r="369" spans="1:5" x14ac:dyDescent="0.2">
      <c r="A369" s="1">
        <v>46235</v>
      </c>
      <c r="B369">
        <v>8329420994037.2207</v>
      </c>
      <c r="C369" s="2">
        <f t="shared" si="6"/>
        <v>8329420994037.2207</v>
      </c>
      <c r="D369" s="2">
        <f t="shared" si="7"/>
        <v>5003785184949.3496</v>
      </c>
      <c r="E369" s="2">
        <f t="shared" si="8"/>
        <v>11655056803125.092</v>
      </c>
    </row>
    <row r="370" spans="1:5" x14ac:dyDescent="0.2">
      <c r="A370" s="1">
        <v>46266</v>
      </c>
      <c r="B370">
        <v>8490485252025.8887</v>
      </c>
      <c r="C370" s="2">
        <f t="shared" si="6"/>
        <v>8490485252025.8887</v>
      </c>
      <c r="D370" s="2">
        <f t="shared" si="7"/>
        <v>5143901259250.1426</v>
      </c>
      <c r="E370" s="2">
        <f t="shared" si="8"/>
        <v>11837069244801.635</v>
      </c>
    </row>
    <row r="371" spans="1:5" x14ac:dyDescent="0.2">
      <c r="A371" s="1">
        <v>46296</v>
      </c>
      <c r="B371">
        <v>8549994023810.2979</v>
      </c>
      <c r="C371" s="2">
        <f t="shared" si="6"/>
        <v>8549994023810.2979</v>
      </c>
      <c r="D371" s="2">
        <f t="shared" si="7"/>
        <v>5182348728669.2529</v>
      </c>
      <c r="E371" s="2">
        <f t="shared" si="8"/>
        <v>11917639318951.344</v>
      </c>
    </row>
    <row r="372" spans="1:5" x14ac:dyDescent="0.2">
      <c r="A372" s="1">
        <v>46327</v>
      </c>
      <c r="B372">
        <v>9523948354692.8633</v>
      </c>
      <c r="C372" s="2">
        <f t="shared" si="6"/>
        <v>9523948354692.8633</v>
      </c>
      <c r="D372" s="2">
        <f t="shared" si="7"/>
        <v>6135129337076.1074</v>
      </c>
      <c r="E372" s="2">
        <f t="shared" si="8"/>
        <v>12912767372309.619</v>
      </c>
    </row>
    <row r="373" spans="1:5" x14ac:dyDescent="0.2">
      <c r="A373" s="1">
        <v>46357</v>
      </c>
      <c r="B373">
        <v>10026933473706.773</v>
      </c>
      <c r="C373" s="2">
        <f t="shared" si="6"/>
        <v>10026933473706.773</v>
      </c>
      <c r="D373" s="2">
        <f t="shared" si="7"/>
        <v>6616829005885.5664</v>
      </c>
      <c r="E373" s="2">
        <f t="shared" si="8"/>
        <v>13437037941527.98</v>
      </c>
    </row>
    <row r="374" spans="1:5" x14ac:dyDescent="0.2">
      <c r="A374" s="1">
        <v>46388</v>
      </c>
      <c r="B374">
        <v>9904624907084.5527</v>
      </c>
      <c r="C374" s="2">
        <f t="shared" si="6"/>
        <v>9904624907084.5527</v>
      </c>
      <c r="D374" s="2">
        <f t="shared" si="7"/>
        <v>6473123947491.1709</v>
      </c>
      <c r="E374" s="2">
        <f t="shared" si="8"/>
        <v>13336125866677.934</v>
      </c>
    </row>
    <row r="375" spans="1:5" x14ac:dyDescent="0.2">
      <c r="A375" s="1">
        <v>46419</v>
      </c>
      <c r="B375">
        <v>11701697900524.627</v>
      </c>
      <c r="C375" s="2">
        <f t="shared" si="6"/>
        <v>11701697900524.627</v>
      </c>
      <c r="D375" s="2">
        <f t="shared" si="7"/>
        <v>8248690087502.1055</v>
      </c>
      <c r="E375" s="2">
        <f t="shared" si="8"/>
        <v>15154705713547.148</v>
      </c>
    </row>
    <row r="376" spans="1:5" x14ac:dyDescent="0.2">
      <c r="A376" s="1">
        <v>46447</v>
      </c>
      <c r="B376">
        <v>12463203931782.051</v>
      </c>
      <c r="C376" s="2">
        <f t="shared" si="6"/>
        <v>12463203931782.051</v>
      </c>
      <c r="D376" s="2">
        <f t="shared" si="7"/>
        <v>8988579577309.7324</v>
      </c>
      <c r="E376" s="2">
        <f t="shared" si="8"/>
        <v>15937828286254.369</v>
      </c>
    </row>
    <row r="377" spans="1:5" x14ac:dyDescent="0.2">
      <c r="A377" s="1">
        <v>46478</v>
      </c>
      <c r="B377">
        <v>11979298106651.643</v>
      </c>
      <c r="C377" s="2">
        <f t="shared" si="6"/>
        <v>11979298106651.643</v>
      </c>
      <c r="D377" s="2">
        <f t="shared" si="7"/>
        <v>8482948190051.7227</v>
      </c>
      <c r="E377" s="2">
        <f t="shared" si="8"/>
        <v>15475648023251.563</v>
      </c>
    </row>
    <row r="378" spans="1:5" x14ac:dyDescent="0.2">
      <c r="A378" s="1">
        <v>46508</v>
      </c>
      <c r="B378">
        <v>11916400950449.271</v>
      </c>
      <c r="C378" s="2">
        <f t="shared" si="6"/>
        <v>11916400950449.271</v>
      </c>
      <c r="D378" s="2">
        <f t="shared" si="7"/>
        <v>8398217112079.248</v>
      </c>
      <c r="E378" s="2">
        <f t="shared" si="8"/>
        <v>15434584788819.295</v>
      </c>
    </row>
    <row r="379" spans="1:5" x14ac:dyDescent="0.2">
      <c r="A379" s="1">
        <v>46539</v>
      </c>
      <c r="B379">
        <v>10679337668468.111</v>
      </c>
      <c r="C379" s="2">
        <f t="shared" si="6"/>
        <v>10679337668468.111</v>
      </c>
      <c r="D379" s="2">
        <f t="shared" si="7"/>
        <v>7139212203403.8242</v>
      </c>
      <c r="E379" s="2">
        <f t="shared" si="8"/>
        <v>14219463133532.398</v>
      </c>
    </row>
    <row r="380" spans="1:5" x14ac:dyDescent="0.2">
      <c r="A380" s="1">
        <v>46569</v>
      </c>
      <c r="B380">
        <v>10059913825674.766</v>
      </c>
      <c r="C380" s="2">
        <f t="shared" si="6"/>
        <v>10059913825674.766</v>
      </c>
      <c r="D380" s="2">
        <f t="shared" si="7"/>
        <v>6497739677388.4629</v>
      </c>
      <c r="E380" s="2">
        <f t="shared" si="8"/>
        <v>13622087973961.068</v>
      </c>
    </row>
    <row r="381" spans="1:5" x14ac:dyDescent="0.2">
      <c r="A381" s="1">
        <v>46600</v>
      </c>
      <c r="B381">
        <v>9509390052072.1172</v>
      </c>
      <c r="C381" s="2">
        <f t="shared" si="6"/>
        <v>9509390052072.1172</v>
      </c>
      <c r="D381" s="2">
        <f t="shared" si="7"/>
        <v>5925060806109.7637</v>
      </c>
      <c r="E381" s="2">
        <f t="shared" si="8"/>
        <v>13093719298034.471</v>
      </c>
    </row>
    <row r="382" spans="1:5" x14ac:dyDescent="0.2">
      <c r="A382" s="1">
        <v>46631</v>
      </c>
      <c r="B382">
        <v>9032635122510.3613</v>
      </c>
      <c r="C382" s="2">
        <f t="shared" si="6"/>
        <v>9032635122510.3613</v>
      </c>
      <c r="D382" s="2">
        <f t="shared" si="7"/>
        <v>5426045000172.1953</v>
      </c>
      <c r="E382" s="2">
        <f t="shared" si="8"/>
        <v>12639225244848.527</v>
      </c>
    </row>
    <row r="383" spans="1:5" x14ac:dyDescent="0.2">
      <c r="A383" s="1">
        <v>46661</v>
      </c>
      <c r="B383">
        <v>9405563518569.7031</v>
      </c>
      <c r="C383" s="2">
        <f t="shared" si="6"/>
        <v>9405563518569.7031</v>
      </c>
      <c r="D383" s="2">
        <f t="shared" si="7"/>
        <v>5776607370597.8184</v>
      </c>
      <c r="E383" s="2">
        <f t="shared" si="8"/>
        <v>13034519666541.588</v>
      </c>
    </row>
    <row r="384" spans="1:5" x14ac:dyDescent="0.2">
      <c r="A384" s="1">
        <v>46692</v>
      </c>
      <c r="B384">
        <v>10175349693680.779</v>
      </c>
      <c r="C384" s="2">
        <f t="shared" si="6"/>
        <v>10175349693680.779</v>
      </c>
      <c r="D384" s="2">
        <f t="shared" si="7"/>
        <v>6523922993957.3184</v>
      </c>
      <c r="E384" s="2">
        <f t="shared" si="8"/>
        <v>13826776393404.24</v>
      </c>
    </row>
    <row r="385" spans="1:5" x14ac:dyDescent="0.2">
      <c r="A385" s="1">
        <v>46722</v>
      </c>
      <c r="B385">
        <v>11007276538630.334</v>
      </c>
      <c r="C385" s="2">
        <f t="shared" si="6"/>
        <v>11007276538630.334</v>
      </c>
      <c r="D385" s="2">
        <f t="shared" si="7"/>
        <v>7333275377889.6777</v>
      </c>
      <c r="E385" s="2">
        <f t="shared" si="8"/>
        <v>14681277699370.99</v>
      </c>
    </row>
    <row r="386" spans="1:5" x14ac:dyDescent="0.2">
      <c r="A386" s="1">
        <v>46753</v>
      </c>
      <c r="B386">
        <v>11168685852624.115</v>
      </c>
      <c r="C386" s="2">
        <f t="shared" si="6"/>
        <v>11168685852624.115</v>
      </c>
      <c r="D386" s="2">
        <f t="shared" si="7"/>
        <v>7472006932182.2734</v>
      </c>
      <c r="E386" s="2">
        <f t="shared" si="8"/>
        <v>14865364773065.957</v>
      </c>
    </row>
    <row r="387" spans="1:5" x14ac:dyDescent="0.2">
      <c r="A387" s="1">
        <v>46784</v>
      </c>
      <c r="B387">
        <v>9814699390227.8984</v>
      </c>
      <c r="C387" s="2">
        <f t="shared" si="6"/>
        <v>9814699390227.8984</v>
      </c>
      <c r="D387" s="2">
        <f t="shared" si="7"/>
        <v>6095240015732.0986</v>
      </c>
      <c r="E387" s="2">
        <f t="shared" si="8"/>
        <v>13534158764723.699</v>
      </c>
    </row>
    <row r="388" spans="1:5" x14ac:dyDescent="0.2">
      <c r="A388" s="1">
        <v>46813</v>
      </c>
      <c r="B388">
        <v>10948768110083.174</v>
      </c>
      <c r="C388" s="2">
        <f t="shared" si="6"/>
        <v>10948768110083.174</v>
      </c>
      <c r="D388" s="2">
        <f t="shared" si="7"/>
        <v>7206426185284.5166</v>
      </c>
      <c r="E388" s="2">
        <f t="shared" si="8"/>
        <v>14691110034881.832</v>
      </c>
    </row>
    <row r="389" spans="1:5" x14ac:dyDescent="0.2">
      <c r="A389" s="1">
        <v>46844</v>
      </c>
      <c r="B389">
        <v>10669184647962.727</v>
      </c>
      <c r="C389" s="2">
        <f t="shared" si="6"/>
        <v>10669184647962.727</v>
      </c>
      <c r="D389" s="2">
        <f t="shared" si="7"/>
        <v>6903858668514.5547</v>
      </c>
      <c r="E389" s="2">
        <f t="shared" si="8"/>
        <v>14434510627410.898</v>
      </c>
    </row>
    <row r="390" spans="1:5" x14ac:dyDescent="0.2">
      <c r="A390" s="1">
        <v>46874</v>
      </c>
      <c r="B390">
        <v>11488536336573.215</v>
      </c>
      <c r="C390" s="2">
        <f t="shared" si="6"/>
        <v>11488536336573.215</v>
      </c>
      <c r="D390" s="2">
        <f t="shared" si="7"/>
        <v>7700125383857.7207</v>
      </c>
      <c r="E390" s="2">
        <f t="shared" si="8"/>
        <v>15276947289288.709</v>
      </c>
    </row>
    <row r="391" spans="1:5" x14ac:dyDescent="0.2">
      <c r="A391" s="1">
        <v>46905</v>
      </c>
      <c r="B391">
        <v>10883608485357.076</v>
      </c>
      <c r="C391" s="2">
        <f t="shared" si="6"/>
        <v>10883608485357.076</v>
      </c>
      <c r="D391" s="2">
        <f t="shared" si="7"/>
        <v>7072012220342.5039</v>
      </c>
      <c r="E391" s="2">
        <f t="shared" si="8"/>
        <v>14695204750371.648</v>
      </c>
    </row>
    <row r="392" spans="1:5" x14ac:dyDescent="0.2">
      <c r="A392" s="1">
        <v>46935</v>
      </c>
      <c r="B392">
        <v>9949387185009.5313</v>
      </c>
      <c r="C392" s="2">
        <f t="shared" si="6"/>
        <v>9949387185009.5313</v>
      </c>
      <c r="D392" s="2">
        <f t="shared" si="7"/>
        <v>6114505842140.1758</v>
      </c>
      <c r="E392" s="2">
        <f t="shared" si="8"/>
        <v>13784268527878.887</v>
      </c>
    </row>
    <row r="393" spans="1:5" x14ac:dyDescent="0.2">
      <c r="A393" s="1">
        <v>46966</v>
      </c>
      <c r="B393">
        <v>9734814509358.9863</v>
      </c>
      <c r="C393" s="2">
        <f t="shared" si="6"/>
        <v>9734814509358.9863</v>
      </c>
      <c r="D393" s="2">
        <f t="shared" si="7"/>
        <v>5876548890480.0605</v>
      </c>
      <c r="E393" s="2">
        <f t="shared" si="8"/>
        <v>13593080128237.912</v>
      </c>
    </row>
    <row r="394" spans="1:5" x14ac:dyDescent="0.2">
      <c r="A394" s="1">
        <v>46997</v>
      </c>
      <c r="B394">
        <v>9351283294389.5469</v>
      </c>
      <c r="C394" s="2">
        <f t="shared" si="6"/>
        <v>9351283294389.5469</v>
      </c>
      <c r="D394" s="2">
        <f t="shared" si="7"/>
        <v>5469534762708.8359</v>
      </c>
      <c r="E394" s="2">
        <f t="shared" si="8"/>
        <v>13233031826070.258</v>
      </c>
    </row>
    <row r="395" spans="1:5" x14ac:dyDescent="0.2">
      <c r="A395" s="1">
        <v>47027</v>
      </c>
      <c r="B395">
        <v>10186172103287.686</v>
      </c>
      <c r="C395" s="2">
        <f t="shared" ref="C395:C421" si="9">_xlfn.FORECAST.ETS(A395,$B$2:$B$298,$A$2:$A$298,157,1)</f>
        <v>10186172103287.686</v>
      </c>
      <c r="D395" s="2">
        <f t="shared" ref="D395:D426" si="10">C395-_xlfn.FORECAST.ETS.CONFINT(A395,$B$2:$B$298,$A$2:$A$298,0.95,157,1)</f>
        <v>6280842577375.7969</v>
      </c>
      <c r="E395" s="2">
        <f t="shared" ref="E395:E421" si="11">C395+_xlfn.FORECAST.ETS.CONFINT(A395,$B$2:$B$298,$A$2:$A$298,0.95,157,1)</f>
        <v>14091501629199.574</v>
      </c>
    </row>
    <row r="396" spans="1:5" x14ac:dyDescent="0.2">
      <c r="A396" s="1">
        <v>47058</v>
      </c>
      <c r="B396">
        <v>10409096258880.934</v>
      </c>
      <c r="C396" s="2">
        <f t="shared" si="9"/>
        <v>10409096258880.934</v>
      </c>
      <c r="D396" s="2">
        <f t="shared" si="10"/>
        <v>6480088206711.8125</v>
      </c>
      <c r="E396" s="2">
        <f t="shared" si="11"/>
        <v>14338104311050.055</v>
      </c>
    </row>
    <row r="397" spans="1:5" x14ac:dyDescent="0.2">
      <c r="A397" s="1">
        <v>47088</v>
      </c>
      <c r="B397">
        <v>10992482177150.92</v>
      </c>
      <c r="C397" s="2">
        <f t="shared" si="9"/>
        <v>10992482177150.92</v>
      </c>
      <c r="D397" s="2">
        <f t="shared" si="10"/>
        <v>7039698610184.168</v>
      </c>
      <c r="E397" s="2">
        <f t="shared" si="11"/>
        <v>14945265744117.672</v>
      </c>
    </row>
    <row r="398" spans="1:5" x14ac:dyDescent="0.2">
      <c r="A398" s="1">
        <v>47119</v>
      </c>
      <c r="B398">
        <v>11114224565594.969</v>
      </c>
      <c r="C398" s="2">
        <f t="shared" si="9"/>
        <v>11114224565594.969</v>
      </c>
      <c r="D398" s="2">
        <f t="shared" si="10"/>
        <v>7137569032901.4258</v>
      </c>
      <c r="E398" s="2">
        <f t="shared" si="11"/>
        <v>15090880098288.512</v>
      </c>
    </row>
    <row r="399" spans="1:5" x14ac:dyDescent="0.2">
      <c r="A399" s="1">
        <v>47150</v>
      </c>
      <c r="B399">
        <v>9035991301038.0234</v>
      </c>
      <c r="C399" s="2">
        <f t="shared" si="9"/>
        <v>9035991301038.0234</v>
      </c>
      <c r="D399" s="2">
        <f t="shared" si="10"/>
        <v>5035367883469.9238</v>
      </c>
      <c r="E399" s="2">
        <f t="shared" si="11"/>
        <v>13036614718606.123</v>
      </c>
    </row>
    <row r="400" spans="1:5" x14ac:dyDescent="0.2">
      <c r="A400" s="1">
        <v>47178</v>
      </c>
      <c r="B400">
        <v>12080455340223.723</v>
      </c>
      <c r="C400" s="2">
        <f t="shared" si="9"/>
        <v>12080455340223.723</v>
      </c>
      <c r="D400" s="2">
        <f t="shared" si="10"/>
        <v>8055768644630.6523</v>
      </c>
      <c r="E400" s="2">
        <f t="shared" si="11"/>
        <v>16105142035816.793</v>
      </c>
    </row>
    <row r="401" spans="1:5" x14ac:dyDescent="0.2">
      <c r="A401" s="1">
        <v>47209</v>
      </c>
      <c r="B401">
        <v>11862460402816.898</v>
      </c>
      <c r="C401" s="2">
        <f t="shared" si="9"/>
        <v>11862460402816.898</v>
      </c>
      <c r="D401" s="2">
        <f t="shared" si="10"/>
        <v>7813615556308.6797</v>
      </c>
      <c r="E401" s="2">
        <f t="shared" si="11"/>
        <v>15911305249325.117</v>
      </c>
    </row>
    <row r="402" spans="1:5" x14ac:dyDescent="0.2">
      <c r="A402" s="1">
        <v>47239</v>
      </c>
      <c r="B402">
        <v>12082853630862.301</v>
      </c>
      <c r="C402" s="2">
        <f t="shared" si="9"/>
        <v>12082853630862.301</v>
      </c>
      <c r="D402" s="2">
        <f t="shared" si="10"/>
        <v>8009756275119.8291</v>
      </c>
      <c r="E402" s="2">
        <f t="shared" si="11"/>
        <v>16155950986604.773</v>
      </c>
    </row>
    <row r="403" spans="1:5" x14ac:dyDescent="0.2">
      <c r="A403" s="1">
        <v>47270</v>
      </c>
      <c r="B403">
        <v>10176766109514.609</v>
      </c>
      <c r="C403" s="2">
        <f t="shared" si="9"/>
        <v>10176766109514.609</v>
      </c>
      <c r="D403" s="2">
        <f t="shared" si="10"/>
        <v>6079322395149.5801</v>
      </c>
      <c r="E403" s="2">
        <f t="shared" si="11"/>
        <v>14274209823879.639</v>
      </c>
    </row>
    <row r="404" spans="1:5" x14ac:dyDescent="0.2">
      <c r="A404" s="1">
        <v>47300</v>
      </c>
      <c r="B404">
        <v>10036471323732.465</v>
      </c>
      <c r="C404" s="2">
        <f t="shared" si="9"/>
        <v>10036471323732.465</v>
      </c>
      <c r="D404" s="2">
        <f t="shared" si="10"/>
        <v>5914587904696.832</v>
      </c>
      <c r="E404" s="2">
        <f t="shared" si="11"/>
        <v>14158354742768.098</v>
      </c>
    </row>
    <row r="405" spans="1:5" x14ac:dyDescent="0.2">
      <c r="A405" s="1">
        <v>47331</v>
      </c>
      <c r="B405">
        <v>9349561320289.3457</v>
      </c>
      <c r="C405" s="2">
        <f t="shared" si="9"/>
        <v>9349561320289.3457</v>
      </c>
      <c r="D405" s="2">
        <f t="shared" si="10"/>
        <v>5203145348335.2959</v>
      </c>
      <c r="E405" s="2">
        <f t="shared" si="11"/>
        <v>13495977292243.395</v>
      </c>
    </row>
    <row r="406" spans="1:5" x14ac:dyDescent="0.2">
      <c r="A406" s="1">
        <v>47362</v>
      </c>
      <c r="B406">
        <v>9805641920387.0742</v>
      </c>
      <c r="C406" s="2">
        <f t="shared" si="9"/>
        <v>9805641920387.0742</v>
      </c>
      <c r="D406" s="2">
        <f t="shared" si="10"/>
        <v>5634601039578.1875</v>
      </c>
      <c r="E406" s="2">
        <f t="shared" si="11"/>
        <v>13976682801195.961</v>
      </c>
    </row>
    <row r="407" spans="1:5" x14ac:dyDescent="0.2">
      <c r="A407" s="1">
        <v>47392</v>
      </c>
      <c r="B407">
        <v>8840409665129.4766</v>
      </c>
      <c r="C407" s="2">
        <f t="shared" si="9"/>
        <v>8840409665129.4766</v>
      </c>
      <c r="D407" s="2">
        <f t="shared" si="10"/>
        <v>4644652006403.6982</v>
      </c>
      <c r="E407" s="2">
        <f t="shared" si="11"/>
        <v>13036167323855.254</v>
      </c>
    </row>
    <row r="408" spans="1:5" x14ac:dyDescent="0.2">
      <c r="A408" s="1">
        <v>47423</v>
      </c>
      <c r="B408">
        <v>9977503282460.416</v>
      </c>
      <c r="C408" s="2">
        <f t="shared" si="9"/>
        <v>9977503282460.416</v>
      </c>
      <c r="D408" s="2">
        <f t="shared" si="10"/>
        <v>5756937458245.375</v>
      </c>
      <c r="E408" s="2">
        <f t="shared" si="11"/>
        <v>14198069106675.457</v>
      </c>
    </row>
    <row r="409" spans="1:5" x14ac:dyDescent="0.2">
      <c r="A409" s="1">
        <v>47453</v>
      </c>
      <c r="B409">
        <v>11126775550044.295</v>
      </c>
      <c r="C409" s="2">
        <f t="shared" si="9"/>
        <v>11126775550044.295</v>
      </c>
      <c r="D409" s="2">
        <f t="shared" si="10"/>
        <v>6881310648925.4521</v>
      </c>
      <c r="E409" s="2">
        <f t="shared" si="11"/>
        <v>15372240451163.137</v>
      </c>
    </row>
    <row r="410" spans="1:5" x14ac:dyDescent="0.2">
      <c r="A410" s="1">
        <v>47484</v>
      </c>
      <c r="B410">
        <v>12337520113687.162</v>
      </c>
      <c r="C410" s="2">
        <f t="shared" si="9"/>
        <v>12337520113687.162</v>
      </c>
      <c r="D410" s="2">
        <f t="shared" si="10"/>
        <v>8067065695129.1895</v>
      </c>
      <c r="E410" s="2">
        <f t="shared" si="11"/>
        <v>16607974532245.135</v>
      </c>
    </row>
    <row r="411" spans="1:5" x14ac:dyDescent="0.2">
      <c r="A411" s="1">
        <v>47515</v>
      </c>
      <c r="B411">
        <v>11409147943400.537</v>
      </c>
      <c r="C411" s="2">
        <f t="shared" si="9"/>
        <v>11409147943400.537</v>
      </c>
      <c r="D411" s="2">
        <f t="shared" si="10"/>
        <v>7113614032522.2813</v>
      </c>
      <c r="E411" s="2">
        <f t="shared" si="11"/>
        <v>15704681854278.793</v>
      </c>
    </row>
    <row r="412" spans="1:5" x14ac:dyDescent="0.2">
      <c r="A412" s="1">
        <v>47543</v>
      </c>
      <c r="B412">
        <v>10549885547799.207</v>
      </c>
      <c r="C412" s="2">
        <f t="shared" si="9"/>
        <v>10549885547799.207</v>
      </c>
      <c r="D412" s="2">
        <f t="shared" si="10"/>
        <v>6229182630202.5391</v>
      </c>
      <c r="E412" s="2">
        <f t="shared" si="11"/>
        <v>14870588465395.875</v>
      </c>
    </row>
    <row r="413" spans="1:5" x14ac:dyDescent="0.2">
      <c r="A413" s="1">
        <v>47574</v>
      </c>
      <c r="B413">
        <v>10401384545949.037</v>
      </c>
      <c r="C413" s="2">
        <f t="shared" si="9"/>
        <v>10401384545949.037</v>
      </c>
      <c r="D413" s="2">
        <f t="shared" si="10"/>
        <v>6055423562601.8008</v>
      </c>
      <c r="E413" s="2">
        <f t="shared" si="11"/>
        <v>14747345529296.273</v>
      </c>
    </row>
    <row r="414" spans="1:5" x14ac:dyDescent="0.2">
      <c r="A414" s="1">
        <v>47604</v>
      </c>
      <c r="B414">
        <v>10849868132186.678</v>
      </c>
      <c r="C414" s="2">
        <f t="shared" si="9"/>
        <v>10849868132186.678</v>
      </c>
      <c r="D414" s="2">
        <f t="shared" si="10"/>
        <v>6478560474359.957</v>
      </c>
      <c r="E414" s="2">
        <f t="shared" si="11"/>
        <v>15221175790013.398</v>
      </c>
    </row>
    <row r="415" spans="1:5" x14ac:dyDescent="0.2">
      <c r="A415" s="1">
        <v>47635</v>
      </c>
      <c r="B415">
        <v>11155665476244.924</v>
      </c>
      <c r="C415" s="2">
        <f t="shared" si="9"/>
        <v>11155665476244.924</v>
      </c>
      <c r="D415" s="2">
        <f t="shared" si="10"/>
        <v>6758922980504.7295</v>
      </c>
      <c r="E415" s="2">
        <f t="shared" si="11"/>
        <v>15552407971985.117</v>
      </c>
    </row>
    <row r="416" spans="1:5" x14ac:dyDescent="0.2">
      <c r="A416" s="1">
        <v>47665</v>
      </c>
      <c r="B416">
        <v>10148038580983.07</v>
      </c>
      <c r="C416" s="2">
        <f t="shared" si="9"/>
        <v>10148038580983.07</v>
      </c>
      <c r="D416" s="2">
        <f t="shared" si="10"/>
        <v>5725773524236.5615</v>
      </c>
      <c r="E416" s="2">
        <f t="shared" si="11"/>
        <v>14570303637729.578</v>
      </c>
    </row>
    <row r="417" spans="1:5" x14ac:dyDescent="0.2">
      <c r="A417" s="1">
        <v>47696</v>
      </c>
      <c r="B417">
        <v>9219232767471.4238</v>
      </c>
      <c r="C417" s="2">
        <f t="shared" si="9"/>
        <v>9219232767471.4238</v>
      </c>
      <c r="D417" s="2">
        <f t="shared" si="10"/>
        <v>4771357862067.7031</v>
      </c>
      <c r="E417" s="2">
        <f t="shared" si="11"/>
        <v>13667107672875.145</v>
      </c>
    </row>
    <row r="418" spans="1:5" x14ac:dyDescent="0.2">
      <c r="A418" s="1">
        <v>47727</v>
      </c>
      <c r="B418">
        <v>9811322461205.6484</v>
      </c>
      <c r="C418" s="2">
        <f t="shared" si="9"/>
        <v>9811322461205.6484</v>
      </c>
      <c r="D418" s="2">
        <f t="shared" si="10"/>
        <v>5337750850091.127</v>
      </c>
      <c r="E418" s="2">
        <f t="shared" si="11"/>
        <v>14284894072320.17</v>
      </c>
    </row>
    <row r="419" spans="1:5" x14ac:dyDescent="0.2">
      <c r="A419" s="1">
        <v>47757</v>
      </c>
      <c r="B419">
        <v>9570018175255.8242</v>
      </c>
      <c r="C419" s="2">
        <f t="shared" si="9"/>
        <v>9570018175255.8242</v>
      </c>
      <c r="D419" s="2">
        <f t="shared" si="10"/>
        <v>5070663427184.1396</v>
      </c>
      <c r="E419" s="2">
        <f t="shared" si="11"/>
        <v>14069372923327.508</v>
      </c>
    </row>
    <row r="420" spans="1:5" x14ac:dyDescent="0.2">
      <c r="A420" s="1">
        <v>47788</v>
      </c>
      <c r="B420">
        <v>9643020131413.0508</v>
      </c>
      <c r="C420" s="2">
        <f t="shared" si="9"/>
        <v>9643020131413.0508</v>
      </c>
      <c r="D420" s="2">
        <f t="shared" si="10"/>
        <v>5117796236209.4482</v>
      </c>
      <c r="E420" s="2">
        <f t="shared" si="11"/>
        <v>14168244026616.652</v>
      </c>
    </row>
    <row r="421" spans="1:5" x14ac:dyDescent="0.2">
      <c r="A421" s="1">
        <v>47818</v>
      </c>
      <c r="B421">
        <v>12347231392445.711</v>
      </c>
      <c r="C421" s="2">
        <f t="shared" si="9"/>
        <v>12347231392445.711</v>
      </c>
      <c r="D421" s="2">
        <f t="shared" si="10"/>
        <v>7796052756325.8018</v>
      </c>
      <c r="E421" s="2">
        <f t="shared" si="11"/>
        <v>16898410028565.621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26DB-CE16-47D3-8424-81121EB13869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5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3013000000000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2983000000000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3019000000000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2760000000000</v>
      </c>
      <c r="G5" t="s">
        <v>18</v>
      </c>
      <c r="H5" s="3">
        <f>_xlfn.FORECAST.ETS.STAT($B$2:$B$298,$A$2:$A$298,4,157,1)</f>
        <v>1.0147963635860726</v>
      </c>
    </row>
    <row r="6" spans="1:8" x14ac:dyDescent="0.2">
      <c r="A6" s="1">
        <v>35186</v>
      </c>
      <c r="B6" s="2">
        <v>2628000000000</v>
      </c>
      <c r="G6" t="s">
        <v>19</v>
      </c>
      <c r="H6" s="3">
        <f>_xlfn.FORECAST.ETS.STAT($B$2:$B$298,$A$2:$A$298,5,157,1)</f>
        <v>7.6448617044219777E-2</v>
      </c>
    </row>
    <row r="7" spans="1:8" x14ac:dyDescent="0.2">
      <c r="A7" s="1">
        <v>35217</v>
      </c>
      <c r="B7" s="2">
        <v>2497000000000</v>
      </c>
      <c r="G7" t="s">
        <v>20</v>
      </c>
      <c r="H7" s="3">
        <f>_xlfn.FORECAST.ETS.STAT($B$2:$B$298,$A$2:$A$298,6,157,1)</f>
        <v>180810486916.47354</v>
      </c>
    </row>
    <row r="8" spans="1:8" x14ac:dyDescent="0.2">
      <c r="A8" s="1">
        <v>35247</v>
      </c>
      <c r="B8" s="2">
        <v>2337000000000</v>
      </c>
      <c r="G8" t="s">
        <v>21</v>
      </c>
      <c r="H8" s="3">
        <f>_xlfn.FORECAST.ETS.STAT($B$2:$B$298,$A$2:$A$298,7,157,1)</f>
        <v>235983568296.70309</v>
      </c>
    </row>
    <row r="9" spans="1:8" x14ac:dyDescent="0.2">
      <c r="A9" s="1">
        <v>35278</v>
      </c>
      <c r="B9" s="2">
        <v>2269000000000</v>
      </c>
    </row>
    <row r="10" spans="1:8" x14ac:dyDescent="0.2">
      <c r="A10" s="1">
        <v>35309</v>
      </c>
      <c r="B10" s="2">
        <v>2509000000000</v>
      </c>
    </row>
    <row r="11" spans="1:8" x14ac:dyDescent="0.2">
      <c r="A11" s="1">
        <v>35339</v>
      </c>
      <c r="B11" s="2">
        <v>2689000000000</v>
      </c>
    </row>
    <row r="12" spans="1:8" x14ac:dyDescent="0.2">
      <c r="A12" s="1">
        <v>35370</v>
      </c>
      <c r="B12" s="2">
        <v>2887000000000</v>
      </c>
    </row>
    <row r="13" spans="1:8" x14ac:dyDescent="0.2">
      <c r="A13" s="1">
        <v>35400</v>
      </c>
      <c r="B13" s="2">
        <v>2991000000000</v>
      </c>
    </row>
    <row r="14" spans="1:8" x14ac:dyDescent="0.2">
      <c r="A14" s="1">
        <v>35431</v>
      </c>
      <c r="B14" s="2">
        <v>3001000000000</v>
      </c>
    </row>
    <row r="15" spans="1:8" x14ac:dyDescent="0.2">
      <c r="A15" s="1">
        <v>35462</v>
      </c>
      <c r="B15" s="2">
        <v>3039000000000</v>
      </c>
    </row>
    <row r="16" spans="1:8" x14ac:dyDescent="0.2">
      <c r="A16" s="1">
        <v>35490</v>
      </c>
      <c r="B16" s="2">
        <v>2809000000000</v>
      </c>
    </row>
    <row r="17" spans="1:2" x14ac:dyDescent="0.2">
      <c r="A17" s="1">
        <v>35521</v>
      </c>
      <c r="B17" s="2">
        <v>2712000000000</v>
      </c>
    </row>
    <row r="18" spans="1:2" x14ac:dyDescent="0.2">
      <c r="A18" s="1">
        <v>35551</v>
      </c>
      <c r="B18" s="2">
        <v>2303000000000</v>
      </c>
    </row>
    <row r="19" spans="1:2" x14ac:dyDescent="0.2">
      <c r="A19" s="1">
        <v>35582</v>
      </c>
      <c r="B19" s="2">
        <v>2436000000000</v>
      </c>
    </row>
    <row r="20" spans="1:2" x14ac:dyDescent="0.2">
      <c r="A20" s="1">
        <v>35612</v>
      </c>
      <c r="B20" s="2">
        <v>2394000000000</v>
      </c>
    </row>
    <row r="21" spans="1:2" x14ac:dyDescent="0.2">
      <c r="A21" s="1">
        <v>35643</v>
      </c>
      <c r="B21" s="2">
        <v>2344000000000</v>
      </c>
    </row>
    <row r="22" spans="1:2" x14ac:dyDescent="0.2">
      <c r="A22" s="1">
        <v>35674</v>
      </c>
      <c r="B22" s="2">
        <v>2488000000000</v>
      </c>
    </row>
    <row r="23" spans="1:2" x14ac:dyDescent="0.2">
      <c r="A23" s="1">
        <v>35704</v>
      </c>
      <c r="B23" s="2">
        <v>2150000000000</v>
      </c>
    </row>
    <row r="24" spans="1:2" x14ac:dyDescent="0.2">
      <c r="A24" s="1">
        <v>35735</v>
      </c>
      <c r="B24" s="2">
        <v>2644000000000</v>
      </c>
    </row>
    <row r="25" spans="1:2" x14ac:dyDescent="0.2">
      <c r="A25" s="1">
        <v>35765</v>
      </c>
      <c r="B25" s="2">
        <v>2865000000000</v>
      </c>
    </row>
    <row r="26" spans="1:2" x14ac:dyDescent="0.2">
      <c r="A26" s="1">
        <v>35796</v>
      </c>
      <c r="B26" s="2">
        <v>2932000000000</v>
      </c>
    </row>
    <row r="27" spans="1:2" x14ac:dyDescent="0.2">
      <c r="A27" s="1">
        <v>35827</v>
      </c>
      <c r="B27" s="2">
        <v>2843000000000</v>
      </c>
    </row>
    <row r="28" spans="1:2" x14ac:dyDescent="0.2">
      <c r="A28" s="1">
        <v>35855</v>
      </c>
      <c r="B28" s="2">
        <v>2643000000000</v>
      </c>
    </row>
    <row r="29" spans="1:2" x14ac:dyDescent="0.2">
      <c r="A29" s="1">
        <v>35886</v>
      </c>
      <c r="B29" s="2">
        <v>2766000000000</v>
      </c>
    </row>
    <row r="30" spans="1:2" x14ac:dyDescent="0.2">
      <c r="A30" s="1">
        <v>35916</v>
      </c>
      <c r="B30" s="2">
        <v>2411000000000</v>
      </c>
    </row>
    <row r="31" spans="1:2" x14ac:dyDescent="0.2">
      <c r="A31" s="1">
        <v>35947</v>
      </c>
      <c r="B31" s="2">
        <v>2352000000000</v>
      </c>
    </row>
    <row r="32" spans="1:2" x14ac:dyDescent="0.2">
      <c r="A32" s="1">
        <v>35977</v>
      </c>
      <c r="B32" s="2">
        <v>2219000000000</v>
      </c>
    </row>
    <row r="33" spans="1:2" x14ac:dyDescent="0.2">
      <c r="A33" s="1">
        <v>36008</v>
      </c>
      <c r="B33" s="2">
        <v>1977000000000</v>
      </c>
    </row>
    <row r="34" spans="1:2" x14ac:dyDescent="0.2">
      <c r="A34" s="1">
        <v>36039</v>
      </c>
      <c r="B34" s="2">
        <v>2094000000000</v>
      </c>
    </row>
    <row r="35" spans="1:2" x14ac:dyDescent="0.2">
      <c r="A35" s="1">
        <v>36069</v>
      </c>
      <c r="B35" s="2">
        <v>2147000000000</v>
      </c>
    </row>
    <row r="36" spans="1:2" x14ac:dyDescent="0.2">
      <c r="A36" s="1">
        <v>36100</v>
      </c>
      <c r="B36" s="2">
        <v>2610000000000</v>
      </c>
    </row>
    <row r="37" spans="1:2" x14ac:dyDescent="0.2">
      <c r="A37" s="1">
        <v>36130</v>
      </c>
      <c r="B37" s="2">
        <v>2529000000000</v>
      </c>
    </row>
    <row r="38" spans="1:2" x14ac:dyDescent="0.2">
      <c r="A38" s="1">
        <v>36161</v>
      </c>
      <c r="B38" s="2">
        <v>2684000000000</v>
      </c>
    </row>
    <row r="39" spans="1:2" x14ac:dyDescent="0.2">
      <c r="A39" s="1">
        <v>36192</v>
      </c>
      <c r="B39" s="2">
        <v>2884000000000</v>
      </c>
    </row>
    <row r="40" spans="1:2" x14ac:dyDescent="0.2">
      <c r="A40" s="1">
        <v>36220</v>
      </c>
      <c r="B40" s="2">
        <v>2884000000000</v>
      </c>
    </row>
    <row r="41" spans="1:2" x14ac:dyDescent="0.2">
      <c r="A41" s="1">
        <v>36251</v>
      </c>
      <c r="B41" s="2">
        <v>2460000000000</v>
      </c>
    </row>
    <row r="42" spans="1:2" x14ac:dyDescent="0.2">
      <c r="A42" s="1">
        <v>36281</v>
      </c>
      <c r="B42" s="2">
        <v>2153000000000</v>
      </c>
    </row>
    <row r="43" spans="1:2" x14ac:dyDescent="0.2">
      <c r="A43" s="1">
        <v>36312</v>
      </c>
      <c r="B43" s="2">
        <v>2153000000000</v>
      </c>
    </row>
    <row r="44" spans="1:2" x14ac:dyDescent="0.2">
      <c r="A44" s="1">
        <v>36342</v>
      </c>
      <c r="B44" s="2">
        <v>2036000000000</v>
      </c>
    </row>
    <row r="45" spans="1:2" x14ac:dyDescent="0.2">
      <c r="A45" s="1">
        <v>36373</v>
      </c>
      <c r="B45" s="2">
        <v>2019000000000</v>
      </c>
    </row>
    <row r="46" spans="1:2" x14ac:dyDescent="0.2">
      <c r="A46" s="1">
        <v>36404</v>
      </c>
      <c r="B46" s="2">
        <v>1987000000000</v>
      </c>
    </row>
    <row r="47" spans="1:2" x14ac:dyDescent="0.2">
      <c r="A47" s="1">
        <v>36434</v>
      </c>
      <c r="B47" s="2">
        <v>2219000000000</v>
      </c>
    </row>
    <row r="48" spans="1:2" x14ac:dyDescent="0.2">
      <c r="A48" s="1">
        <v>36465</v>
      </c>
      <c r="B48" s="2">
        <v>2328000000000</v>
      </c>
    </row>
    <row r="49" spans="1:2" x14ac:dyDescent="0.2">
      <c r="A49" s="1">
        <v>36495</v>
      </c>
      <c r="B49" s="2">
        <v>2509000000000</v>
      </c>
    </row>
    <row r="50" spans="1:2" x14ac:dyDescent="0.2">
      <c r="A50" s="1">
        <v>36526</v>
      </c>
      <c r="B50" s="2">
        <v>2276000000000</v>
      </c>
    </row>
    <row r="51" spans="1:2" x14ac:dyDescent="0.2">
      <c r="A51" s="1">
        <v>36557</v>
      </c>
      <c r="B51" s="2">
        <v>2525000000000</v>
      </c>
    </row>
    <row r="52" spans="1:2" x14ac:dyDescent="0.2">
      <c r="A52" s="1">
        <v>36586</v>
      </c>
      <c r="B52" s="2">
        <v>2291000000000</v>
      </c>
    </row>
    <row r="53" spans="1:2" x14ac:dyDescent="0.2">
      <c r="A53" s="1">
        <v>36617</v>
      </c>
      <c r="B53" s="2">
        <v>2239000000000</v>
      </c>
    </row>
    <row r="54" spans="1:2" x14ac:dyDescent="0.2">
      <c r="A54" s="1">
        <v>36647</v>
      </c>
      <c r="B54" s="2">
        <v>2034000000000</v>
      </c>
    </row>
    <row r="55" spans="1:2" x14ac:dyDescent="0.2">
      <c r="A55" s="1">
        <v>36678</v>
      </c>
      <c r="B55" s="2">
        <v>1982000000000</v>
      </c>
    </row>
    <row r="56" spans="1:2" x14ac:dyDescent="0.2">
      <c r="A56" s="1">
        <v>36708</v>
      </c>
      <c r="B56" s="2">
        <v>1920000000000</v>
      </c>
    </row>
    <row r="57" spans="1:2" x14ac:dyDescent="0.2">
      <c r="A57" s="1">
        <v>36739</v>
      </c>
      <c r="B57" s="2">
        <v>1907000000000</v>
      </c>
    </row>
    <row r="58" spans="1:2" x14ac:dyDescent="0.2">
      <c r="A58" s="1">
        <v>36770</v>
      </c>
      <c r="B58" s="2">
        <v>1961000000000</v>
      </c>
    </row>
    <row r="59" spans="1:2" x14ac:dyDescent="0.2">
      <c r="A59" s="1">
        <v>36800</v>
      </c>
      <c r="B59" s="2">
        <v>2153000000000</v>
      </c>
    </row>
    <row r="60" spans="1:2" x14ac:dyDescent="0.2">
      <c r="A60" s="1">
        <v>36831</v>
      </c>
      <c r="B60" s="2">
        <v>2360000000000</v>
      </c>
    </row>
    <row r="61" spans="1:2" x14ac:dyDescent="0.2">
      <c r="A61" s="1">
        <v>36861</v>
      </c>
      <c r="B61" s="2">
        <v>2504000000000</v>
      </c>
    </row>
    <row r="62" spans="1:2" x14ac:dyDescent="0.2">
      <c r="A62" s="1">
        <v>36892</v>
      </c>
      <c r="B62" s="2">
        <v>2666000000000</v>
      </c>
    </row>
    <row r="63" spans="1:2" x14ac:dyDescent="0.2">
      <c r="A63" s="1">
        <v>36923</v>
      </c>
      <c r="B63" s="2">
        <v>2588000000000</v>
      </c>
    </row>
    <row r="64" spans="1:2" x14ac:dyDescent="0.2">
      <c r="A64" s="1">
        <v>36951</v>
      </c>
      <c r="B64" s="2">
        <v>2572000000000</v>
      </c>
    </row>
    <row r="65" spans="1:2" x14ac:dyDescent="0.2">
      <c r="A65" s="1">
        <v>36982</v>
      </c>
      <c r="B65" s="2">
        <v>2114000000000</v>
      </c>
    </row>
    <row r="66" spans="1:2" x14ac:dyDescent="0.2">
      <c r="A66" s="1">
        <v>37012</v>
      </c>
      <c r="B66" s="2">
        <v>2322000000000</v>
      </c>
    </row>
    <row r="67" spans="1:2" x14ac:dyDescent="0.2">
      <c r="A67" s="1">
        <v>37043</v>
      </c>
      <c r="B67" s="2">
        <v>2060000000000</v>
      </c>
    </row>
    <row r="68" spans="1:2" x14ac:dyDescent="0.2">
      <c r="A68" s="1">
        <v>37073</v>
      </c>
      <c r="B68" s="2">
        <v>2041000000000</v>
      </c>
    </row>
    <row r="69" spans="1:2" x14ac:dyDescent="0.2">
      <c r="A69" s="1">
        <v>37104</v>
      </c>
      <c r="B69" s="2">
        <v>1979000000000</v>
      </c>
    </row>
    <row r="70" spans="1:2" x14ac:dyDescent="0.2">
      <c r="A70" s="1">
        <v>37135</v>
      </c>
      <c r="B70" s="2">
        <v>2124000000000</v>
      </c>
    </row>
    <row r="71" spans="1:2" x14ac:dyDescent="0.2">
      <c r="A71" s="1">
        <v>37165</v>
      </c>
      <c r="B71" s="2">
        <v>1764000000000</v>
      </c>
    </row>
    <row r="72" spans="1:2" x14ac:dyDescent="0.2">
      <c r="A72" s="1">
        <v>37196</v>
      </c>
      <c r="B72" s="2">
        <v>1996000000000</v>
      </c>
    </row>
    <row r="73" spans="1:2" x14ac:dyDescent="0.2">
      <c r="A73" s="1">
        <v>37226</v>
      </c>
      <c r="B73" s="2">
        <v>2294000000000</v>
      </c>
    </row>
    <row r="74" spans="1:2" x14ac:dyDescent="0.2">
      <c r="A74" s="1">
        <v>37257</v>
      </c>
      <c r="B74" s="2">
        <v>2353000000000</v>
      </c>
    </row>
    <row r="75" spans="1:2" x14ac:dyDescent="0.2">
      <c r="A75" s="1">
        <v>37288</v>
      </c>
      <c r="B75" s="2">
        <v>2305000000000</v>
      </c>
    </row>
    <row r="76" spans="1:2" x14ac:dyDescent="0.2">
      <c r="A76" s="1">
        <v>37316</v>
      </c>
      <c r="B76" s="2">
        <v>2360000000000</v>
      </c>
    </row>
    <row r="77" spans="1:2" x14ac:dyDescent="0.2">
      <c r="A77" s="1">
        <v>37347</v>
      </c>
      <c r="B77" s="2">
        <v>2184000000000</v>
      </c>
    </row>
    <row r="78" spans="1:2" x14ac:dyDescent="0.2">
      <c r="A78" s="1">
        <v>37377</v>
      </c>
      <c r="B78" s="2">
        <v>2271000000000</v>
      </c>
    </row>
    <row r="79" spans="1:2" x14ac:dyDescent="0.2">
      <c r="A79" s="1">
        <v>37408</v>
      </c>
      <c r="B79" s="2">
        <v>2181000000000</v>
      </c>
    </row>
    <row r="80" spans="1:2" x14ac:dyDescent="0.2">
      <c r="A80" s="1">
        <v>37438</v>
      </c>
      <c r="B80" s="2">
        <v>1909000000000</v>
      </c>
    </row>
    <row r="81" spans="1:2" x14ac:dyDescent="0.2">
      <c r="A81" s="1">
        <v>37469</v>
      </c>
      <c r="B81" s="2">
        <v>1807000000000</v>
      </c>
    </row>
    <row r="82" spans="1:2" x14ac:dyDescent="0.2">
      <c r="A82" s="1">
        <v>37500</v>
      </c>
      <c r="B82" s="2">
        <v>2004000000000</v>
      </c>
    </row>
    <row r="83" spans="1:2" x14ac:dyDescent="0.2">
      <c r="A83" s="1">
        <v>37530</v>
      </c>
      <c r="B83" s="2">
        <v>1777000000000</v>
      </c>
    </row>
    <row r="84" spans="1:2" x14ac:dyDescent="0.2">
      <c r="A84" s="1">
        <v>37561</v>
      </c>
      <c r="B84" s="2">
        <v>2406000000000</v>
      </c>
    </row>
    <row r="85" spans="1:2" x14ac:dyDescent="0.2">
      <c r="A85" s="1">
        <v>37591</v>
      </c>
      <c r="B85" s="2">
        <v>2331000000000</v>
      </c>
    </row>
    <row r="86" spans="1:2" x14ac:dyDescent="0.2">
      <c r="A86" s="1">
        <v>37622</v>
      </c>
      <c r="B86" s="2">
        <v>2624000000000</v>
      </c>
    </row>
    <row r="87" spans="1:2" x14ac:dyDescent="0.2">
      <c r="A87" s="1">
        <v>37653</v>
      </c>
      <c r="B87" s="2">
        <v>2566000000000</v>
      </c>
    </row>
    <row r="88" spans="1:2" x14ac:dyDescent="0.2">
      <c r="A88" s="1">
        <v>37681</v>
      </c>
      <c r="B88" s="2">
        <v>2566000000000</v>
      </c>
    </row>
    <row r="89" spans="1:2" x14ac:dyDescent="0.2">
      <c r="A89" s="1">
        <v>37712</v>
      </c>
      <c r="B89" s="2">
        <v>2411000000000</v>
      </c>
    </row>
    <row r="90" spans="1:2" x14ac:dyDescent="0.2">
      <c r="A90" s="1">
        <v>37742</v>
      </c>
      <c r="B90" s="2">
        <v>2058000000000</v>
      </c>
    </row>
    <row r="91" spans="1:2" x14ac:dyDescent="0.2">
      <c r="A91" s="1">
        <v>37773</v>
      </c>
      <c r="B91" s="2">
        <v>2025000000000</v>
      </c>
    </row>
    <row r="92" spans="1:2" x14ac:dyDescent="0.2">
      <c r="A92" s="1">
        <v>37803</v>
      </c>
      <c r="B92" s="2">
        <v>2122000000000</v>
      </c>
    </row>
    <row r="93" spans="1:2" x14ac:dyDescent="0.2">
      <c r="A93" s="1">
        <v>37834</v>
      </c>
      <c r="B93" s="2">
        <v>1881000000000</v>
      </c>
    </row>
    <row r="94" spans="1:2" x14ac:dyDescent="0.2">
      <c r="A94" s="1">
        <v>37865</v>
      </c>
      <c r="B94" s="2">
        <v>2187000000000</v>
      </c>
    </row>
    <row r="95" spans="1:2" x14ac:dyDescent="0.2">
      <c r="A95" s="1">
        <v>37895</v>
      </c>
      <c r="B95" s="2">
        <v>2334000000000</v>
      </c>
    </row>
    <row r="96" spans="1:2" x14ac:dyDescent="0.2">
      <c r="A96" s="1">
        <v>37926</v>
      </c>
      <c r="B96" s="2">
        <v>2286000000000</v>
      </c>
    </row>
    <row r="97" spans="1:2" x14ac:dyDescent="0.2">
      <c r="A97" s="1">
        <v>37956</v>
      </c>
      <c r="B97" s="2">
        <v>2552000000000</v>
      </c>
    </row>
    <row r="98" spans="1:2" x14ac:dyDescent="0.2">
      <c r="A98" s="1">
        <v>37987</v>
      </c>
      <c r="B98" s="2">
        <v>2120000000000</v>
      </c>
    </row>
    <row r="99" spans="1:2" x14ac:dyDescent="0.2">
      <c r="A99" s="1">
        <v>38018</v>
      </c>
      <c r="B99" s="2">
        <v>2746000000000</v>
      </c>
    </row>
    <row r="100" spans="1:2" x14ac:dyDescent="0.2">
      <c r="A100" s="1">
        <v>38047</v>
      </c>
      <c r="B100" s="2">
        <v>2565000000000</v>
      </c>
    </row>
    <row r="101" spans="1:2" x14ac:dyDescent="0.2">
      <c r="A101" s="1">
        <v>38078</v>
      </c>
      <c r="B101" s="2">
        <v>2755000000000</v>
      </c>
    </row>
    <row r="102" spans="1:2" x14ac:dyDescent="0.2">
      <c r="A102" s="1">
        <v>38108</v>
      </c>
      <c r="B102" s="2">
        <v>2423000000000</v>
      </c>
    </row>
    <row r="103" spans="1:2" x14ac:dyDescent="0.2">
      <c r="A103" s="1">
        <v>38139</v>
      </c>
      <c r="B103" s="2">
        <v>2170000000000</v>
      </c>
    </row>
    <row r="104" spans="1:2" x14ac:dyDescent="0.2">
      <c r="A104" s="1">
        <v>38169</v>
      </c>
      <c r="B104" s="2">
        <v>2163000000000</v>
      </c>
    </row>
    <row r="105" spans="1:2" x14ac:dyDescent="0.2">
      <c r="A105" s="1">
        <v>38200</v>
      </c>
      <c r="B105" s="2">
        <v>2185000000000</v>
      </c>
    </row>
    <row r="106" spans="1:2" x14ac:dyDescent="0.2">
      <c r="A106" s="1">
        <v>38231</v>
      </c>
      <c r="B106" s="2">
        <v>2329000000000</v>
      </c>
    </row>
    <row r="107" spans="1:2" x14ac:dyDescent="0.2">
      <c r="A107" s="1">
        <v>38261</v>
      </c>
      <c r="B107" s="2">
        <v>2574000000000</v>
      </c>
    </row>
    <row r="108" spans="1:2" x14ac:dyDescent="0.2">
      <c r="A108" s="1">
        <v>38292</v>
      </c>
      <c r="B108" s="2">
        <v>2687000000000</v>
      </c>
    </row>
    <row r="109" spans="1:2" x14ac:dyDescent="0.2">
      <c r="A109" s="1">
        <v>38322</v>
      </c>
      <c r="B109" s="2">
        <v>2646000000000</v>
      </c>
    </row>
    <row r="110" spans="1:2" x14ac:dyDescent="0.2">
      <c r="A110" s="1">
        <v>38353</v>
      </c>
      <c r="B110" s="2">
        <v>2250000000000</v>
      </c>
    </row>
    <row r="111" spans="1:2" x14ac:dyDescent="0.2">
      <c r="A111" s="1">
        <v>38384</v>
      </c>
      <c r="B111" s="2">
        <v>2912000000000</v>
      </c>
    </row>
    <row r="112" spans="1:2" x14ac:dyDescent="0.2">
      <c r="A112" s="1">
        <v>38412</v>
      </c>
      <c r="B112" s="2">
        <v>2753000000000</v>
      </c>
    </row>
    <row r="113" spans="1:2" x14ac:dyDescent="0.2">
      <c r="A113" s="1">
        <v>38443</v>
      </c>
      <c r="B113" s="2">
        <v>2763000000000</v>
      </c>
    </row>
    <row r="114" spans="1:2" x14ac:dyDescent="0.2">
      <c r="A114" s="1">
        <v>38473</v>
      </c>
      <c r="B114" s="2">
        <v>2293000000000</v>
      </c>
    </row>
    <row r="115" spans="1:2" x14ac:dyDescent="0.2">
      <c r="A115" s="1">
        <v>38504</v>
      </c>
      <c r="B115" s="2">
        <v>2338000000000</v>
      </c>
    </row>
    <row r="116" spans="1:2" x14ac:dyDescent="0.2">
      <c r="A116" s="1">
        <v>38534</v>
      </c>
      <c r="B116" s="2">
        <v>2134000000000</v>
      </c>
    </row>
    <row r="117" spans="1:2" x14ac:dyDescent="0.2">
      <c r="A117" s="1">
        <v>38565</v>
      </c>
      <c r="B117" s="2">
        <v>2161000000000</v>
      </c>
    </row>
    <row r="118" spans="1:2" x14ac:dyDescent="0.2">
      <c r="A118" s="1">
        <v>38596</v>
      </c>
      <c r="B118" s="2">
        <v>2281000000000</v>
      </c>
    </row>
    <row r="119" spans="1:2" x14ac:dyDescent="0.2">
      <c r="A119" s="1">
        <v>38626</v>
      </c>
      <c r="B119" s="2">
        <v>2438000000000</v>
      </c>
    </row>
    <row r="120" spans="1:2" x14ac:dyDescent="0.2">
      <c r="A120" s="1">
        <v>38657</v>
      </c>
      <c r="B120" s="2">
        <v>2656000000000</v>
      </c>
    </row>
    <row r="121" spans="1:2" x14ac:dyDescent="0.2">
      <c r="A121" s="1">
        <v>38687</v>
      </c>
      <c r="B121" s="2">
        <v>2643000000000</v>
      </c>
    </row>
    <row r="122" spans="1:2" x14ac:dyDescent="0.2">
      <c r="A122" s="1">
        <v>38718</v>
      </c>
      <c r="B122" s="2">
        <v>2458000000000</v>
      </c>
    </row>
    <row r="123" spans="1:2" x14ac:dyDescent="0.2">
      <c r="A123" s="1">
        <v>38749</v>
      </c>
      <c r="B123" s="2">
        <v>3056000000000</v>
      </c>
    </row>
    <row r="124" spans="1:2" x14ac:dyDescent="0.2">
      <c r="A124" s="1">
        <v>38777</v>
      </c>
      <c r="B124" s="2">
        <v>2891000000000</v>
      </c>
    </row>
    <row r="125" spans="1:2" x14ac:dyDescent="0.2">
      <c r="A125" s="1">
        <v>38808</v>
      </c>
      <c r="B125" s="2">
        <v>2961000000000</v>
      </c>
    </row>
    <row r="126" spans="1:2" x14ac:dyDescent="0.2">
      <c r="A126" s="1">
        <v>38838</v>
      </c>
      <c r="B126" s="2">
        <v>2730000000000</v>
      </c>
    </row>
    <row r="127" spans="1:2" x14ac:dyDescent="0.2">
      <c r="A127" s="1">
        <v>38869</v>
      </c>
      <c r="B127" s="2">
        <v>2336000000000</v>
      </c>
    </row>
    <row r="128" spans="1:2" x14ac:dyDescent="0.2">
      <c r="A128" s="1">
        <v>38899</v>
      </c>
      <c r="B128" s="2">
        <v>2387000000000</v>
      </c>
    </row>
    <row r="129" spans="1:2" x14ac:dyDescent="0.2">
      <c r="A129" s="1">
        <v>38930</v>
      </c>
      <c r="B129" s="2">
        <v>2240000000000</v>
      </c>
    </row>
    <row r="130" spans="1:2" x14ac:dyDescent="0.2">
      <c r="A130" s="1">
        <v>38961</v>
      </c>
      <c r="B130" s="2">
        <v>2319000000000</v>
      </c>
    </row>
    <row r="131" spans="1:2" x14ac:dyDescent="0.2">
      <c r="A131" s="1">
        <v>38991</v>
      </c>
      <c r="B131" s="2">
        <v>2343000000000</v>
      </c>
    </row>
    <row r="132" spans="1:2" x14ac:dyDescent="0.2">
      <c r="A132" s="1">
        <v>39022</v>
      </c>
      <c r="B132" s="2">
        <v>2754000000000</v>
      </c>
    </row>
    <row r="133" spans="1:2" x14ac:dyDescent="0.2">
      <c r="A133" s="1">
        <v>39052</v>
      </c>
      <c r="B133" s="2">
        <v>2887000000000</v>
      </c>
    </row>
    <row r="134" spans="1:2" x14ac:dyDescent="0.2">
      <c r="A134" s="1">
        <v>39083</v>
      </c>
      <c r="B134" s="2">
        <v>2858000000000</v>
      </c>
    </row>
    <row r="135" spans="1:2" x14ac:dyDescent="0.2">
      <c r="A135" s="1">
        <v>39114</v>
      </c>
      <c r="B135" s="2">
        <v>2931000000000</v>
      </c>
    </row>
    <row r="136" spans="1:2" x14ac:dyDescent="0.2">
      <c r="A136" s="1">
        <v>39142</v>
      </c>
      <c r="B136" s="2">
        <v>2843000000000</v>
      </c>
    </row>
    <row r="137" spans="1:2" x14ac:dyDescent="0.2">
      <c r="A137" s="1">
        <v>39173</v>
      </c>
      <c r="B137" s="2">
        <v>2483000000000</v>
      </c>
    </row>
    <row r="138" spans="1:2" x14ac:dyDescent="0.2">
      <c r="A138" s="1">
        <v>39203</v>
      </c>
      <c r="B138" s="2">
        <v>2603000000000</v>
      </c>
    </row>
    <row r="139" spans="1:2" x14ac:dyDescent="0.2">
      <c r="A139" s="1">
        <v>39234</v>
      </c>
      <c r="B139" s="2">
        <v>2428000000000</v>
      </c>
    </row>
    <row r="140" spans="1:2" x14ac:dyDescent="0.2">
      <c r="A140" s="1">
        <v>39264</v>
      </c>
      <c r="B140" s="2">
        <v>2394000000000</v>
      </c>
    </row>
    <row r="141" spans="1:2" x14ac:dyDescent="0.2">
      <c r="A141" s="1">
        <v>39295</v>
      </c>
      <c r="B141" s="2">
        <v>2225000000000</v>
      </c>
    </row>
    <row r="142" spans="1:2" x14ac:dyDescent="0.2">
      <c r="A142" s="1">
        <v>39326</v>
      </c>
      <c r="B142" s="2">
        <v>2414000000000</v>
      </c>
    </row>
    <row r="143" spans="1:2" x14ac:dyDescent="0.2">
      <c r="A143" s="1">
        <v>39356</v>
      </c>
      <c r="B143" s="2">
        <v>2622000000000</v>
      </c>
    </row>
    <row r="144" spans="1:2" x14ac:dyDescent="0.2">
      <c r="A144" s="1">
        <v>39387</v>
      </c>
      <c r="B144" s="2">
        <v>2834000000000</v>
      </c>
    </row>
    <row r="145" spans="1:2" x14ac:dyDescent="0.2">
      <c r="A145" s="1">
        <v>39417</v>
      </c>
      <c r="B145" s="2">
        <v>2982000000000</v>
      </c>
    </row>
    <row r="146" spans="1:2" x14ac:dyDescent="0.2">
      <c r="A146" s="1">
        <v>39448</v>
      </c>
      <c r="B146" s="2">
        <v>3032000000000</v>
      </c>
    </row>
    <row r="147" spans="1:2" x14ac:dyDescent="0.2">
      <c r="A147" s="1">
        <v>39479</v>
      </c>
      <c r="B147" s="2">
        <v>2789000000000</v>
      </c>
    </row>
    <row r="148" spans="1:2" x14ac:dyDescent="0.2">
      <c r="A148" s="1">
        <v>39508</v>
      </c>
      <c r="B148" s="2">
        <v>2702000000000</v>
      </c>
    </row>
    <row r="149" spans="1:2" x14ac:dyDescent="0.2">
      <c r="A149" s="1">
        <v>39539</v>
      </c>
      <c r="B149" s="2">
        <v>2876000000000</v>
      </c>
    </row>
    <row r="150" spans="1:2" x14ac:dyDescent="0.2">
      <c r="A150" s="1">
        <v>39569</v>
      </c>
      <c r="B150" s="2">
        <v>2425000000000</v>
      </c>
    </row>
    <row r="151" spans="1:2" x14ac:dyDescent="0.2">
      <c r="A151" s="1">
        <v>39600</v>
      </c>
      <c r="B151" s="2">
        <v>2579000000000</v>
      </c>
    </row>
    <row r="152" spans="1:2" x14ac:dyDescent="0.2">
      <c r="A152" s="1">
        <v>39630</v>
      </c>
      <c r="B152" s="2">
        <v>2410000000000</v>
      </c>
    </row>
    <row r="153" spans="1:2" x14ac:dyDescent="0.2">
      <c r="A153" s="1">
        <v>39661</v>
      </c>
      <c r="B153" s="2">
        <v>2452000000000</v>
      </c>
    </row>
    <row r="154" spans="1:2" x14ac:dyDescent="0.2">
      <c r="A154" s="1">
        <v>39692</v>
      </c>
      <c r="B154" s="2">
        <v>2597000000000</v>
      </c>
    </row>
    <row r="155" spans="1:2" x14ac:dyDescent="0.2">
      <c r="A155" s="1">
        <v>39722</v>
      </c>
      <c r="B155" s="2">
        <v>2610000000000</v>
      </c>
    </row>
    <row r="156" spans="1:2" x14ac:dyDescent="0.2">
      <c r="A156" s="1">
        <v>39753</v>
      </c>
      <c r="B156" s="2">
        <v>2910000000000</v>
      </c>
    </row>
    <row r="157" spans="1:2" x14ac:dyDescent="0.2">
      <c r="A157" s="1">
        <v>39783</v>
      </c>
      <c r="B157" s="2">
        <v>3131000000000</v>
      </c>
    </row>
    <row r="158" spans="1:2" x14ac:dyDescent="0.2">
      <c r="A158" s="1">
        <v>39814</v>
      </c>
      <c r="B158" s="2">
        <v>2964000000000</v>
      </c>
    </row>
    <row r="159" spans="1:2" x14ac:dyDescent="0.2">
      <c r="A159" s="1">
        <v>39845</v>
      </c>
      <c r="B159" s="2">
        <v>3112000000000</v>
      </c>
    </row>
    <row r="160" spans="1:2" x14ac:dyDescent="0.2">
      <c r="A160" s="1">
        <v>39873</v>
      </c>
      <c r="B160" s="2">
        <v>3100000000000</v>
      </c>
    </row>
    <row r="161" spans="1:2" x14ac:dyDescent="0.2">
      <c r="A161" s="1">
        <v>39904</v>
      </c>
      <c r="B161" s="2">
        <v>2916000000000</v>
      </c>
    </row>
    <row r="162" spans="1:2" x14ac:dyDescent="0.2">
      <c r="A162" s="1">
        <v>39934</v>
      </c>
      <c r="B162" s="2">
        <v>2717000000000</v>
      </c>
    </row>
    <row r="163" spans="1:2" x14ac:dyDescent="0.2">
      <c r="A163" s="1">
        <v>39965</v>
      </c>
      <c r="B163" s="2">
        <v>2558000000000</v>
      </c>
    </row>
    <row r="164" spans="1:2" x14ac:dyDescent="0.2">
      <c r="A164" s="1">
        <v>39995</v>
      </c>
      <c r="B164" s="2">
        <v>2436000000000</v>
      </c>
    </row>
    <row r="165" spans="1:2" x14ac:dyDescent="0.2">
      <c r="A165" s="1">
        <v>40026</v>
      </c>
      <c r="B165" s="2">
        <v>2456000000000</v>
      </c>
    </row>
    <row r="166" spans="1:2" x14ac:dyDescent="0.2">
      <c r="A166" s="1">
        <v>40057</v>
      </c>
      <c r="B166" s="2">
        <v>2580000000000</v>
      </c>
    </row>
    <row r="167" spans="1:2" x14ac:dyDescent="0.2">
      <c r="A167" s="1">
        <v>40087</v>
      </c>
      <c r="B167" s="2">
        <v>2756000000000</v>
      </c>
    </row>
    <row r="168" spans="1:2" x14ac:dyDescent="0.2">
      <c r="A168" s="1">
        <v>40118</v>
      </c>
      <c r="B168" s="2">
        <v>2891000000000</v>
      </c>
    </row>
    <row r="169" spans="1:2" x14ac:dyDescent="0.2">
      <c r="A169" s="1">
        <v>40148</v>
      </c>
      <c r="B169" s="2">
        <v>3093000000000</v>
      </c>
    </row>
    <row r="170" spans="1:2" x14ac:dyDescent="0.2">
      <c r="A170" s="1">
        <v>40179</v>
      </c>
      <c r="B170" s="2">
        <v>2640000000000</v>
      </c>
    </row>
    <row r="171" spans="1:2" x14ac:dyDescent="0.2">
      <c r="A171" s="1">
        <v>40210</v>
      </c>
      <c r="B171" s="2">
        <v>2100000000000</v>
      </c>
    </row>
    <row r="172" spans="1:2" x14ac:dyDescent="0.2">
      <c r="A172" s="1">
        <v>40238</v>
      </c>
      <c r="B172" s="2">
        <v>2100000000000</v>
      </c>
    </row>
    <row r="173" spans="1:2" x14ac:dyDescent="0.2">
      <c r="A173" s="1">
        <v>40269</v>
      </c>
      <c r="B173" s="2">
        <v>2350000000000</v>
      </c>
    </row>
    <row r="174" spans="1:2" x14ac:dyDescent="0.2">
      <c r="A174" s="1">
        <v>40299</v>
      </c>
      <c r="B174" s="2">
        <v>2092000000000</v>
      </c>
    </row>
    <row r="175" spans="1:2" x14ac:dyDescent="0.2">
      <c r="A175" s="1">
        <v>40330</v>
      </c>
      <c r="B175" s="2">
        <v>1580000000000</v>
      </c>
    </row>
    <row r="176" spans="1:2" x14ac:dyDescent="0.2">
      <c r="A176" s="1">
        <v>40360</v>
      </c>
      <c r="B176" s="2">
        <v>1371000000000</v>
      </c>
    </row>
    <row r="177" spans="1:2" x14ac:dyDescent="0.2">
      <c r="A177" s="1">
        <v>40391</v>
      </c>
      <c r="B177" s="2">
        <v>1517000000000</v>
      </c>
    </row>
    <row r="178" spans="1:2" x14ac:dyDescent="0.2">
      <c r="A178" s="1">
        <v>40422</v>
      </c>
      <c r="B178" s="2">
        <v>1883000000000</v>
      </c>
    </row>
    <row r="179" spans="1:2" x14ac:dyDescent="0.2">
      <c r="A179" s="1">
        <v>40452</v>
      </c>
      <c r="B179" s="2">
        <v>2277000000000</v>
      </c>
    </row>
    <row r="180" spans="1:2" x14ac:dyDescent="0.2">
      <c r="A180" s="1">
        <v>40483</v>
      </c>
      <c r="B180" s="2">
        <v>2296000000000</v>
      </c>
    </row>
    <row r="181" spans="1:2" x14ac:dyDescent="0.2">
      <c r="A181" s="1">
        <v>40513</v>
      </c>
      <c r="B181" s="2">
        <v>2112000000000</v>
      </c>
    </row>
    <row r="182" spans="1:2" x14ac:dyDescent="0.2">
      <c r="A182" s="1">
        <v>40544</v>
      </c>
      <c r="B182" s="2">
        <v>1995000000000</v>
      </c>
    </row>
    <row r="183" spans="1:2" x14ac:dyDescent="0.2">
      <c r="A183" s="1">
        <v>40575</v>
      </c>
      <c r="B183" s="2">
        <v>2813000000000</v>
      </c>
    </row>
    <row r="184" spans="1:2" x14ac:dyDescent="0.2">
      <c r="A184" s="1">
        <v>40603</v>
      </c>
      <c r="B184" s="2">
        <v>2532000000000</v>
      </c>
    </row>
    <row r="185" spans="1:2" x14ac:dyDescent="0.2">
      <c r="A185" s="1">
        <v>40634</v>
      </c>
      <c r="B185" s="2">
        <v>2185000000000</v>
      </c>
    </row>
    <row r="186" spans="1:2" x14ac:dyDescent="0.2">
      <c r="A186" s="1">
        <v>40664</v>
      </c>
      <c r="B186" s="2">
        <v>1988000000000</v>
      </c>
    </row>
    <row r="187" spans="1:2" x14ac:dyDescent="0.2">
      <c r="A187" s="1">
        <v>40695</v>
      </c>
      <c r="B187" s="2">
        <v>1936000000000</v>
      </c>
    </row>
    <row r="188" spans="1:2" x14ac:dyDescent="0.2">
      <c r="A188" s="1">
        <v>40725</v>
      </c>
      <c r="B188" s="2">
        <v>1815000000000</v>
      </c>
    </row>
    <row r="189" spans="1:2" x14ac:dyDescent="0.2">
      <c r="A189" s="1">
        <v>40756</v>
      </c>
      <c r="B189" s="2">
        <v>1927000000000</v>
      </c>
    </row>
    <row r="190" spans="1:2" x14ac:dyDescent="0.2">
      <c r="A190" s="1">
        <v>40787</v>
      </c>
      <c r="B190" s="2">
        <v>2046000000000</v>
      </c>
    </row>
    <row r="191" spans="1:2" x14ac:dyDescent="0.2">
      <c r="A191" s="1">
        <v>40817</v>
      </c>
      <c r="B191" s="2">
        <v>1910000000000</v>
      </c>
    </row>
    <row r="192" spans="1:2" x14ac:dyDescent="0.2">
      <c r="A192" s="1">
        <v>40848</v>
      </c>
      <c r="B192" s="2">
        <v>1953000000000</v>
      </c>
    </row>
    <row r="193" spans="1:2" x14ac:dyDescent="0.2">
      <c r="A193" s="1">
        <v>40878</v>
      </c>
      <c r="B193" s="2">
        <v>2197000000000</v>
      </c>
    </row>
    <row r="194" spans="1:2" x14ac:dyDescent="0.2">
      <c r="A194" s="1">
        <v>40909</v>
      </c>
      <c r="B194" s="2">
        <v>2762000000000</v>
      </c>
    </row>
    <row r="195" spans="1:2" x14ac:dyDescent="0.2">
      <c r="A195" s="1">
        <v>40940</v>
      </c>
      <c r="B195" s="2">
        <v>2370000000000</v>
      </c>
    </row>
    <row r="196" spans="1:2" x14ac:dyDescent="0.2">
      <c r="A196" s="1">
        <v>40969</v>
      </c>
      <c r="B196" s="2">
        <v>2208000000000</v>
      </c>
    </row>
    <row r="197" spans="1:2" x14ac:dyDescent="0.2">
      <c r="A197" s="1">
        <v>41000</v>
      </c>
      <c r="B197" s="2">
        <v>2263000000000</v>
      </c>
    </row>
    <row r="198" spans="1:2" x14ac:dyDescent="0.2">
      <c r="A198" s="1">
        <v>41030</v>
      </c>
      <c r="B198" s="2">
        <v>2144000000000</v>
      </c>
    </row>
    <row r="199" spans="1:2" x14ac:dyDescent="0.2">
      <c r="A199" s="1">
        <v>41061</v>
      </c>
      <c r="B199" s="2">
        <v>1904000000000</v>
      </c>
    </row>
    <row r="200" spans="1:2" x14ac:dyDescent="0.2">
      <c r="A200" s="1">
        <v>41091</v>
      </c>
      <c r="B200" s="2">
        <v>1687000000000</v>
      </c>
    </row>
    <row r="201" spans="1:2" x14ac:dyDescent="0.2">
      <c r="A201" s="1">
        <v>41122</v>
      </c>
      <c r="B201" s="2">
        <v>1881000000000</v>
      </c>
    </row>
    <row r="202" spans="1:2" x14ac:dyDescent="0.2">
      <c r="A202" s="1">
        <v>41153</v>
      </c>
      <c r="B202" s="2">
        <v>1993000000000</v>
      </c>
    </row>
    <row r="203" spans="1:2" x14ac:dyDescent="0.2">
      <c r="A203" s="1">
        <v>41183</v>
      </c>
      <c r="B203" s="2">
        <v>1851000000000</v>
      </c>
    </row>
    <row r="204" spans="1:2" x14ac:dyDescent="0.2">
      <c r="A204" s="1">
        <v>41214</v>
      </c>
      <c r="B204" s="2">
        <v>2013000000000</v>
      </c>
    </row>
    <row r="205" spans="1:2" x14ac:dyDescent="0.2">
      <c r="A205" s="1">
        <v>41244</v>
      </c>
      <c r="B205" s="2">
        <v>2315000000000</v>
      </c>
    </row>
    <row r="206" spans="1:2" x14ac:dyDescent="0.2">
      <c r="A206" s="1">
        <v>41275</v>
      </c>
      <c r="B206" s="2">
        <v>2477000000000</v>
      </c>
    </row>
    <row r="207" spans="1:2" x14ac:dyDescent="0.2">
      <c r="A207" s="1">
        <v>41306</v>
      </c>
      <c r="B207" s="2">
        <v>2423000000000</v>
      </c>
    </row>
    <row r="208" spans="1:2" x14ac:dyDescent="0.2">
      <c r="A208" s="1">
        <v>41334</v>
      </c>
      <c r="B208" s="2">
        <v>2092000000000</v>
      </c>
    </row>
    <row r="209" spans="1:2" x14ac:dyDescent="0.2">
      <c r="A209" s="1">
        <v>41365</v>
      </c>
      <c r="B209" s="2">
        <v>2267000000000</v>
      </c>
    </row>
    <row r="210" spans="1:2" x14ac:dyDescent="0.2">
      <c r="A210" s="1">
        <v>41395</v>
      </c>
      <c r="B210" s="2">
        <v>1854000000000</v>
      </c>
    </row>
    <row r="211" spans="1:2" x14ac:dyDescent="0.2">
      <c r="A211" s="1">
        <v>41426</v>
      </c>
      <c r="B211" s="2">
        <v>1594000000000</v>
      </c>
    </row>
    <row r="212" spans="1:2" x14ac:dyDescent="0.2">
      <c r="A212" s="1">
        <v>41456</v>
      </c>
      <c r="B212" s="2">
        <v>1852000000000</v>
      </c>
    </row>
    <row r="213" spans="1:2" x14ac:dyDescent="0.2">
      <c r="A213" s="1">
        <v>41487</v>
      </c>
      <c r="B213" s="2">
        <v>1917000000000</v>
      </c>
    </row>
    <row r="214" spans="1:2" x14ac:dyDescent="0.2">
      <c r="A214" s="1">
        <v>41518</v>
      </c>
      <c r="B214" s="2">
        <v>1938000000000</v>
      </c>
    </row>
    <row r="215" spans="1:2" x14ac:dyDescent="0.2">
      <c r="A215" s="1">
        <v>41548</v>
      </c>
      <c r="B215" s="2">
        <v>2114000000000</v>
      </c>
    </row>
    <row r="216" spans="1:2" x14ac:dyDescent="0.2">
      <c r="A216" s="1">
        <v>41579</v>
      </c>
      <c r="B216" s="2">
        <v>2180000000000</v>
      </c>
    </row>
    <row r="217" spans="1:2" x14ac:dyDescent="0.2">
      <c r="A217" s="1">
        <v>41609</v>
      </c>
      <c r="B217" s="2">
        <v>2114000000000</v>
      </c>
    </row>
    <row r="218" spans="1:2" x14ac:dyDescent="0.2">
      <c r="A218" s="1">
        <v>41640</v>
      </c>
      <c r="B218" s="2">
        <v>2528000000000</v>
      </c>
    </row>
    <row r="219" spans="1:2" x14ac:dyDescent="0.2">
      <c r="A219" s="1">
        <v>41671</v>
      </c>
      <c r="B219" s="2">
        <v>2722000000000</v>
      </c>
    </row>
    <row r="220" spans="1:2" x14ac:dyDescent="0.2">
      <c r="A220" s="1">
        <v>41699</v>
      </c>
      <c r="B220" s="2">
        <v>2639000000000</v>
      </c>
    </row>
    <row r="221" spans="1:2" x14ac:dyDescent="0.2">
      <c r="A221" s="1">
        <v>41730</v>
      </c>
      <c r="B221" s="2">
        <v>2639000000000</v>
      </c>
    </row>
    <row r="222" spans="1:2" x14ac:dyDescent="0.2">
      <c r="A222" s="1">
        <v>41760</v>
      </c>
      <c r="B222" s="2">
        <v>2396000000000</v>
      </c>
    </row>
    <row r="223" spans="1:2" x14ac:dyDescent="0.2">
      <c r="A223" s="1">
        <v>41791</v>
      </c>
      <c r="B223" s="2">
        <v>2281000000000</v>
      </c>
    </row>
    <row r="224" spans="1:2" x14ac:dyDescent="0.2">
      <c r="A224" s="1">
        <v>41821</v>
      </c>
      <c r="B224" s="2">
        <v>2227000000000</v>
      </c>
    </row>
    <row r="225" spans="1:2" x14ac:dyDescent="0.2">
      <c r="A225" s="1">
        <v>41852</v>
      </c>
      <c r="B225" s="2">
        <v>2122000000000</v>
      </c>
    </row>
    <row r="226" spans="1:2" x14ac:dyDescent="0.2">
      <c r="A226" s="1">
        <v>41883</v>
      </c>
      <c r="B226" s="2">
        <v>2188000000000</v>
      </c>
    </row>
    <row r="227" spans="1:2" x14ac:dyDescent="0.2">
      <c r="A227" s="1">
        <v>41913</v>
      </c>
      <c r="B227" s="2">
        <v>2268000000000</v>
      </c>
    </row>
    <row r="228" spans="1:2" x14ac:dyDescent="0.2">
      <c r="A228" s="1">
        <v>41944</v>
      </c>
      <c r="B228" s="2">
        <v>2440000000000</v>
      </c>
    </row>
    <row r="229" spans="1:2" x14ac:dyDescent="0.2">
      <c r="A229" s="1">
        <v>41974</v>
      </c>
      <c r="B229" s="2">
        <v>2485000000000</v>
      </c>
    </row>
    <row r="230" spans="1:2" x14ac:dyDescent="0.2">
      <c r="A230" s="1">
        <v>42005</v>
      </c>
      <c r="B230" s="2">
        <v>2237000000000</v>
      </c>
    </row>
    <row r="231" spans="1:2" x14ac:dyDescent="0.2">
      <c r="A231" s="1">
        <v>42036</v>
      </c>
      <c r="B231" s="2">
        <v>2506000000000</v>
      </c>
    </row>
    <row r="232" spans="1:2" x14ac:dyDescent="0.2">
      <c r="A232" s="1">
        <v>42064</v>
      </c>
      <c r="B232" s="2">
        <v>2440000000000</v>
      </c>
    </row>
    <row r="233" spans="1:2" x14ac:dyDescent="0.2">
      <c r="A233" s="1">
        <v>42095</v>
      </c>
      <c r="B233" s="2">
        <v>2577000000000</v>
      </c>
    </row>
    <row r="234" spans="1:2" x14ac:dyDescent="0.2">
      <c r="A234" s="1">
        <v>42125</v>
      </c>
      <c r="B234" s="2">
        <v>2440000000000</v>
      </c>
    </row>
    <row r="235" spans="1:2" x14ac:dyDescent="0.2">
      <c r="A235" s="1">
        <v>42156</v>
      </c>
      <c r="B235" s="2">
        <v>2228000000000</v>
      </c>
    </row>
    <row r="236" spans="1:2" x14ac:dyDescent="0.2">
      <c r="A236" s="1">
        <v>42186</v>
      </c>
      <c r="B236" s="2">
        <v>2236000000000</v>
      </c>
    </row>
    <row r="237" spans="1:2" x14ac:dyDescent="0.2">
      <c r="A237" s="1">
        <v>42217</v>
      </c>
      <c r="B237" s="2">
        <v>2188000000000</v>
      </c>
    </row>
    <row r="238" spans="1:2" x14ac:dyDescent="0.2">
      <c r="A238" s="1">
        <v>42248</v>
      </c>
      <c r="B238" s="2">
        <v>2413000000000</v>
      </c>
    </row>
    <row r="239" spans="1:2" x14ac:dyDescent="0.2">
      <c r="A239" s="1">
        <v>42278</v>
      </c>
      <c r="B239" s="2">
        <v>2417000000000</v>
      </c>
    </row>
    <row r="240" spans="1:2" x14ac:dyDescent="0.2">
      <c r="A240" s="1">
        <v>42309</v>
      </c>
      <c r="B240" s="2">
        <v>2569000000000</v>
      </c>
    </row>
    <row r="241" spans="1:2" x14ac:dyDescent="0.2">
      <c r="A241" s="1">
        <v>42339</v>
      </c>
      <c r="B241" s="2">
        <v>2590000000000</v>
      </c>
    </row>
    <row r="242" spans="1:2" x14ac:dyDescent="0.2">
      <c r="A242" s="1">
        <v>42370</v>
      </c>
      <c r="B242" s="2">
        <v>2136000000000</v>
      </c>
    </row>
    <row r="243" spans="1:2" x14ac:dyDescent="0.2">
      <c r="A243" s="1">
        <v>42401</v>
      </c>
      <c r="B243" s="2">
        <v>2851000000000</v>
      </c>
    </row>
    <row r="244" spans="1:2" x14ac:dyDescent="0.2">
      <c r="A244" s="1">
        <v>42430</v>
      </c>
      <c r="B244" s="2">
        <v>2810000000000</v>
      </c>
    </row>
    <row r="245" spans="1:2" x14ac:dyDescent="0.2">
      <c r="A245" s="1">
        <v>42461</v>
      </c>
      <c r="B245" s="2">
        <v>2856000000000</v>
      </c>
    </row>
    <row r="246" spans="1:2" x14ac:dyDescent="0.2">
      <c r="A246" s="1">
        <v>42491</v>
      </c>
      <c r="B246" s="2">
        <v>2388000000000</v>
      </c>
    </row>
    <row r="247" spans="1:2" x14ac:dyDescent="0.2">
      <c r="A247" s="1">
        <v>42522</v>
      </c>
      <c r="B247" s="2">
        <v>2403000000000</v>
      </c>
    </row>
    <row r="248" spans="1:2" x14ac:dyDescent="0.2">
      <c r="A248" s="1">
        <v>42552</v>
      </c>
      <c r="B248" s="2">
        <v>2281000000000</v>
      </c>
    </row>
    <row r="249" spans="1:2" x14ac:dyDescent="0.2">
      <c r="A249" s="1">
        <v>42583</v>
      </c>
      <c r="B249" s="2">
        <v>2404000000000</v>
      </c>
    </row>
    <row r="250" spans="1:2" x14ac:dyDescent="0.2">
      <c r="A250" s="1">
        <v>42614</v>
      </c>
      <c r="B250" s="2">
        <v>2152000000000</v>
      </c>
    </row>
    <row r="251" spans="1:2" x14ac:dyDescent="0.2">
      <c r="A251" s="1">
        <v>42644</v>
      </c>
      <c r="B251" s="2">
        <v>2384000000000</v>
      </c>
    </row>
    <row r="252" spans="1:2" x14ac:dyDescent="0.2">
      <c r="A252" s="1">
        <v>42675</v>
      </c>
      <c r="B252" s="2">
        <v>2648000000000</v>
      </c>
    </row>
    <row r="253" spans="1:2" x14ac:dyDescent="0.2">
      <c r="A253" s="1">
        <v>42705</v>
      </c>
      <c r="B253" s="2">
        <v>3015000000000</v>
      </c>
    </row>
    <row r="254" spans="1:2" x14ac:dyDescent="0.2">
      <c r="A254" s="1">
        <v>42736</v>
      </c>
      <c r="B254" s="2">
        <v>2827000000000</v>
      </c>
    </row>
    <row r="255" spans="1:2" x14ac:dyDescent="0.2">
      <c r="A255" s="1">
        <v>42767</v>
      </c>
      <c r="B255" s="2">
        <v>2673000000000</v>
      </c>
    </row>
    <row r="256" spans="1:2" x14ac:dyDescent="0.2">
      <c r="A256" s="1">
        <v>42795</v>
      </c>
      <c r="B256" s="2">
        <v>2566000000000</v>
      </c>
    </row>
    <row r="257" spans="1:2" x14ac:dyDescent="0.2">
      <c r="A257" s="1">
        <v>42826</v>
      </c>
      <c r="B257" s="2">
        <v>2624000000000</v>
      </c>
    </row>
    <row r="258" spans="1:2" x14ac:dyDescent="0.2">
      <c r="A258" s="1">
        <v>42856</v>
      </c>
      <c r="B258" s="2">
        <v>2650000000000</v>
      </c>
    </row>
    <row r="259" spans="1:2" x14ac:dyDescent="0.2">
      <c r="A259" s="1">
        <v>42887</v>
      </c>
      <c r="B259" s="2">
        <v>2421000000000</v>
      </c>
    </row>
    <row r="260" spans="1:2" x14ac:dyDescent="0.2">
      <c r="A260" s="1">
        <v>42917</v>
      </c>
      <c r="B260" s="2">
        <v>2228000000000</v>
      </c>
    </row>
    <row r="261" spans="1:2" x14ac:dyDescent="0.2">
      <c r="A261" s="1">
        <v>42948</v>
      </c>
      <c r="B261" s="2">
        <v>2367000000000</v>
      </c>
    </row>
    <row r="262" spans="1:2" x14ac:dyDescent="0.2">
      <c r="A262" s="1">
        <v>42979</v>
      </c>
      <c r="B262" s="2">
        <v>2279000000000</v>
      </c>
    </row>
    <row r="263" spans="1:2" x14ac:dyDescent="0.2">
      <c r="A263" s="1">
        <v>43009</v>
      </c>
      <c r="B263" s="2">
        <v>2279000000000</v>
      </c>
    </row>
    <row r="264" spans="1:2" x14ac:dyDescent="0.2">
      <c r="A264" s="1">
        <v>43040</v>
      </c>
      <c r="B264" s="2">
        <v>2891000000000</v>
      </c>
    </row>
    <row r="265" spans="1:2" x14ac:dyDescent="0.2">
      <c r="A265" s="1">
        <v>43070</v>
      </c>
      <c r="B265" s="2">
        <v>2882000000000</v>
      </c>
    </row>
    <row r="266" spans="1:2" x14ac:dyDescent="0.2">
      <c r="A266" s="1">
        <v>43101</v>
      </c>
      <c r="B266" s="2">
        <v>2441000000000</v>
      </c>
    </row>
    <row r="267" spans="1:2" x14ac:dyDescent="0.2">
      <c r="A267" s="1">
        <v>43132</v>
      </c>
      <c r="B267" s="2">
        <v>3094000000000</v>
      </c>
    </row>
    <row r="268" spans="1:2" x14ac:dyDescent="0.2">
      <c r="A268" s="1">
        <v>43160</v>
      </c>
      <c r="B268" s="2">
        <v>3001000000000</v>
      </c>
    </row>
    <row r="269" spans="1:2" x14ac:dyDescent="0.2">
      <c r="A269" s="1">
        <v>43191</v>
      </c>
      <c r="B269" s="2">
        <v>2891000000000</v>
      </c>
    </row>
    <row r="270" spans="1:2" x14ac:dyDescent="0.2">
      <c r="A270" s="1">
        <v>43221</v>
      </c>
      <c r="B270" s="2">
        <v>2749000000000</v>
      </c>
    </row>
    <row r="271" spans="1:2" x14ac:dyDescent="0.2">
      <c r="A271" s="1">
        <v>43252</v>
      </c>
      <c r="B271" s="2">
        <v>2200000000000</v>
      </c>
    </row>
    <row r="272" spans="1:2" x14ac:dyDescent="0.2">
      <c r="A272" s="1">
        <v>43282</v>
      </c>
      <c r="B272" s="2">
        <v>2454000000000</v>
      </c>
    </row>
    <row r="273" spans="1:2" x14ac:dyDescent="0.2">
      <c r="A273" s="1">
        <v>43313</v>
      </c>
      <c r="B273" s="2">
        <v>2393000000000</v>
      </c>
    </row>
    <row r="274" spans="1:2" x14ac:dyDescent="0.2">
      <c r="A274" s="1">
        <v>43344</v>
      </c>
      <c r="B274" s="2">
        <v>2558000000000</v>
      </c>
    </row>
    <row r="275" spans="1:2" x14ac:dyDescent="0.2">
      <c r="A275" s="1">
        <v>43374</v>
      </c>
      <c r="B275" s="2">
        <v>2596000000000</v>
      </c>
    </row>
    <row r="276" spans="1:2" x14ac:dyDescent="0.2">
      <c r="A276" s="1">
        <v>43405</v>
      </c>
      <c r="B276" s="2">
        <v>2845000000000</v>
      </c>
    </row>
    <row r="277" spans="1:2" x14ac:dyDescent="0.2">
      <c r="A277" s="1">
        <v>43435</v>
      </c>
      <c r="B277" s="2">
        <v>2912000000000</v>
      </c>
    </row>
    <row r="278" spans="1:2" x14ac:dyDescent="0.2">
      <c r="A278" s="1">
        <v>43466</v>
      </c>
      <c r="B278" s="2">
        <v>2554000000000</v>
      </c>
    </row>
    <row r="279" spans="1:2" x14ac:dyDescent="0.2">
      <c r="A279" s="1">
        <v>43497</v>
      </c>
      <c r="B279" s="2">
        <v>2836000000000</v>
      </c>
    </row>
    <row r="280" spans="1:2" x14ac:dyDescent="0.2">
      <c r="A280" s="1">
        <v>43525</v>
      </c>
      <c r="B280" s="2">
        <v>2689000000000</v>
      </c>
    </row>
    <row r="281" spans="1:2" x14ac:dyDescent="0.2">
      <c r="A281" s="1">
        <v>43556</v>
      </c>
      <c r="B281" s="2">
        <v>2818000000000</v>
      </c>
    </row>
    <row r="282" spans="1:2" x14ac:dyDescent="0.2">
      <c r="A282" s="1">
        <v>43586</v>
      </c>
      <c r="B282" s="2">
        <v>2524000000000</v>
      </c>
    </row>
    <row r="283" spans="1:2" x14ac:dyDescent="0.2">
      <c r="A283" s="1">
        <v>43617</v>
      </c>
      <c r="B283" s="2">
        <v>2536000000000</v>
      </c>
    </row>
    <row r="284" spans="1:2" x14ac:dyDescent="0.2">
      <c r="A284" s="1">
        <v>43647</v>
      </c>
      <c r="B284" s="2">
        <v>2328000000000</v>
      </c>
    </row>
    <row r="285" spans="1:2" x14ac:dyDescent="0.2">
      <c r="A285" s="1">
        <v>43678</v>
      </c>
      <c r="B285" s="2">
        <v>2364000000000</v>
      </c>
    </row>
    <row r="286" spans="1:2" x14ac:dyDescent="0.2">
      <c r="A286" s="1">
        <v>43709</v>
      </c>
      <c r="B286" s="2">
        <v>2119000000000</v>
      </c>
    </row>
    <row r="287" spans="1:2" x14ac:dyDescent="0.2">
      <c r="A287" s="1">
        <v>43739</v>
      </c>
      <c r="B287" s="2">
        <v>2553000000000</v>
      </c>
    </row>
    <row r="288" spans="1:2" x14ac:dyDescent="0.2">
      <c r="A288" s="1">
        <v>43770</v>
      </c>
      <c r="B288" s="2">
        <v>2905000000000</v>
      </c>
    </row>
    <row r="289" spans="1:5" x14ac:dyDescent="0.2">
      <c r="A289" s="1">
        <v>43800</v>
      </c>
      <c r="B289" s="2">
        <v>2997000000000</v>
      </c>
    </row>
    <row r="290" spans="1:5" x14ac:dyDescent="0.2">
      <c r="A290" s="1">
        <v>43831</v>
      </c>
      <c r="B290" s="2">
        <v>2613000000000</v>
      </c>
    </row>
    <row r="291" spans="1:5" x14ac:dyDescent="0.2">
      <c r="A291" s="1">
        <v>43862</v>
      </c>
      <c r="B291" s="2">
        <v>3046000000000</v>
      </c>
    </row>
    <row r="292" spans="1:5" x14ac:dyDescent="0.2">
      <c r="A292" s="1">
        <v>43891</v>
      </c>
      <c r="B292" s="2">
        <v>2983000000000</v>
      </c>
    </row>
    <row r="293" spans="1:5" x14ac:dyDescent="0.2">
      <c r="A293" s="1">
        <v>43922</v>
      </c>
      <c r="B293" s="2">
        <v>2859000000000</v>
      </c>
    </row>
    <row r="294" spans="1:5" x14ac:dyDescent="0.2">
      <c r="A294" s="1">
        <v>43952</v>
      </c>
      <c r="B294" s="2">
        <v>2677000000000</v>
      </c>
    </row>
    <row r="295" spans="1:5" x14ac:dyDescent="0.2">
      <c r="A295" s="1">
        <v>43983</v>
      </c>
      <c r="B295" s="2">
        <v>2461000000000</v>
      </c>
    </row>
    <row r="296" spans="1:5" x14ac:dyDescent="0.2">
      <c r="A296" s="1">
        <v>44013</v>
      </c>
      <c r="B296" s="2">
        <v>2392000000000</v>
      </c>
    </row>
    <row r="297" spans="1:5" x14ac:dyDescent="0.2">
      <c r="A297" s="1">
        <v>44044</v>
      </c>
      <c r="B297" s="2">
        <v>2465000000000</v>
      </c>
    </row>
    <row r="298" spans="1:5" x14ac:dyDescent="0.2">
      <c r="A298" s="1">
        <v>44075</v>
      </c>
      <c r="B298" s="2">
        <v>2299000000000</v>
      </c>
      <c r="C298" s="2">
        <v>2299000000000</v>
      </c>
      <c r="D298" s="2">
        <v>2299000000000</v>
      </c>
      <c r="E298" s="2">
        <v>2299000000000</v>
      </c>
    </row>
    <row r="299" spans="1:5" x14ac:dyDescent="0.2">
      <c r="A299" s="1">
        <v>44105</v>
      </c>
      <c r="B299">
        <v>2446778784946.2329</v>
      </c>
      <c r="C299" s="2">
        <f t="shared" ref="C299:C330" si="0">_xlfn.FORECAST.ETS(A299,$B$2:$B$298,$A$2:$A$298,157,1)</f>
        <v>2446778784946.2329</v>
      </c>
      <c r="D299" s="2">
        <f t="shared" ref="D299:D330" si="1">C299-_xlfn.FORECAST.ETS.CONFINT(A299,$B$2:$B$298,$A$2:$A$298,0.95,157,1)</f>
        <v>1961164110370.1299</v>
      </c>
      <c r="E299" s="2">
        <f t="shared" ref="E299:E330" si="2">C299+_xlfn.FORECAST.ETS.CONFINT(A299,$B$2:$B$298,$A$2:$A$298,0.95,157,1)</f>
        <v>2932393459522.3359</v>
      </c>
    </row>
    <row r="300" spans="1:5" x14ac:dyDescent="0.2">
      <c r="A300" s="1">
        <v>44136</v>
      </c>
      <c r="B300">
        <v>2651350836022.3745</v>
      </c>
      <c r="C300" s="2">
        <f t="shared" si="0"/>
        <v>2651350836022.3745</v>
      </c>
      <c r="D300" s="2">
        <f t="shared" si="1"/>
        <v>2163265568441.6619</v>
      </c>
      <c r="E300" s="2">
        <f t="shared" si="2"/>
        <v>3139436103603.0874</v>
      </c>
    </row>
    <row r="301" spans="1:5" x14ac:dyDescent="0.2">
      <c r="A301" s="1">
        <v>44166</v>
      </c>
      <c r="B301">
        <v>2860232869103.4453</v>
      </c>
      <c r="C301" s="2">
        <f t="shared" si="0"/>
        <v>2860232869103.4453</v>
      </c>
      <c r="D301" s="2">
        <f t="shared" si="1"/>
        <v>2369640659134.4258</v>
      </c>
      <c r="E301" s="2">
        <f t="shared" si="2"/>
        <v>3350825079072.4648</v>
      </c>
    </row>
    <row r="302" spans="1:5" x14ac:dyDescent="0.2">
      <c r="A302" s="1">
        <v>44197</v>
      </c>
      <c r="B302">
        <v>3005430943592.4678</v>
      </c>
      <c r="C302" s="2">
        <f t="shared" si="0"/>
        <v>3005430943592.4678</v>
      </c>
      <c r="D302" s="2">
        <f t="shared" si="1"/>
        <v>2512295518008.6523</v>
      </c>
      <c r="E302" s="2">
        <f t="shared" si="2"/>
        <v>3498566369176.2832</v>
      </c>
    </row>
    <row r="303" spans="1:5" x14ac:dyDescent="0.2">
      <c r="A303" s="1">
        <v>44228</v>
      </c>
      <c r="B303">
        <v>3052902399140.0532</v>
      </c>
      <c r="C303" s="2">
        <f t="shared" si="0"/>
        <v>3052902399140.0532</v>
      </c>
      <c r="D303" s="2">
        <f t="shared" si="1"/>
        <v>2557187567283.1753</v>
      </c>
      <c r="E303" s="2">
        <f t="shared" si="2"/>
        <v>3548617230996.9312</v>
      </c>
    </row>
    <row r="304" spans="1:5" x14ac:dyDescent="0.2">
      <c r="A304" s="1">
        <v>44256</v>
      </c>
      <c r="B304">
        <v>2807643316458.335</v>
      </c>
      <c r="C304" s="2">
        <f t="shared" si="0"/>
        <v>2807643316458.335</v>
      </c>
      <c r="D304" s="2">
        <f t="shared" si="1"/>
        <v>2309312976425.7446</v>
      </c>
      <c r="E304" s="2">
        <f t="shared" si="2"/>
        <v>3305973656490.9253</v>
      </c>
    </row>
    <row r="305" spans="1:5" x14ac:dyDescent="0.2">
      <c r="A305" s="1">
        <v>44287</v>
      </c>
      <c r="B305">
        <v>2718618721974.8706</v>
      </c>
      <c r="C305" s="2">
        <f t="shared" si="0"/>
        <v>2718618721974.8706</v>
      </c>
      <c r="D305" s="2">
        <f t="shared" si="1"/>
        <v>2217636866583.6118</v>
      </c>
      <c r="E305" s="2">
        <f t="shared" si="2"/>
        <v>3219600577366.1294</v>
      </c>
    </row>
    <row r="306" spans="1:5" x14ac:dyDescent="0.2">
      <c r="A306" s="1">
        <v>44317</v>
      </c>
      <c r="B306">
        <v>2890893123139.1304</v>
      </c>
      <c r="C306" s="2">
        <f t="shared" si="0"/>
        <v>2890893123139.1304</v>
      </c>
      <c r="D306" s="2">
        <f t="shared" si="1"/>
        <v>2387223845667.3657</v>
      </c>
      <c r="E306" s="2">
        <f t="shared" si="2"/>
        <v>3394562400610.895</v>
      </c>
    </row>
    <row r="307" spans="1:5" x14ac:dyDescent="0.2">
      <c r="A307" s="1">
        <v>44348</v>
      </c>
      <c r="B307">
        <v>2438408538806.4878</v>
      </c>
      <c r="C307" s="2">
        <f t="shared" si="0"/>
        <v>2438408538806.4878</v>
      </c>
      <c r="D307" s="2">
        <f t="shared" si="1"/>
        <v>1932016038513.28</v>
      </c>
      <c r="E307" s="2">
        <f t="shared" si="2"/>
        <v>2944801039099.6958</v>
      </c>
    </row>
    <row r="308" spans="1:5" x14ac:dyDescent="0.2">
      <c r="A308" s="1">
        <v>44378</v>
      </c>
      <c r="B308">
        <v>2591055654804.8848</v>
      </c>
      <c r="C308" s="2">
        <f t="shared" si="0"/>
        <v>2591055654804.8848</v>
      </c>
      <c r="D308" s="2">
        <f t="shared" si="1"/>
        <v>2081904242229.6833</v>
      </c>
      <c r="E308" s="2">
        <f t="shared" si="2"/>
        <v>3100207067380.0859</v>
      </c>
    </row>
    <row r="309" spans="1:5" x14ac:dyDescent="0.2">
      <c r="A309" s="1">
        <v>44409</v>
      </c>
      <c r="B309">
        <v>2420857244895.7002</v>
      </c>
      <c r="C309" s="2">
        <f t="shared" si="0"/>
        <v>2420857244895.7002</v>
      </c>
      <c r="D309" s="2">
        <f t="shared" si="1"/>
        <v>1908911346939.1846</v>
      </c>
      <c r="E309" s="2">
        <f t="shared" si="2"/>
        <v>2932803142852.2158</v>
      </c>
    </row>
    <row r="310" spans="1:5" x14ac:dyDescent="0.2">
      <c r="A310" s="1">
        <v>44440</v>
      </c>
      <c r="B310">
        <v>2461796112773.5215</v>
      </c>
      <c r="C310" s="2">
        <f t="shared" si="0"/>
        <v>2461796112773.5215</v>
      </c>
      <c r="D310" s="2">
        <f t="shared" si="1"/>
        <v>1947020277561.7554</v>
      </c>
      <c r="E310" s="2">
        <f t="shared" si="2"/>
        <v>2976571947985.2876</v>
      </c>
    </row>
    <row r="311" spans="1:5" x14ac:dyDescent="0.2">
      <c r="A311" s="1">
        <v>44470</v>
      </c>
      <c r="B311">
        <v>2605873061683.1436</v>
      </c>
      <c r="C311" s="2">
        <f t="shared" si="0"/>
        <v>2605873061683.1436</v>
      </c>
      <c r="D311" s="2">
        <f t="shared" si="1"/>
        <v>2088231963217.2737</v>
      </c>
      <c r="E311" s="2">
        <f t="shared" si="2"/>
        <v>3123514160149.0137</v>
      </c>
    </row>
    <row r="312" spans="1:5" x14ac:dyDescent="0.2">
      <c r="A312" s="1">
        <v>44501</v>
      </c>
      <c r="B312">
        <v>2618081732196.332</v>
      </c>
      <c r="C312" s="2">
        <f t="shared" si="0"/>
        <v>2618081732196.332</v>
      </c>
      <c r="D312" s="2">
        <f t="shared" si="1"/>
        <v>2097540174790.3262</v>
      </c>
      <c r="E312" s="2">
        <f t="shared" si="2"/>
        <v>3138623289602.3379</v>
      </c>
    </row>
    <row r="313" spans="1:5" x14ac:dyDescent="0.2">
      <c r="A313" s="1">
        <v>44531</v>
      </c>
      <c r="B313">
        <v>2917362039806.7109</v>
      </c>
      <c r="C313" s="2">
        <f t="shared" si="0"/>
        <v>2917362039806.7109</v>
      </c>
      <c r="D313" s="2">
        <f t="shared" si="1"/>
        <v>2393884962315.873</v>
      </c>
      <c r="E313" s="2">
        <f t="shared" si="2"/>
        <v>3440839117297.5488</v>
      </c>
    </row>
    <row r="314" spans="1:5" x14ac:dyDescent="0.2">
      <c r="A314" s="1">
        <v>44562</v>
      </c>
      <c r="B314">
        <v>3137723747649.4707</v>
      </c>
      <c r="C314" s="2">
        <f t="shared" si="0"/>
        <v>3137723747649.4707</v>
      </c>
      <c r="D314" s="2">
        <f t="shared" si="1"/>
        <v>2611276227492.7002</v>
      </c>
      <c r="E314" s="2">
        <f t="shared" si="2"/>
        <v>3664171267806.2412</v>
      </c>
    </row>
    <row r="315" spans="1:5" x14ac:dyDescent="0.2">
      <c r="A315" s="1">
        <v>44593</v>
      </c>
      <c r="B315">
        <v>2971860084351.8584</v>
      </c>
      <c r="C315" s="2">
        <f t="shared" si="0"/>
        <v>2971860084351.8584</v>
      </c>
      <c r="D315" s="2">
        <f t="shared" si="1"/>
        <v>2442407341330.8335</v>
      </c>
      <c r="E315" s="2">
        <f t="shared" si="2"/>
        <v>3501312827372.8833</v>
      </c>
    </row>
    <row r="316" spans="1:5" x14ac:dyDescent="0.2">
      <c r="A316" s="1">
        <v>44621</v>
      </c>
      <c r="B316">
        <v>3120880405571.8311</v>
      </c>
      <c r="C316" s="2">
        <f t="shared" si="0"/>
        <v>3120880405571.8311</v>
      </c>
      <c r="D316" s="2">
        <f t="shared" si="1"/>
        <v>2588387805490.4819</v>
      </c>
      <c r="E316" s="2">
        <f t="shared" si="2"/>
        <v>3653373005653.1802</v>
      </c>
    </row>
    <row r="317" spans="1:5" x14ac:dyDescent="0.2">
      <c r="A317" s="1">
        <v>44652</v>
      </c>
      <c r="B317">
        <v>3108176698378.5244</v>
      </c>
      <c r="C317" s="2">
        <f t="shared" si="0"/>
        <v>3108176698378.5244</v>
      </c>
      <c r="D317" s="2">
        <f t="shared" si="1"/>
        <v>2572609756466.3462</v>
      </c>
      <c r="E317" s="2">
        <f t="shared" si="2"/>
        <v>3643743640290.7026</v>
      </c>
    </row>
    <row r="318" spans="1:5" x14ac:dyDescent="0.2">
      <c r="A318" s="1">
        <v>44682</v>
      </c>
      <c r="B318">
        <v>2943697435777.1914</v>
      </c>
      <c r="C318" s="2">
        <f t="shared" si="0"/>
        <v>2943697435777.1914</v>
      </c>
      <c r="D318" s="2">
        <f t="shared" si="1"/>
        <v>2405021819920.1045</v>
      </c>
      <c r="E318" s="2">
        <f t="shared" si="2"/>
        <v>3482373051634.2783</v>
      </c>
    </row>
    <row r="319" spans="1:5" x14ac:dyDescent="0.2">
      <c r="A319" s="1">
        <v>44713</v>
      </c>
      <c r="B319">
        <v>2754928268228.1685</v>
      </c>
      <c r="C319" s="2">
        <f t="shared" si="0"/>
        <v>2754928268228.1685</v>
      </c>
      <c r="D319" s="2">
        <f t="shared" si="1"/>
        <v>2213109802010.7754</v>
      </c>
      <c r="E319" s="2">
        <f t="shared" si="2"/>
        <v>3296746734445.5615</v>
      </c>
    </row>
    <row r="320" spans="1:5" x14ac:dyDescent="0.2">
      <c r="A320" s="1">
        <v>44743</v>
      </c>
      <c r="B320">
        <v>2606607338384.7568</v>
      </c>
      <c r="C320" s="2">
        <f t="shared" si="0"/>
        <v>2606607338384.7568</v>
      </c>
      <c r="D320" s="2">
        <f t="shared" si="1"/>
        <v>2061612003947.9778</v>
      </c>
      <c r="E320" s="2">
        <f t="shared" si="2"/>
        <v>3151602672821.5361</v>
      </c>
    </row>
    <row r="321" spans="1:5" x14ac:dyDescent="0.2">
      <c r="A321" s="1">
        <v>44774</v>
      </c>
      <c r="B321">
        <v>2492195105627.8472</v>
      </c>
      <c r="C321" s="2">
        <f t="shared" si="0"/>
        <v>2492195105627.8472</v>
      </c>
      <c r="D321" s="2">
        <f t="shared" si="1"/>
        <v>1943989046346.0288</v>
      </c>
      <c r="E321" s="2">
        <f t="shared" si="2"/>
        <v>3040401164909.6655</v>
      </c>
    </row>
    <row r="322" spans="1:5" x14ac:dyDescent="0.2">
      <c r="A322" s="1">
        <v>44805</v>
      </c>
      <c r="B322">
        <v>2501679825061.4561</v>
      </c>
      <c r="C322" s="2">
        <f t="shared" si="0"/>
        <v>2501679825061.4561</v>
      </c>
      <c r="D322" s="2">
        <f t="shared" si="1"/>
        <v>1950229348043.1436</v>
      </c>
      <c r="E322" s="2">
        <f t="shared" si="2"/>
        <v>3053130302079.7686</v>
      </c>
    </row>
    <row r="323" spans="1:5" x14ac:dyDescent="0.2">
      <c r="A323" s="1">
        <v>44835</v>
      </c>
      <c r="B323">
        <v>2599522346949.8711</v>
      </c>
      <c r="C323" s="2">
        <f t="shared" si="0"/>
        <v>2599522346949.8711</v>
      </c>
      <c r="D323" s="2">
        <f t="shared" si="1"/>
        <v>2044793925366.5229</v>
      </c>
      <c r="E323" s="2">
        <f t="shared" si="2"/>
        <v>3154250768533.2192</v>
      </c>
    </row>
    <row r="324" spans="1:5" x14ac:dyDescent="0.2">
      <c r="A324" s="1">
        <v>44866</v>
      </c>
      <c r="B324">
        <v>2760086150571.8325</v>
      </c>
      <c r="C324" s="2">
        <f t="shared" si="0"/>
        <v>2760086150571.8325</v>
      </c>
      <c r="D324" s="2">
        <f t="shared" si="1"/>
        <v>2202046425818.8271</v>
      </c>
      <c r="E324" s="2">
        <f t="shared" si="2"/>
        <v>3318125875324.8379</v>
      </c>
    </row>
    <row r="325" spans="1:5" x14ac:dyDescent="0.2">
      <c r="A325" s="1">
        <v>44896</v>
      </c>
      <c r="B325">
        <v>2886621721566.3965</v>
      </c>
      <c r="C325" s="2">
        <f t="shared" si="0"/>
        <v>2886621721566.3965</v>
      </c>
      <c r="D325" s="2">
        <f t="shared" si="1"/>
        <v>2325237505260.7363</v>
      </c>
      <c r="E325" s="2">
        <f t="shared" si="2"/>
        <v>3448005937872.0566</v>
      </c>
    </row>
    <row r="326" spans="1:5" x14ac:dyDescent="0.2">
      <c r="A326" s="1">
        <v>44927</v>
      </c>
      <c r="B326">
        <v>3081517573089.6255</v>
      </c>
      <c r="C326" s="2">
        <f t="shared" si="0"/>
        <v>3081517573089.6255</v>
      </c>
      <c r="D326" s="2">
        <f t="shared" si="1"/>
        <v>2516755848908.792</v>
      </c>
      <c r="E326" s="2">
        <f t="shared" si="2"/>
        <v>3646279297270.459</v>
      </c>
    </row>
    <row r="327" spans="1:5" x14ac:dyDescent="0.2">
      <c r="A327" s="1">
        <v>44958</v>
      </c>
      <c r="B327">
        <v>2673584107552.3975</v>
      </c>
      <c r="C327" s="2">
        <f t="shared" si="0"/>
        <v>2673584107552.3975</v>
      </c>
      <c r="D327" s="2">
        <f t="shared" si="1"/>
        <v>2105412032918.8433</v>
      </c>
      <c r="E327" s="2">
        <f t="shared" si="2"/>
        <v>3241756182185.9517</v>
      </c>
    </row>
    <row r="328" spans="1:5" x14ac:dyDescent="0.2">
      <c r="A328" s="1">
        <v>44986</v>
      </c>
      <c r="B328">
        <v>2219735275894.0801</v>
      </c>
      <c r="C328" s="2">
        <f t="shared" si="0"/>
        <v>2219735275894.0801</v>
      </c>
      <c r="D328" s="2">
        <f t="shared" si="1"/>
        <v>1648120183509.8672</v>
      </c>
      <c r="E328" s="2">
        <f t="shared" si="2"/>
        <v>2791350368278.293</v>
      </c>
    </row>
    <row r="329" spans="1:5" x14ac:dyDescent="0.2">
      <c r="A329" s="1">
        <v>45017</v>
      </c>
      <c r="B329">
        <v>2292140183760.6768</v>
      </c>
      <c r="C329" s="2">
        <f t="shared" si="0"/>
        <v>2292140183760.6768</v>
      </c>
      <c r="D329" s="2">
        <f t="shared" si="1"/>
        <v>1717049582996.7813</v>
      </c>
      <c r="E329" s="2">
        <f t="shared" si="2"/>
        <v>2867230784524.5723</v>
      </c>
    </row>
    <row r="330" spans="1:5" x14ac:dyDescent="0.2">
      <c r="A330" s="1">
        <v>45047</v>
      </c>
      <c r="B330">
        <v>2555982348777.8472</v>
      </c>
      <c r="C330" s="2">
        <f t="shared" si="0"/>
        <v>2555982348777.8472</v>
      </c>
      <c r="D330" s="2">
        <f t="shared" si="1"/>
        <v>1977383926922.6553</v>
      </c>
      <c r="E330" s="2">
        <f t="shared" si="2"/>
        <v>3134580770633.0391</v>
      </c>
    </row>
    <row r="331" spans="1:5" x14ac:dyDescent="0.2">
      <c r="A331" s="1">
        <v>45078</v>
      </c>
      <c r="B331">
        <v>2322424276923.4092</v>
      </c>
      <c r="C331" s="2">
        <f t="shared" ref="C331:C362" si="3">_xlfn.FORECAST.ETS(A331,$B$2:$B$298,$A$2:$A$298,157,1)</f>
        <v>2322424276923.4092</v>
      </c>
      <c r="D331" s="2">
        <f t="shared" ref="D331:D362" si="4">C331-_xlfn.FORECAST.ETS.CONFINT(A331,$B$2:$B$298,$A$2:$A$298,0.95,157,1)</f>
        <v>1740285900294.9155</v>
      </c>
      <c r="E331" s="2">
        <f t="shared" ref="E331:E362" si="5">C331+_xlfn.FORECAST.ETS.CONFINT(A331,$B$2:$B$298,$A$2:$A$298,0.95,157,1)</f>
        <v>2904562653551.9028</v>
      </c>
    </row>
    <row r="332" spans="1:5" x14ac:dyDescent="0.2">
      <c r="A332" s="1">
        <v>45108</v>
      </c>
      <c r="B332">
        <v>1837423267388.0713</v>
      </c>
      <c r="C332" s="2">
        <f t="shared" si="3"/>
        <v>1837423267388.0713</v>
      </c>
      <c r="D332" s="2">
        <f t="shared" si="4"/>
        <v>1251712982314.2808</v>
      </c>
      <c r="E332" s="2">
        <f t="shared" si="5"/>
        <v>2423133552461.8618</v>
      </c>
    </row>
    <row r="333" spans="1:5" x14ac:dyDescent="0.2">
      <c r="A333" s="1">
        <v>45139</v>
      </c>
      <c r="B333">
        <v>1678972514893.1062</v>
      </c>
      <c r="C333" s="2">
        <f t="shared" si="3"/>
        <v>1678972514893.1062</v>
      </c>
      <c r="D333" s="2">
        <f t="shared" si="4"/>
        <v>1089658548565.1127</v>
      </c>
      <c r="E333" s="2">
        <f t="shared" si="5"/>
        <v>2268286481221.0996</v>
      </c>
    </row>
    <row r="334" spans="1:5" x14ac:dyDescent="0.2">
      <c r="A334" s="1">
        <v>45170</v>
      </c>
      <c r="B334">
        <v>1845911697804.3977</v>
      </c>
      <c r="C334" s="2">
        <f t="shared" si="3"/>
        <v>1845911697804.3977</v>
      </c>
      <c r="D334" s="2">
        <f t="shared" si="4"/>
        <v>1252962459006.5776</v>
      </c>
      <c r="E334" s="2">
        <f t="shared" si="5"/>
        <v>2438860936602.2178</v>
      </c>
    </row>
    <row r="335" spans="1:5" x14ac:dyDescent="0.2">
      <c r="A335" s="1">
        <v>45200</v>
      </c>
      <c r="B335">
        <v>2188162041511.8882</v>
      </c>
      <c r="C335" s="2">
        <f t="shared" si="3"/>
        <v>2188162041511.8882</v>
      </c>
      <c r="D335" s="2">
        <f t="shared" si="4"/>
        <v>1591546121233.6133</v>
      </c>
      <c r="E335" s="2">
        <f t="shared" si="5"/>
        <v>2784777961790.1631</v>
      </c>
    </row>
    <row r="336" spans="1:5" x14ac:dyDescent="0.2">
      <c r="A336" s="1">
        <v>45231</v>
      </c>
      <c r="B336">
        <v>2537339847877.0269</v>
      </c>
      <c r="C336" s="2">
        <f t="shared" si="3"/>
        <v>2537339847877.0269</v>
      </c>
      <c r="D336" s="2">
        <f t="shared" si="4"/>
        <v>1937026019810.2458</v>
      </c>
      <c r="E336" s="2">
        <f t="shared" si="5"/>
        <v>3137653675943.8076</v>
      </c>
    </row>
    <row r="337" spans="1:5" x14ac:dyDescent="0.2">
      <c r="A337" s="1">
        <v>45261</v>
      </c>
      <c r="B337">
        <v>2484838561611.312</v>
      </c>
      <c r="C337" s="2">
        <f t="shared" si="3"/>
        <v>2484838561611.312</v>
      </c>
      <c r="D337" s="2">
        <f t="shared" si="4"/>
        <v>1880795782538.3086</v>
      </c>
      <c r="E337" s="2">
        <f t="shared" si="5"/>
        <v>3088881340684.3154</v>
      </c>
    </row>
    <row r="338" spans="1:5" x14ac:dyDescent="0.2">
      <c r="A338" s="1">
        <v>45292</v>
      </c>
      <c r="B338">
        <v>2302287442140.8701</v>
      </c>
      <c r="C338" s="2">
        <f t="shared" si="3"/>
        <v>2302287442140.8701</v>
      </c>
      <c r="D338" s="2">
        <f t="shared" si="4"/>
        <v>1694484852216.4348</v>
      </c>
      <c r="E338" s="2">
        <f t="shared" si="5"/>
        <v>2910090032065.3057</v>
      </c>
    </row>
    <row r="339" spans="1:5" x14ac:dyDescent="0.2">
      <c r="A339" s="1">
        <v>45323</v>
      </c>
      <c r="B339">
        <v>2214580105030.3418</v>
      </c>
      <c r="C339" s="2">
        <f t="shared" si="3"/>
        <v>2214580105030.3418</v>
      </c>
      <c r="D339" s="2">
        <f t="shared" si="4"/>
        <v>1602987027962.5425</v>
      </c>
      <c r="E339" s="2">
        <f t="shared" si="5"/>
        <v>2826173182098.1411</v>
      </c>
    </row>
    <row r="340" spans="1:5" x14ac:dyDescent="0.2">
      <c r="A340" s="1">
        <v>45352</v>
      </c>
      <c r="B340">
        <v>2985767811460.5166</v>
      </c>
      <c r="C340" s="2">
        <f t="shared" si="3"/>
        <v>2985767811460.5166</v>
      </c>
      <c r="D340" s="2">
        <f t="shared" si="4"/>
        <v>2370353754594.1787</v>
      </c>
      <c r="E340" s="2">
        <f t="shared" si="5"/>
        <v>3601181868326.8545</v>
      </c>
    </row>
    <row r="341" spans="1:5" x14ac:dyDescent="0.2">
      <c r="A341" s="1">
        <v>45383</v>
      </c>
      <c r="B341">
        <v>2682757196390.9233</v>
      </c>
      <c r="C341" s="2">
        <f t="shared" si="3"/>
        <v>2682757196390.9233</v>
      </c>
      <c r="D341" s="2">
        <f t="shared" si="4"/>
        <v>2063491850697.8574</v>
      </c>
      <c r="E341" s="2">
        <f t="shared" si="5"/>
        <v>3302022542083.9893</v>
      </c>
    </row>
    <row r="342" spans="1:5" x14ac:dyDescent="0.2">
      <c r="A342" s="1">
        <v>45413</v>
      </c>
      <c r="B342">
        <v>2329305804738.9111</v>
      </c>
      <c r="C342" s="2">
        <f t="shared" si="3"/>
        <v>2329305804738.9111</v>
      </c>
      <c r="D342" s="2">
        <f t="shared" si="4"/>
        <v>1706159044718.8601</v>
      </c>
      <c r="E342" s="2">
        <f t="shared" si="5"/>
        <v>2952452564758.9619</v>
      </c>
    </row>
    <row r="343" spans="1:5" x14ac:dyDescent="0.2">
      <c r="A343" s="1">
        <v>45444</v>
      </c>
      <c r="B343">
        <v>2154386751636.5317</v>
      </c>
      <c r="C343" s="2">
        <f t="shared" si="3"/>
        <v>2154386751636.5317</v>
      </c>
      <c r="D343" s="2">
        <f t="shared" si="4"/>
        <v>1527328635132.7163</v>
      </c>
      <c r="E343" s="2">
        <f t="shared" si="5"/>
        <v>2781444868140.3472</v>
      </c>
    </row>
    <row r="344" spans="1:5" x14ac:dyDescent="0.2">
      <c r="A344" s="1">
        <v>45474</v>
      </c>
      <c r="B344">
        <v>2090850583327.8403</v>
      </c>
      <c r="C344" s="2">
        <f t="shared" si="3"/>
        <v>2090850583327.8403</v>
      </c>
      <c r="D344" s="2">
        <f t="shared" si="4"/>
        <v>1459851351260.9119</v>
      </c>
      <c r="E344" s="2">
        <f t="shared" si="5"/>
        <v>2721849815394.7686</v>
      </c>
    </row>
    <row r="345" spans="1:5" x14ac:dyDescent="0.2">
      <c r="A345" s="1">
        <v>45505</v>
      </c>
      <c r="B345">
        <v>1964620028166.9915</v>
      </c>
      <c r="C345" s="2">
        <f t="shared" si="3"/>
        <v>1964620028166.9915</v>
      </c>
      <c r="D345" s="2">
        <f t="shared" si="4"/>
        <v>1329650104191.1123</v>
      </c>
      <c r="E345" s="2">
        <f t="shared" si="5"/>
        <v>2599589952142.8706</v>
      </c>
    </row>
    <row r="346" spans="1:5" x14ac:dyDescent="0.2">
      <c r="A346" s="1">
        <v>45536</v>
      </c>
      <c r="B346">
        <v>2048382000249.2485</v>
      </c>
      <c r="C346" s="2">
        <f t="shared" si="3"/>
        <v>2048382000249.2485</v>
      </c>
      <c r="D346" s="2">
        <f t="shared" si="4"/>
        <v>1409411990333.9331</v>
      </c>
      <c r="E346" s="2">
        <f t="shared" si="5"/>
        <v>2687352010164.564</v>
      </c>
    </row>
    <row r="347" spans="1:5" x14ac:dyDescent="0.2">
      <c r="A347" s="1">
        <v>45566</v>
      </c>
      <c r="B347">
        <v>2110340654271.9224</v>
      </c>
      <c r="C347" s="2">
        <f t="shared" si="3"/>
        <v>2110340654271.9224</v>
      </c>
      <c r="D347" s="2">
        <f t="shared" si="4"/>
        <v>1467341346213.188</v>
      </c>
      <c r="E347" s="2">
        <f t="shared" si="5"/>
        <v>2753339962330.6567</v>
      </c>
    </row>
    <row r="348" spans="1:5" x14ac:dyDescent="0.2">
      <c r="A348" s="1">
        <v>45597</v>
      </c>
      <c r="B348">
        <v>1950159822709.1563</v>
      </c>
      <c r="C348" s="2">
        <f t="shared" si="3"/>
        <v>1950159822709.1563</v>
      </c>
      <c r="D348" s="2">
        <f t="shared" si="4"/>
        <v>1303102185573.4399</v>
      </c>
      <c r="E348" s="2">
        <f t="shared" si="5"/>
        <v>2597217459844.8726</v>
      </c>
    </row>
    <row r="349" spans="1:5" x14ac:dyDescent="0.2">
      <c r="A349" s="1">
        <v>45627</v>
      </c>
      <c r="B349">
        <v>1973485224762.5659</v>
      </c>
      <c r="C349" s="2">
        <f t="shared" si="3"/>
        <v>1973485224762.5659</v>
      </c>
      <c r="D349" s="2">
        <f t="shared" si="4"/>
        <v>1322340408266.7742</v>
      </c>
      <c r="E349" s="2">
        <f t="shared" si="5"/>
        <v>2624630041258.3574</v>
      </c>
    </row>
    <row r="350" spans="1:5" x14ac:dyDescent="0.2">
      <c r="A350" s="1">
        <v>45658</v>
      </c>
      <c r="B350">
        <v>2220893772343.5137</v>
      </c>
      <c r="C350" s="2">
        <f t="shared" si="3"/>
        <v>2220893772343.5137</v>
      </c>
      <c r="D350" s="2">
        <f t="shared" si="4"/>
        <v>1565633106174.4829</v>
      </c>
      <c r="E350" s="2">
        <f t="shared" si="5"/>
        <v>2876154438512.5444</v>
      </c>
    </row>
    <row r="351" spans="1:5" x14ac:dyDescent="0.2">
      <c r="A351" s="1">
        <v>45689</v>
      </c>
      <c r="B351">
        <v>2729423121956.1602</v>
      </c>
      <c r="C351" s="2">
        <f t="shared" si="3"/>
        <v>2729423121956.1602</v>
      </c>
      <c r="D351" s="2">
        <f t="shared" si="4"/>
        <v>2070018115032.7134</v>
      </c>
      <c r="E351" s="2">
        <f t="shared" si="5"/>
        <v>3388828128879.6069</v>
      </c>
    </row>
    <row r="352" spans="1:5" x14ac:dyDescent="0.2">
      <c r="A352" s="1">
        <v>45717</v>
      </c>
      <c r="B352">
        <v>2341643877322.0972</v>
      </c>
      <c r="C352" s="2">
        <f t="shared" si="3"/>
        <v>2341643877322.0972</v>
      </c>
      <c r="D352" s="2">
        <f t="shared" si="4"/>
        <v>1678066217002.7866</v>
      </c>
      <c r="E352" s="2">
        <f t="shared" si="5"/>
        <v>3005221537641.4077</v>
      </c>
    </row>
    <row r="353" spans="1:5" x14ac:dyDescent="0.2">
      <c r="A353" s="1">
        <v>45748</v>
      </c>
      <c r="B353">
        <v>2215602624487.5869</v>
      </c>
      <c r="C353" s="2">
        <f t="shared" si="3"/>
        <v>2215602624487.5869</v>
      </c>
      <c r="D353" s="2">
        <f t="shared" si="4"/>
        <v>1547824175727.1292</v>
      </c>
      <c r="E353" s="2">
        <f t="shared" si="5"/>
        <v>2883381073248.0449</v>
      </c>
    </row>
    <row r="354" spans="1:5" x14ac:dyDescent="0.2">
      <c r="A354" s="1">
        <v>45778</v>
      </c>
      <c r="B354">
        <v>2294472589660.3794</v>
      </c>
      <c r="C354" s="2">
        <f t="shared" si="3"/>
        <v>2294472589660.3794</v>
      </c>
      <c r="D354" s="2">
        <f t="shared" si="4"/>
        <v>1622465394117.6865</v>
      </c>
      <c r="E354" s="2">
        <f t="shared" si="5"/>
        <v>2966479785203.0723</v>
      </c>
    </row>
    <row r="355" spans="1:5" x14ac:dyDescent="0.2">
      <c r="A355" s="1">
        <v>45809</v>
      </c>
      <c r="B355">
        <v>2166889094320.3931</v>
      </c>
      <c r="C355" s="2">
        <f t="shared" si="3"/>
        <v>2166889094320.3931</v>
      </c>
      <c r="D355" s="2">
        <f t="shared" si="4"/>
        <v>1490625369421.0239</v>
      </c>
      <c r="E355" s="2">
        <f t="shared" si="5"/>
        <v>2843152819219.7622</v>
      </c>
    </row>
    <row r="356" spans="1:5" x14ac:dyDescent="0.2">
      <c r="A356" s="1">
        <v>45839</v>
      </c>
      <c r="B356">
        <v>1913676438159.6479</v>
      </c>
      <c r="C356" s="2">
        <f t="shared" si="3"/>
        <v>1913676438159.6479</v>
      </c>
      <c r="D356" s="2">
        <f t="shared" si="4"/>
        <v>1233128576115.4038</v>
      </c>
      <c r="E356" s="2">
        <f t="shared" si="5"/>
        <v>2594224300203.8921</v>
      </c>
    </row>
    <row r="357" spans="1:5" x14ac:dyDescent="0.2">
      <c r="A357" s="1">
        <v>45870</v>
      </c>
      <c r="B357">
        <v>1705381575914.2229</v>
      </c>
      <c r="C357" s="2">
        <f t="shared" si="3"/>
        <v>1705381575914.2229</v>
      </c>
      <c r="D357" s="2">
        <f t="shared" si="4"/>
        <v>1020522142702.5271</v>
      </c>
      <c r="E357" s="2">
        <f t="shared" si="5"/>
        <v>2390241009125.9189</v>
      </c>
    </row>
    <row r="358" spans="1:5" x14ac:dyDescent="0.2">
      <c r="A358" s="1">
        <v>45901</v>
      </c>
      <c r="B358">
        <v>1877732358506.8391</v>
      </c>
      <c r="C358" s="2">
        <f t="shared" si="3"/>
        <v>1877732358506.8391</v>
      </c>
      <c r="D358" s="2">
        <f t="shared" si="4"/>
        <v>1188534092812.4495</v>
      </c>
      <c r="E358" s="2">
        <f t="shared" si="5"/>
        <v>2566930624201.2285</v>
      </c>
    </row>
    <row r="359" spans="1:5" x14ac:dyDescent="0.2">
      <c r="A359" s="1">
        <v>45931</v>
      </c>
      <c r="B359">
        <v>1960473468309.3706</v>
      </c>
      <c r="C359" s="2">
        <f t="shared" si="3"/>
        <v>1960473468309.3706</v>
      </c>
      <c r="D359" s="2">
        <f t="shared" si="4"/>
        <v>1266909280430.8843</v>
      </c>
      <c r="E359" s="2">
        <f t="shared" si="5"/>
        <v>2654037656187.8569</v>
      </c>
    </row>
    <row r="360" spans="1:5" x14ac:dyDescent="0.2">
      <c r="A360" s="1">
        <v>45962</v>
      </c>
      <c r="B360">
        <v>1804824642512.2585</v>
      </c>
      <c r="C360" s="2">
        <f t="shared" si="3"/>
        <v>1804824642512.2585</v>
      </c>
      <c r="D360" s="2">
        <f t="shared" si="4"/>
        <v>1106867613235.7864</v>
      </c>
      <c r="E360" s="2">
        <f t="shared" si="5"/>
        <v>2502781671788.7305</v>
      </c>
    </row>
    <row r="361" spans="1:5" x14ac:dyDescent="0.2">
      <c r="A361" s="1">
        <v>45992</v>
      </c>
      <c r="B361">
        <v>1962243153069.1138</v>
      </c>
      <c r="C361" s="2">
        <f t="shared" si="3"/>
        <v>1962243153069.1138</v>
      </c>
      <c r="D361" s="2">
        <f t="shared" si="4"/>
        <v>1259866532511.4097</v>
      </c>
      <c r="E361" s="2">
        <f t="shared" si="5"/>
        <v>2664619773626.8179</v>
      </c>
    </row>
    <row r="362" spans="1:5" x14ac:dyDescent="0.2">
      <c r="A362" s="1">
        <v>46023</v>
      </c>
      <c r="B362">
        <v>2243290066477.1787</v>
      </c>
      <c r="C362" s="2">
        <f t="shared" si="3"/>
        <v>2243290066477.1787</v>
      </c>
      <c r="D362" s="2">
        <f t="shared" si="4"/>
        <v>1536467272900.4314</v>
      </c>
      <c r="E362" s="2">
        <f t="shared" si="5"/>
        <v>2950112860053.9258</v>
      </c>
    </row>
    <row r="363" spans="1:5" x14ac:dyDescent="0.2">
      <c r="A363" s="1">
        <v>46054</v>
      </c>
      <c r="B363">
        <v>2390650862143.2622</v>
      </c>
      <c r="C363" s="2">
        <f t="shared" ref="C363:C394" si="6">_xlfn.FORECAST.ETS(A363,$B$2:$B$298,$A$2:$A$298,157,1)</f>
        <v>2390650862143.2622</v>
      </c>
      <c r="D363" s="2">
        <f t="shared" ref="D363:D394" si="7">C363-_xlfn.FORECAST.ETS.CONFINT(A363,$B$2:$B$298,$A$2:$A$298,0.95,157,1)</f>
        <v>1679355480743.6704</v>
      </c>
      <c r="E363" s="2">
        <f t="shared" ref="E363:E394" si="8">C363+_xlfn.FORECAST.ETS.CONFINT(A363,$B$2:$B$298,$A$2:$A$298,0.95,157,1)</f>
        <v>3101946243542.854</v>
      </c>
    </row>
    <row r="364" spans="1:5" x14ac:dyDescent="0.2">
      <c r="A364" s="1">
        <v>46082</v>
      </c>
      <c r="B364">
        <v>2309165271463.5161</v>
      </c>
      <c r="C364" s="2">
        <f t="shared" si="6"/>
        <v>2309165271463.5161</v>
      </c>
      <c r="D364" s="2">
        <f t="shared" si="7"/>
        <v>1593371053135.688</v>
      </c>
      <c r="E364" s="2">
        <f t="shared" si="8"/>
        <v>3024959489791.3442</v>
      </c>
    </row>
    <row r="365" spans="1:5" x14ac:dyDescent="0.2">
      <c r="A365" s="1">
        <v>46113</v>
      </c>
      <c r="B365">
        <v>2009555903044.4307</v>
      </c>
      <c r="C365" s="2">
        <f t="shared" si="6"/>
        <v>2009555903044.4307</v>
      </c>
      <c r="D365" s="2">
        <f t="shared" si="7"/>
        <v>1289236763123.5703</v>
      </c>
      <c r="E365" s="2">
        <f t="shared" si="8"/>
        <v>2729875042965.291</v>
      </c>
    </row>
    <row r="366" spans="1:5" x14ac:dyDescent="0.2">
      <c r="A366" s="1">
        <v>46143</v>
      </c>
      <c r="B366">
        <v>2173322536505.4116</v>
      </c>
      <c r="C366" s="2">
        <f t="shared" si="6"/>
        <v>2173322536505.4116</v>
      </c>
      <c r="D366" s="2">
        <f t="shared" si="7"/>
        <v>1448452553489.1743</v>
      </c>
      <c r="E366" s="2">
        <f t="shared" si="8"/>
        <v>2898192519521.6489</v>
      </c>
    </row>
    <row r="367" spans="1:5" x14ac:dyDescent="0.2">
      <c r="A367" s="1">
        <v>46174</v>
      </c>
      <c r="B367">
        <v>1785153092008.7837</v>
      </c>
      <c r="C367" s="2">
        <f t="shared" si="6"/>
        <v>1785153092008.7837</v>
      </c>
      <c r="D367" s="2">
        <f t="shared" si="7"/>
        <v>1055706506260.6104</v>
      </c>
      <c r="E367" s="2">
        <f t="shared" si="8"/>
        <v>2514599677756.957</v>
      </c>
    </row>
    <row r="368" spans="1:5" x14ac:dyDescent="0.2">
      <c r="A368" s="1">
        <v>46204</v>
      </c>
      <c r="B368">
        <v>1550765547560.6406</v>
      </c>
      <c r="C368" s="2">
        <f t="shared" si="6"/>
        <v>1550765547560.6406</v>
      </c>
      <c r="D368" s="2">
        <f t="shared" si="7"/>
        <v>816716759996.30359</v>
      </c>
      <c r="E368" s="2">
        <f t="shared" si="8"/>
        <v>2284814335124.9775</v>
      </c>
    </row>
    <row r="369" spans="1:5" x14ac:dyDescent="0.2">
      <c r="A369" s="1">
        <v>46235</v>
      </c>
      <c r="B369">
        <v>1801902298682.4553</v>
      </c>
      <c r="C369" s="2">
        <f t="shared" si="6"/>
        <v>1801902298682.4553</v>
      </c>
      <c r="D369" s="2">
        <f t="shared" si="7"/>
        <v>1063225869441.4764</v>
      </c>
      <c r="E369" s="2">
        <f t="shared" si="8"/>
        <v>2540578727923.4341</v>
      </c>
    </row>
    <row r="370" spans="1:5" x14ac:dyDescent="0.2">
      <c r="A370" s="1">
        <v>46266</v>
      </c>
      <c r="B370">
        <v>1850492097357.4072</v>
      </c>
      <c r="C370" s="2">
        <f t="shared" si="6"/>
        <v>1850492097357.4072</v>
      </c>
      <c r="D370" s="2">
        <f t="shared" si="7"/>
        <v>1107162744460.9402</v>
      </c>
      <c r="E370" s="2">
        <f t="shared" si="8"/>
        <v>2593821450253.874</v>
      </c>
    </row>
    <row r="371" spans="1:5" x14ac:dyDescent="0.2">
      <c r="A371" s="1">
        <v>46296</v>
      </c>
      <c r="B371">
        <v>1855723198295.9558</v>
      </c>
      <c r="C371" s="2">
        <f t="shared" si="6"/>
        <v>1855723198295.9558</v>
      </c>
      <c r="D371" s="2">
        <f t="shared" si="7"/>
        <v>1107715796292.6533</v>
      </c>
      <c r="E371" s="2">
        <f t="shared" si="8"/>
        <v>2603730600299.2583</v>
      </c>
    </row>
    <row r="372" spans="1:5" x14ac:dyDescent="0.2">
      <c r="A372" s="1">
        <v>46327</v>
      </c>
      <c r="B372">
        <v>2008573663174.793</v>
      </c>
      <c r="C372" s="2">
        <f t="shared" si="6"/>
        <v>2008573663174.793</v>
      </c>
      <c r="D372" s="2">
        <f t="shared" si="7"/>
        <v>1255863241776.1147</v>
      </c>
      <c r="E372" s="2">
        <f t="shared" si="8"/>
        <v>2761284084573.4712</v>
      </c>
    </row>
    <row r="373" spans="1:5" x14ac:dyDescent="0.2">
      <c r="A373" s="1">
        <v>46357</v>
      </c>
      <c r="B373">
        <v>2068229621094.5459</v>
      </c>
      <c r="C373" s="2">
        <f t="shared" si="6"/>
        <v>2068229621094.5459</v>
      </c>
      <c r="D373" s="2">
        <f t="shared" si="7"/>
        <v>1310791363800.895</v>
      </c>
      <c r="E373" s="2">
        <f t="shared" si="8"/>
        <v>2825667878388.1968</v>
      </c>
    </row>
    <row r="374" spans="1:5" x14ac:dyDescent="0.2">
      <c r="A374" s="1">
        <v>46388</v>
      </c>
      <c r="B374">
        <v>2022835119509.7393</v>
      </c>
      <c r="C374" s="2">
        <f t="shared" si="6"/>
        <v>2022835119509.7393</v>
      </c>
      <c r="D374" s="2">
        <f t="shared" si="7"/>
        <v>1260644362228.7588</v>
      </c>
      <c r="E374" s="2">
        <f t="shared" si="8"/>
        <v>2785025876790.7197</v>
      </c>
    </row>
    <row r="375" spans="1:5" x14ac:dyDescent="0.2">
      <c r="A375" s="1">
        <v>46419</v>
      </c>
      <c r="B375">
        <v>2429856489430.501</v>
      </c>
      <c r="C375" s="2">
        <f t="shared" si="6"/>
        <v>2429856489430.501</v>
      </c>
      <c r="D375" s="2">
        <f t="shared" si="7"/>
        <v>1662888719088.7896</v>
      </c>
      <c r="E375" s="2">
        <f t="shared" si="8"/>
        <v>3196824259772.2124</v>
      </c>
    </row>
    <row r="376" spans="1:5" x14ac:dyDescent="0.2">
      <c r="A376" s="1">
        <v>46447</v>
      </c>
      <c r="B376">
        <v>2616494635074.2397</v>
      </c>
      <c r="C376" s="2">
        <f t="shared" si="6"/>
        <v>2616494635074.2397</v>
      </c>
      <c r="D376" s="2">
        <f t="shared" si="7"/>
        <v>1844725488223.6992</v>
      </c>
      <c r="E376" s="2">
        <f t="shared" si="8"/>
        <v>3388263781924.7803</v>
      </c>
    </row>
    <row r="377" spans="1:5" x14ac:dyDescent="0.2">
      <c r="A377" s="1">
        <v>46478</v>
      </c>
      <c r="B377">
        <v>2529049649922.9526</v>
      </c>
      <c r="C377" s="2">
        <f t="shared" si="6"/>
        <v>2529049649922.9526</v>
      </c>
      <c r="D377" s="2">
        <f t="shared" si="7"/>
        <v>1752454911342.9102</v>
      </c>
      <c r="E377" s="2">
        <f t="shared" si="8"/>
        <v>3305644388502.9951</v>
      </c>
    </row>
    <row r="378" spans="1:5" x14ac:dyDescent="0.2">
      <c r="A378" s="1">
        <v>46508</v>
      </c>
      <c r="B378">
        <v>2525108829660.8423</v>
      </c>
      <c r="C378" s="2">
        <f t="shared" si="6"/>
        <v>2525108829660.8423</v>
      </c>
      <c r="D378" s="2">
        <f t="shared" si="7"/>
        <v>1743664430957.0444</v>
      </c>
      <c r="E378" s="2">
        <f t="shared" si="8"/>
        <v>3306553228364.6401</v>
      </c>
    </row>
    <row r="379" spans="1:5" x14ac:dyDescent="0.2">
      <c r="A379" s="1">
        <v>46539</v>
      </c>
      <c r="B379">
        <v>2260583898291.8018</v>
      </c>
      <c r="C379" s="2">
        <f t="shared" si="6"/>
        <v>2260583898291.8018</v>
      </c>
      <c r="D379" s="2">
        <f t="shared" si="7"/>
        <v>1474265916493.3169</v>
      </c>
      <c r="E379" s="2">
        <f t="shared" si="8"/>
        <v>3046901880090.2866</v>
      </c>
    </row>
    <row r="380" spans="1:5" x14ac:dyDescent="0.2">
      <c r="A380" s="1">
        <v>46569</v>
      </c>
      <c r="B380">
        <v>2158935272191.4302</v>
      </c>
      <c r="C380" s="2">
        <f t="shared" si="6"/>
        <v>2158935272191.4302</v>
      </c>
      <c r="D380" s="2">
        <f t="shared" si="7"/>
        <v>1367719928346.4463</v>
      </c>
      <c r="E380" s="2">
        <f t="shared" si="8"/>
        <v>2950150616036.4141</v>
      </c>
    </row>
    <row r="381" spans="1:5" x14ac:dyDescent="0.2">
      <c r="A381" s="1">
        <v>46600</v>
      </c>
      <c r="B381">
        <v>2097998805920.0225</v>
      </c>
      <c r="C381" s="2">
        <f t="shared" si="6"/>
        <v>2097998805920.0225</v>
      </c>
      <c r="D381" s="2">
        <f t="shared" si="7"/>
        <v>1301862463691.4788</v>
      </c>
      <c r="E381" s="2">
        <f t="shared" si="8"/>
        <v>2894135148148.5664</v>
      </c>
    </row>
    <row r="382" spans="1:5" x14ac:dyDescent="0.2">
      <c r="A382" s="1">
        <v>46631</v>
      </c>
      <c r="B382">
        <v>1996725309113.2927</v>
      </c>
      <c r="C382" s="2">
        <f t="shared" si="6"/>
        <v>1996725309113.2927</v>
      </c>
      <c r="D382" s="2">
        <f t="shared" si="7"/>
        <v>1195644473375.2297</v>
      </c>
      <c r="E382" s="2">
        <f t="shared" si="8"/>
        <v>2797806144851.3555</v>
      </c>
    </row>
    <row r="383" spans="1:5" x14ac:dyDescent="0.2">
      <c r="A383" s="1">
        <v>46661</v>
      </c>
      <c r="B383">
        <v>2055455261819.8831</v>
      </c>
      <c r="C383" s="2">
        <f t="shared" si="6"/>
        <v>2055455261819.8831</v>
      </c>
      <c r="D383" s="2">
        <f t="shared" si="7"/>
        <v>1249406577255.355</v>
      </c>
      <c r="E383" s="2">
        <f t="shared" si="8"/>
        <v>2861503946384.4111</v>
      </c>
    </row>
    <row r="384" spans="1:5" x14ac:dyDescent="0.2">
      <c r="A384" s="1">
        <v>46692</v>
      </c>
      <c r="B384">
        <v>2136995315054.8911</v>
      </c>
      <c r="C384" s="2">
        <f t="shared" si="6"/>
        <v>2136995315054.8911</v>
      </c>
      <c r="D384" s="2">
        <f t="shared" si="7"/>
        <v>1325955564756.2346</v>
      </c>
      <c r="E384" s="2">
        <f t="shared" si="8"/>
        <v>2948035065353.5479</v>
      </c>
    </row>
    <row r="385" spans="1:5" x14ac:dyDescent="0.2">
      <c r="A385" s="1">
        <v>46722</v>
      </c>
      <c r="B385">
        <v>2263361150097.1758</v>
      </c>
      <c r="C385" s="2">
        <f t="shared" si="6"/>
        <v>2263361150097.1758</v>
      </c>
      <c r="D385" s="2">
        <f t="shared" si="7"/>
        <v>1447307254169.3877</v>
      </c>
      <c r="E385" s="2">
        <f t="shared" si="8"/>
        <v>3079415046024.9639</v>
      </c>
    </row>
    <row r="386" spans="1:5" x14ac:dyDescent="0.2">
      <c r="A386" s="1">
        <v>46753</v>
      </c>
      <c r="B386">
        <v>2290436398016.7021</v>
      </c>
      <c r="C386" s="2">
        <f t="shared" si="6"/>
        <v>2290436398016.7021</v>
      </c>
      <c r="D386" s="2">
        <f t="shared" si="7"/>
        <v>1469345412184.6375</v>
      </c>
      <c r="E386" s="2">
        <f t="shared" si="8"/>
        <v>3111527383848.7666</v>
      </c>
    </row>
    <row r="387" spans="1:5" x14ac:dyDescent="0.2">
      <c r="A387" s="1">
        <v>46784</v>
      </c>
      <c r="B387">
        <v>2079329272132.1606</v>
      </c>
      <c r="C387" s="2">
        <f t="shared" si="6"/>
        <v>2079329272132.1606</v>
      </c>
      <c r="D387" s="2">
        <f t="shared" si="7"/>
        <v>1253178386352.2178</v>
      </c>
      <c r="E387" s="2">
        <f t="shared" si="8"/>
        <v>2905480157912.1035</v>
      </c>
    </row>
    <row r="388" spans="1:5" x14ac:dyDescent="0.2">
      <c r="A388" s="1">
        <v>46813</v>
      </c>
      <c r="B388">
        <v>2360748913879.0303</v>
      </c>
      <c r="C388" s="2">
        <f t="shared" si="6"/>
        <v>2360748913879.0303</v>
      </c>
      <c r="D388" s="2">
        <f t="shared" si="7"/>
        <v>1529515450955.9585</v>
      </c>
      <c r="E388" s="2">
        <f t="shared" si="8"/>
        <v>3191982376802.1021</v>
      </c>
    </row>
    <row r="389" spans="1:5" x14ac:dyDescent="0.2">
      <c r="A389" s="1">
        <v>46844</v>
      </c>
      <c r="B389">
        <v>2308425167365.0122</v>
      </c>
      <c r="C389" s="2">
        <f t="shared" si="6"/>
        <v>2308425167365.0122</v>
      </c>
      <c r="D389" s="2">
        <f t="shared" si="7"/>
        <v>1472086581574.4307</v>
      </c>
      <c r="E389" s="2">
        <f t="shared" si="8"/>
        <v>3144763753155.5938</v>
      </c>
    </row>
    <row r="390" spans="1:5" x14ac:dyDescent="0.2">
      <c r="A390" s="1">
        <v>46874</v>
      </c>
      <c r="B390">
        <v>2450720096972.8169</v>
      </c>
      <c r="C390" s="2">
        <f t="shared" si="6"/>
        <v>2450720096972.8169</v>
      </c>
      <c r="D390" s="2">
        <f t="shared" si="7"/>
        <v>1609253972690.0076</v>
      </c>
      <c r="E390" s="2">
        <f t="shared" si="8"/>
        <v>3292186221255.626</v>
      </c>
    </row>
    <row r="391" spans="1:5" x14ac:dyDescent="0.2">
      <c r="A391" s="1">
        <v>46905</v>
      </c>
      <c r="B391">
        <v>2316114200749.6831</v>
      </c>
      <c r="C391" s="2">
        <f t="shared" si="6"/>
        <v>2316114200749.6831</v>
      </c>
      <c r="D391" s="2">
        <f t="shared" si="7"/>
        <v>1469498251085.1772</v>
      </c>
      <c r="E391" s="2">
        <f t="shared" si="8"/>
        <v>3162730150414.189</v>
      </c>
    </row>
    <row r="392" spans="1:5" x14ac:dyDescent="0.2">
      <c r="A392" s="1">
        <v>46935</v>
      </c>
      <c r="B392">
        <v>2134776389017.3613</v>
      </c>
      <c r="C392" s="2">
        <f t="shared" si="6"/>
        <v>2134776389017.3613</v>
      </c>
      <c r="D392" s="2">
        <f t="shared" si="7"/>
        <v>1282988454459.8113</v>
      </c>
      <c r="E392" s="2">
        <f t="shared" si="8"/>
        <v>2986564323574.9111</v>
      </c>
    </row>
    <row r="393" spans="1:5" x14ac:dyDescent="0.2">
      <c r="A393" s="1">
        <v>46966</v>
      </c>
      <c r="B393">
        <v>2159553448298.2166</v>
      </c>
      <c r="C393" s="2">
        <f t="shared" si="6"/>
        <v>2159553448298.2166</v>
      </c>
      <c r="D393" s="2">
        <f t="shared" si="7"/>
        <v>1302571495365.0125</v>
      </c>
      <c r="E393" s="2">
        <f t="shared" si="8"/>
        <v>3016535401231.4209</v>
      </c>
    </row>
    <row r="394" spans="1:5" x14ac:dyDescent="0.2">
      <c r="A394" s="1">
        <v>46997</v>
      </c>
      <c r="B394">
        <v>2104593504526.3567</v>
      </c>
      <c r="C394" s="2">
        <f t="shared" si="6"/>
        <v>2104593504526.3567</v>
      </c>
      <c r="D394" s="2">
        <f t="shared" si="7"/>
        <v>1242395624422.4148</v>
      </c>
      <c r="E394" s="2">
        <f t="shared" si="8"/>
        <v>2966791384630.2988</v>
      </c>
    </row>
    <row r="395" spans="1:5" x14ac:dyDescent="0.2">
      <c r="A395" s="1">
        <v>47027</v>
      </c>
      <c r="B395">
        <v>2292397378550.0176</v>
      </c>
      <c r="C395" s="2">
        <f t="shared" ref="C395:C421" si="9">_xlfn.FORECAST.ETS(A395,$B$2:$B$298,$A$2:$A$298,157,1)</f>
        <v>2292397378550.0176</v>
      </c>
      <c r="D395" s="2">
        <f t="shared" ref="D395:D426" si="10">C395-_xlfn.FORECAST.ETS.CONFINT(A395,$B$2:$B$298,$A$2:$A$298,0.95,157,1)</f>
        <v>1424961785835.1404</v>
      </c>
      <c r="E395" s="2">
        <f t="shared" ref="E395:E421" si="11">C395+_xlfn.FORECAST.ETS.CONFINT(A395,$B$2:$B$298,$A$2:$A$298,0.95,157,1)</f>
        <v>3159832971264.8945</v>
      </c>
    </row>
    <row r="396" spans="1:5" x14ac:dyDescent="0.2">
      <c r="A396" s="1">
        <v>47058</v>
      </c>
      <c r="B396">
        <v>2283145671964.7065</v>
      </c>
      <c r="C396" s="2">
        <f t="shared" si="9"/>
        <v>2283145671964.7065</v>
      </c>
      <c r="D396" s="2">
        <f t="shared" si="10"/>
        <v>1410450703229.8857</v>
      </c>
      <c r="E396" s="2">
        <f t="shared" si="11"/>
        <v>3155840640699.5273</v>
      </c>
    </row>
    <row r="397" spans="1:5" x14ac:dyDescent="0.2">
      <c r="A397" s="1">
        <v>47088</v>
      </c>
      <c r="B397">
        <v>2387250287529.4497</v>
      </c>
      <c r="C397" s="2">
        <f t="shared" si="9"/>
        <v>2387250287529.4497</v>
      </c>
      <c r="D397" s="2">
        <f t="shared" si="10"/>
        <v>1509274400082.4575</v>
      </c>
      <c r="E397" s="2">
        <f t="shared" si="11"/>
        <v>3265226174976.4419</v>
      </c>
    </row>
    <row r="398" spans="1:5" x14ac:dyDescent="0.2">
      <c r="A398" s="1">
        <v>47119</v>
      </c>
      <c r="B398">
        <v>2425749593216.2627</v>
      </c>
      <c r="C398" s="2">
        <f t="shared" si="9"/>
        <v>2425749593216.2627</v>
      </c>
      <c r="D398" s="2">
        <f t="shared" si="10"/>
        <v>1542471363776.8486</v>
      </c>
      <c r="E398" s="2">
        <f t="shared" si="11"/>
        <v>3309027822655.6768</v>
      </c>
    </row>
    <row r="399" spans="1:5" x14ac:dyDescent="0.2">
      <c r="A399" s="1">
        <v>47150</v>
      </c>
      <c r="B399">
        <v>2022767437829.7009</v>
      </c>
      <c r="C399" s="2">
        <f t="shared" si="9"/>
        <v>2022767437829.7009</v>
      </c>
      <c r="D399" s="2">
        <f t="shared" si="10"/>
        <v>1134165561234.6914</v>
      </c>
      <c r="E399" s="2">
        <f t="shared" si="11"/>
        <v>2911369314424.7104</v>
      </c>
    </row>
    <row r="400" spans="1:5" x14ac:dyDescent="0.2">
      <c r="A400" s="1">
        <v>47178</v>
      </c>
      <c r="B400">
        <v>2741007490376.1616</v>
      </c>
      <c r="C400" s="2">
        <f t="shared" si="9"/>
        <v>2741007490376.1616</v>
      </c>
      <c r="D400" s="2">
        <f t="shared" si="10"/>
        <v>1847060778294.7332</v>
      </c>
      <c r="E400" s="2">
        <f t="shared" si="11"/>
        <v>3634954202457.5898</v>
      </c>
    </row>
    <row r="401" spans="1:5" x14ac:dyDescent="0.2">
      <c r="A401" s="1">
        <v>47209</v>
      </c>
      <c r="B401">
        <v>2701587395760.1865</v>
      </c>
      <c r="C401" s="2">
        <f t="shared" si="9"/>
        <v>2701587395760.1865</v>
      </c>
      <c r="D401" s="2">
        <f t="shared" si="10"/>
        <v>1802274775419.561</v>
      </c>
      <c r="E401" s="2">
        <f t="shared" si="11"/>
        <v>3600900016100.812</v>
      </c>
    </row>
    <row r="402" spans="1:5" x14ac:dyDescent="0.2">
      <c r="A402" s="1">
        <v>47239</v>
      </c>
      <c r="B402">
        <v>2744563357398.8813</v>
      </c>
      <c r="C402" s="2">
        <f t="shared" si="9"/>
        <v>2744563357398.8813</v>
      </c>
      <c r="D402" s="2">
        <f t="shared" si="10"/>
        <v>1839863870320.6724</v>
      </c>
      <c r="E402" s="2">
        <f t="shared" si="11"/>
        <v>3649262844477.0903</v>
      </c>
    </row>
    <row r="403" spans="1:5" x14ac:dyDescent="0.2">
      <c r="A403" s="1">
        <v>47270</v>
      </c>
      <c r="B403">
        <v>2304028897941.2231</v>
      </c>
      <c r="C403" s="2">
        <f t="shared" si="9"/>
        <v>2304028897941.2231</v>
      </c>
      <c r="D403" s="2">
        <f t="shared" si="10"/>
        <v>1393921698688.6423</v>
      </c>
      <c r="E403" s="2">
        <f t="shared" si="11"/>
        <v>3214136097193.8037</v>
      </c>
    </row>
    <row r="404" spans="1:5" x14ac:dyDescent="0.2">
      <c r="A404" s="1">
        <v>47300</v>
      </c>
      <c r="B404">
        <v>2307109547734.7681</v>
      </c>
      <c r="C404" s="2">
        <f t="shared" si="9"/>
        <v>2307109547734.7681</v>
      </c>
      <c r="D404" s="2">
        <f t="shared" si="10"/>
        <v>1391573902670.8774</v>
      </c>
      <c r="E404" s="2">
        <f t="shared" si="11"/>
        <v>3222645192798.6587</v>
      </c>
    </row>
    <row r="405" spans="1:5" x14ac:dyDescent="0.2">
      <c r="A405" s="1">
        <v>47331</v>
      </c>
      <c r="B405">
        <v>2183679658499.7405</v>
      </c>
      <c r="C405" s="2">
        <f t="shared" si="9"/>
        <v>2183679658499.7405</v>
      </c>
      <c r="D405" s="2">
        <f t="shared" si="10"/>
        <v>1262694944556.9243</v>
      </c>
      <c r="E405" s="2">
        <f t="shared" si="11"/>
        <v>3104664372442.5566</v>
      </c>
    </row>
    <row r="406" spans="1:5" x14ac:dyDescent="0.2">
      <c r="A406" s="1">
        <v>47362</v>
      </c>
      <c r="B406">
        <v>2302832099368.7964</v>
      </c>
      <c r="C406" s="2">
        <f t="shared" si="9"/>
        <v>2302832099368.7964</v>
      </c>
      <c r="D406" s="2">
        <f t="shared" si="10"/>
        <v>1376377802829.603</v>
      </c>
      <c r="E406" s="2">
        <f t="shared" si="11"/>
        <v>3229286395907.9897</v>
      </c>
    </row>
    <row r="407" spans="1:5" x14ac:dyDescent="0.2">
      <c r="A407" s="1">
        <v>47392</v>
      </c>
      <c r="B407">
        <v>2048550793123.2183</v>
      </c>
      <c r="C407" s="2">
        <f t="shared" si="9"/>
        <v>2048550793123.2183</v>
      </c>
      <c r="D407" s="2">
        <f t="shared" si="10"/>
        <v>1116606508412.7104</v>
      </c>
      <c r="E407" s="2">
        <f t="shared" si="11"/>
        <v>2980495077833.7261</v>
      </c>
    </row>
    <row r="408" spans="1:5" x14ac:dyDescent="0.2">
      <c r="A408" s="1">
        <v>47423</v>
      </c>
      <c r="B408">
        <v>2285628245964.0332</v>
      </c>
      <c r="C408" s="2">
        <f t="shared" si="9"/>
        <v>2285628245964.0332</v>
      </c>
      <c r="D408" s="2">
        <f t="shared" si="10"/>
        <v>1348173674453.7651</v>
      </c>
      <c r="E408" s="2">
        <f t="shared" si="11"/>
        <v>3223082817474.3013</v>
      </c>
    </row>
    <row r="409" spans="1:5" x14ac:dyDescent="0.2">
      <c r="A409" s="1">
        <v>47453</v>
      </c>
      <c r="B409">
        <v>2542662853207.8979</v>
      </c>
      <c r="C409" s="2">
        <f t="shared" si="9"/>
        <v>2542662853207.8979</v>
      </c>
      <c r="D409" s="2">
        <f t="shared" si="10"/>
        <v>1599677802031.625</v>
      </c>
      <c r="E409" s="2">
        <f t="shared" si="11"/>
        <v>3485647904384.1709</v>
      </c>
    </row>
    <row r="410" spans="1:5" x14ac:dyDescent="0.2">
      <c r="A410" s="1">
        <v>47484</v>
      </c>
      <c r="B410">
        <v>2863909641411.1875</v>
      </c>
      <c r="C410" s="2">
        <f t="shared" si="9"/>
        <v>2863909641411.1875</v>
      </c>
      <c r="D410" s="2">
        <f t="shared" si="10"/>
        <v>1915374022292.4031</v>
      </c>
      <c r="E410" s="2">
        <f t="shared" si="11"/>
        <v>3812445260529.9717</v>
      </c>
    </row>
    <row r="411" spans="1:5" x14ac:dyDescent="0.2">
      <c r="A411" s="1">
        <v>47515</v>
      </c>
      <c r="B411">
        <v>2680377506179.0898</v>
      </c>
      <c r="C411" s="2">
        <f t="shared" si="9"/>
        <v>2680377506179.0898</v>
      </c>
      <c r="D411" s="2">
        <f t="shared" si="10"/>
        <v>1726271334270.4604</v>
      </c>
      <c r="E411" s="2">
        <f t="shared" si="11"/>
        <v>3634483678087.7192</v>
      </c>
    </row>
    <row r="412" spans="1:5" x14ac:dyDescent="0.2">
      <c r="A412" s="1">
        <v>47543</v>
      </c>
      <c r="B412">
        <v>2503160462417.1934</v>
      </c>
      <c r="C412" s="2">
        <f t="shared" si="9"/>
        <v>2503160462417.1934</v>
      </c>
      <c r="D412" s="2">
        <f t="shared" si="10"/>
        <v>1543463855151.9639</v>
      </c>
      <c r="E412" s="2">
        <f t="shared" si="11"/>
        <v>3462857069682.4229</v>
      </c>
    </row>
    <row r="413" spans="1:5" x14ac:dyDescent="0.2">
      <c r="A413" s="1">
        <v>47574</v>
      </c>
      <c r="B413">
        <v>2446738758394.8667</v>
      </c>
      <c r="C413" s="2">
        <f t="shared" si="9"/>
        <v>2446738758394.8667</v>
      </c>
      <c r="D413" s="2">
        <f t="shared" si="10"/>
        <v>1481431934350.2842</v>
      </c>
      <c r="E413" s="2">
        <f t="shared" si="11"/>
        <v>3412045582439.4492</v>
      </c>
    </row>
    <row r="414" spans="1:5" x14ac:dyDescent="0.2">
      <c r="A414" s="1">
        <v>47604</v>
      </c>
      <c r="B414">
        <v>2524735847541.4116</v>
      </c>
      <c r="C414" s="2">
        <f t="shared" si="9"/>
        <v>2524735847541.4116</v>
      </c>
      <c r="D414" s="2">
        <f t="shared" si="10"/>
        <v>1553799125314.2092</v>
      </c>
      <c r="E414" s="2">
        <f t="shared" si="11"/>
        <v>3495672569768.6143</v>
      </c>
    </row>
    <row r="415" spans="1:5" x14ac:dyDescent="0.2">
      <c r="A415" s="1">
        <v>47635</v>
      </c>
      <c r="B415">
        <v>2583856283098.1694</v>
      </c>
      <c r="C415" s="2">
        <f t="shared" si="9"/>
        <v>2583856283098.1694</v>
      </c>
      <c r="D415" s="2">
        <f t="shared" si="10"/>
        <v>1607270080192.1426</v>
      </c>
      <c r="E415" s="2">
        <f t="shared" si="11"/>
        <v>3560442486004.1963</v>
      </c>
    </row>
    <row r="416" spans="1:5" x14ac:dyDescent="0.2">
      <c r="A416" s="1">
        <v>47665</v>
      </c>
      <c r="B416">
        <v>2373232899657.8501</v>
      </c>
      <c r="C416" s="2">
        <f t="shared" si="9"/>
        <v>2373232899657.8501</v>
      </c>
      <c r="D416" s="2">
        <f t="shared" si="10"/>
        <v>1390977731383.5439</v>
      </c>
      <c r="E416" s="2">
        <f t="shared" si="11"/>
        <v>3355488067932.1563</v>
      </c>
    </row>
    <row r="417" spans="1:5" x14ac:dyDescent="0.2">
      <c r="A417" s="1">
        <v>47696</v>
      </c>
      <c r="B417">
        <v>2190204194372.8352</v>
      </c>
      <c r="C417" s="2">
        <f t="shared" si="9"/>
        <v>2190204194372.8352</v>
      </c>
      <c r="D417" s="2">
        <f t="shared" si="10"/>
        <v>1202260672759.3521</v>
      </c>
      <c r="E417" s="2">
        <f t="shared" si="11"/>
        <v>3178147715986.3184</v>
      </c>
    </row>
    <row r="418" spans="1:5" x14ac:dyDescent="0.2">
      <c r="A418" s="1">
        <v>47727</v>
      </c>
      <c r="B418">
        <v>2323611448423.459</v>
      </c>
      <c r="C418" s="2">
        <f t="shared" si="9"/>
        <v>2323611448423.459</v>
      </c>
      <c r="D418" s="2">
        <f t="shared" si="10"/>
        <v>1329960281142.3896</v>
      </c>
      <c r="E418" s="2">
        <f t="shared" si="11"/>
        <v>3317262615704.5283</v>
      </c>
    </row>
    <row r="419" spans="1:5" x14ac:dyDescent="0.2">
      <c r="A419" s="1">
        <v>47757</v>
      </c>
      <c r="B419">
        <v>2241229162579.0811</v>
      </c>
      <c r="C419" s="2">
        <f t="shared" si="9"/>
        <v>2241229162579.0811</v>
      </c>
      <c r="D419" s="2">
        <f t="shared" si="10"/>
        <v>1241851151880.5503</v>
      </c>
      <c r="E419" s="2">
        <f t="shared" si="11"/>
        <v>3240607173277.6118</v>
      </c>
    </row>
    <row r="420" spans="1:5" x14ac:dyDescent="0.2">
      <c r="A420" s="1">
        <v>47788</v>
      </c>
      <c r="B420">
        <v>2259532886086.1147</v>
      </c>
      <c r="C420" s="2">
        <f t="shared" si="9"/>
        <v>2259532886086.1147</v>
      </c>
      <c r="D420" s="2">
        <f t="shared" si="10"/>
        <v>1254408927746.9268</v>
      </c>
      <c r="E420" s="2">
        <f t="shared" si="11"/>
        <v>3264656844425.3027</v>
      </c>
    </row>
    <row r="421" spans="1:5" x14ac:dyDescent="0.2">
      <c r="A421" s="1">
        <v>47818</v>
      </c>
      <c r="B421">
        <v>2851708624403.6582</v>
      </c>
      <c r="C421" s="2">
        <f t="shared" si="9"/>
        <v>2851708624403.6582</v>
      </c>
      <c r="D421" s="2">
        <f t="shared" si="10"/>
        <v>1840819706687.5171</v>
      </c>
      <c r="E421" s="2">
        <f t="shared" si="11"/>
        <v>3862597542119.7993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FDB-AEEA-4D2B-908F-19DAA70C07B9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6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139800000</v>
      </c>
      <c r="G2" t="s">
        <v>15</v>
      </c>
      <c r="H2" s="3">
        <f>_xlfn.FORECAST.ETS.STAT($B$2:$B$298,$A$2:$A$298,1,157,1)</f>
        <v>0.126</v>
      </c>
    </row>
    <row r="3" spans="1:8" x14ac:dyDescent="0.2">
      <c r="A3" s="1">
        <v>35096</v>
      </c>
      <c r="B3" s="2">
        <v>138700000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145200000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141500000</v>
      </c>
      <c r="G5" t="s">
        <v>18</v>
      </c>
      <c r="H5" s="3">
        <f>_xlfn.FORECAST.ETS.STAT($B$2:$B$298,$A$2:$A$298,4,157,1)</f>
        <v>0.28768825477639848</v>
      </c>
    </row>
    <row r="6" spans="1:8" x14ac:dyDescent="0.2">
      <c r="A6" s="1">
        <v>35186</v>
      </c>
      <c r="B6" s="2">
        <v>133100000</v>
      </c>
      <c r="G6" t="s">
        <v>19</v>
      </c>
      <c r="H6" s="3">
        <f>_xlfn.FORECAST.ETS.STAT($B$2:$B$298,$A$2:$A$298,5,157,1)</f>
        <v>2.198280833176925E-2</v>
      </c>
    </row>
    <row r="7" spans="1:8" x14ac:dyDescent="0.2">
      <c r="A7" s="1">
        <v>35217</v>
      </c>
      <c r="B7" s="2">
        <v>118700000</v>
      </c>
      <c r="G7" t="s">
        <v>20</v>
      </c>
      <c r="H7" s="3">
        <f>_xlfn.FORECAST.ETS.STAT($B$2:$B$298,$A$2:$A$298,6,157,1)</f>
        <v>2768692.3692542538</v>
      </c>
    </row>
    <row r="8" spans="1:8" x14ac:dyDescent="0.2">
      <c r="A8" s="1">
        <v>35247</v>
      </c>
      <c r="B8" s="2">
        <v>106400000</v>
      </c>
      <c r="G8" t="s">
        <v>21</v>
      </c>
      <c r="H8" s="3">
        <f>_xlfn.FORECAST.ETS.STAT($B$2:$B$298,$A$2:$A$298,7,157,1)</f>
        <v>4485517.1467463924</v>
      </c>
    </row>
    <row r="9" spans="1:8" x14ac:dyDescent="0.2">
      <c r="A9" s="1">
        <v>35278</v>
      </c>
      <c r="B9" s="2">
        <v>104800000</v>
      </c>
    </row>
    <row r="10" spans="1:8" x14ac:dyDescent="0.2">
      <c r="A10" s="1">
        <v>35309</v>
      </c>
      <c r="B10" s="2">
        <v>120400000</v>
      </c>
    </row>
    <row r="11" spans="1:8" x14ac:dyDescent="0.2">
      <c r="A11" s="1">
        <v>35339</v>
      </c>
      <c r="B11" s="2">
        <v>136400000</v>
      </c>
    </row>
    <row r="12" spans="1:8" x14ac:dyDescent="0.2">
      <c r="A12" s="1">
        <v>35370</v>
      </c>
      <c r="B12" s="2">
        <v>147300000</v>
      </c>
    </row>
    <row r="13" spans="1:8" x14ac:dyDescent="0.2">
      <c r="A13" s="1">
        <v>35400</v>
      </c>
      <c r="B13" s="2">
        <v>145800000</v>
      </c>
    </row>
    <row r="14" spans="1:8" x14ac:dyDescent="0.2">
      <c r="A14" s="1">
        <v>35431</v>
      </c>
      <c r="B14" s="2">
        <v>140300000</v>
      </c>
    </row>
    <row r="15" spans="1:8" x14ac:dyDescent="0.2">
      <c r="A15" s="1">
        <v>35462</v>
      </c>
      <c r="B15" s="2">
        <v>140900000</v>
      </c>
    </row>
    <row r="16" spans="1:8" x14ac:dyDescent="0.2">
      <c r="A16" s="1">
        <v>35490</v>
      </c>
      <c r="B16" s="2">
        <v>138900000</v>
      </c>
    </row>
    <row r="17" spans="1:2" x14ac:dyDescent="0.2">
      <c r="A17" s="1">
        <v>35521</v>
      </c>
      <c r="B17" s="2">
        <v>140300000</v>
      </c>
    </row>
    <row r="18" spans="1:2" x14ac:dyDescent="0.2">
      <c r="A18" s="1">
        <v>35551</v>
      </c>
      <c r="B18" s="2">
        <v>123000000</v>
      </c>
    </row>
    <row r="19" spans="1:2" x14ac:dyDescent="0.2">
      <c r="A19" s="1">
        <v>35582</v>
      </c>
      <c r="B19" s="2">
        <v>117500000</v>
      </c>
    </row>
    <row r="20" spans="1:2" x14ac:dyDescent="0.2">
      <c r="A20" s="1">
        <v>35612</v>
      </c>
      <c r="B20" s="2">
        <v>108500000</v>
      </c>
    </row>
    <row r="21" spans="1:2" x14ac:dyDescent="0.2">
      <c r="A21" s="1">
        <v>35643</v>
      </c>
      <c r="B21" s="2">
        <v>108100000</v>
      </c>
    </row>
    <row r="22" spans="1:2" x14ac:dyDescent="0.2">
      <c r="A22" s="1">
        <v>35674</v>
      </c>
      <c r="B22" s="2">
        <v>121500000</v>
      </c>
    </row>
    <row r="23" spans="1:2" x14ac:dyDescent="0.2">
      <c r="A23" s="1">
        <v>35704</v>
      </c>
      <c r="B23" s="2">
        <v>119900000</v>
      </c>
    </row>
    <row r="24" spans="1:2" x14ac:dyDescent="0.2">
      <c r="A24" s="1">
        <v>35735</v>
      </c>
      <c r="B24" s="2">
        <v>142400000</v>
      </c>
    </row>
    <row r="25" spans="1:2" x14ac:dyDescent="0.2">
      <c r="A25" s="1">
        <v>35765</v>
      </c>
      <c r="B25" s="2">
        <v>145100000</v>
      </c>
    </row>
    <row r="26" spans="1:2" x14ac:dyDescent="0.2">
      <c r="A26" s="1">
        <v>35796</v>
      </c>
      <c r="B26" s="2">
        <v>140900000</v>
      </c>
    </row>
    <row r="27" spans="1:2" x14ac:dyDescent="0.2">
      <c r="A27" s="1">
        <v>35827</v>
      </c>
      <c r="B27" s="2">
        <v>138400000</v>
      </c>
    </row>
    <row r="28" spans="1:2" x14ac:dyDescent="0.2">
      <c r="A28" s="1">
        <v>35855</v>
      </c>
      <c r="B28" s="2">
        <v>138500000</v>
      </c>
    </row>
    <row r="29" spans="1:2" x14ac:dyDescent="0.2">
      <c r="A29" s="1">
        <v>35886</v>
      </c>
      <c r="B29" s="2">
        <v>148400000</v>
      </c>
    </row>
    <row r="30" spans="1:2" x14ac:dyDescent="0.2">
      <c r="A30" s="1">
        <v>35916</v>
      </c>
      <c r="B30" s="2">
        <v>133000000</v>
      </c>
    </row>
    <row r="31" spans="1:2" x14ac:dyDescent="0.2">
      <c r="A31" s="1">
        <v>35947</v>
      </c>
      <c r="B31" s="2">
        <v>120400000</v>
      </c>
    </row>
    <row r="32" spans="1:2" x14ac:dyDescent="0.2">
      <c r="A32" s="1">
        <v>35977</v>
      </c>
      <c r="B32" s="2">
        <v>108800000</v>
      </c>
    </row>
    <row r="33" spans="1:2" x14ac:dyDescent="0.2">
      <c r="A33" s="1">
        <v>36008</v>
      </c>
      <c r="B33" s="2">
        <v>103200000</v>
      </c>
    </row>
    <row r="34" spans="1:2" x14ac:dyDescent="0.2">
      <c r="A34" s="1">
        <v>36039</v>
      </c>
      <c r="B34" s="2">
        <v>114900000</v>
      </c>
    </row>
    <row r="35" spans="1:2" x14ac:dyDescent="0.2">
      <c r="A35" s="1">
        <v>36069</v>
      </c>
      <c r="B35" s="2">
        <v>126700000</v>
      </c>
    </row>
    <row r="36" spans="1:2" x14ac:dyDescent="0.2">
      <c r="A36" s="1">
        <v>36100</v>
      </c>
      <c r="B36" s="2">
        <v>148100000</v>
      </c>
    </row>
    <row r="37" spans="1:2" x14ac:dyDescent="0.2">
      <c r="A37" s="1">
        <v>36130</v>
      </c>
      <c r="B37" s="2">
        <v>140200000</v>
      </c>
    </row>
    <row r="38" spans="1:2" x14ac:dyDescent="0.2">
      <c r="A38" s="1">
        <v>36161</v>
      </c>
      <c r="B38" s="2">
        <v>140100000</v>
      </c>
    </row>
    <row r="39" spans="1:2" x14ac:dyDescent="0.2">
      <c r="A39" s="1">
        <v>36192</v>
      </c>
      <c r="B39" s="2">
        <v>147500000</v>
      </c>
    </row>
    <row r="40" spans="1:2" x14ac:dyDescent="0.2">
      <c r="A40" s="1">
        <v>36220</v>
      </c>
      <c r="B40" s="2">
        <v>147500000</v>
      </c>
    </row>
    <row r="41" spans="1:2" x14ac:dyDescent="0.2">
      <c r="A41" s="1">
        <v>36251</v>
      </c>
      <c r="B41" s="2">
        <v>141800000</v>
      </c>
    </row>
    <row r="42" spans="1:2" x14ac:dyDescent="0.2">
      <c r="A42" s="1">
        <v>36281</v>
      </c>
      <c r="B42" s="2">
        <v>127800000</v>
      </c>
    </row>
    <row r="43" spans="1:2" x14ac:dyDescent="0.2">
      <c r="A43" s="1">
        <v>36312</v>
      </c>
      <c r="B43" s="2">
        <v>120300000</v>
      </c>
    </row>
    <row r="44" spans="1:2" x14ac:dyDescent="0.2">
      <c r="A44" s="1">
        <v>36342</v>
      </c>
      <c r="B44" s="2">
        <v>109700000</v>
      </c>
    </row>
    <row r="45" spans="1:2" x14ac:dyDescent="0.2">
      <c r="A45" s="1">
        <v>36373</v>
      </c>
      <c r="B45" s="2">
        <v>109200000</v>
      </c>
    </row>
    <row r="46" spans="1:2" x14ac:dyDescent="0.2">
      <c r="A46" s="1">
        <v>36404</v>
      </c>
      <c r="B46" s="2">
        <v>115000000</v>
      </c>
    </row>
    <row r="47" spans="1:2" x14ac:dyDescent="0.2">
      <c r="A47" s="1">
        <v>36434</v>
      </c>
      <c r="B47" s="2">
        <v>135000000</v>
      </c>
    </row>
    <row r="48" spans="1:2" x14ac:dyDescent="0.2">
      <c r="A48" s="1">
        <v>36465</v>
      </c>
      <c r="B48" s="2">
        <v>143000000</v>
      </c>
    </row>
    <row r="49" spans="1:2" x14ac:dyDescent="0.2">
      <c r="A49" s="1">
        <v>36495</v>
      </c>
      <c r="B49" s="2">
        <v>146000000</v>
      </c>
    </row>
    <row r="50" spans="1:2" x14ac:dyDescent="0.2">
      <c r="A50" s="1">
        <v>36526</v>
      </c>
      <c r="B50" s="2">
        <v>129500000</v>
      </c>
    </row>
    <row r="51" spans="1:2" x14ac:dyDescent="0.2">
      <c r="A51" s="1">
        <v>36557</v>
      </c>
      <c r="B51" s="2">
        <v>140300000</v>
      </c>
    </row>
    <row r="52" spans="1:2" x14ac:dyDescent="0.2">
      <c r="A52" s="1">
        <v>36586</v>
      </c>
      <c r="B52" s="2">
        <v>138000000</v>
      </c>
    </row>
    <row r="53" spans="1:2" x14ac:dyDescent="0.2">
      <c r="A53" s="1">
        <v>36617</v>
      </c>
      <c r="B53" s="2">
        <v>142200000</v>
      </c>
    </row>
    <row r="54" spans="1:2" x14ac:dyDescent="0.2">
      <c r="A54" s="1">
        <v>36647</v>
      </c>
      <c r="B54" s="2">
        <v>131200000</v>
      </c>
    </row>
    <row r="55" spans="1:2" x14ac:dyDescent="0.2">
      <c r="A55" s="1">
        <v>36678</v>
      </c>
      <c r="B55" s="2">
        <v>119300000</v>
      </c>
    </row>
    <row r="56" spans="1:2" x14ac:dyDescent="0.2">
      <c r="A56" s="1">
        <v>36708</v>
      </c>
      <c r="B56" s="2">
        <v>109800000</v>
      </c>
    </row>
    <row r="57" spans="1:2" x14ac:dyDescent="0.2">
      <c r="A57" s="1">
        <v>36739</v>
      </c>
      <c r="B57" s="2">
        <v>108100000</v>
      </c>
    </row>
    <row r="58" spans="1:2" x14ac:dyDescent="0.2">
      <c r="A58" s="1">
        <v>36770</v>
      </c>
      <c r="B58" s="2">
        <v>117500000</v>
      </c>
    </row>
    <row r="59" spans="1:2" x14ac:dyDescent="0.2">
      <c r="A59" s="1">
        <v>36800</v>
      </c>
      <c r="B59" s="2">
        <v>133000000</v>
      </c>
    </row>
    <row r="60" spans="1:2" x14ac:dyDescent="0.2">
      <c r="A60" s="1">
        <v>36831</v>
      </c>
      <c r="B60" s="2">
        <v>145300000</v>
      </c>
    </row>
    <row r="61" spans="1:2" x14ac:dyDescent="0.2">
      <c r="A61" s="1">
        <v>36861</v>
      </c>
      <c r="B61" s="2">
        <v>145000000</v>
      </c>
    </row>
    <row r="62" spans="1:2" x14ac:dyDescent="0.2">
      <c r="A62" s="1">
        <v>36892</v>
      </c>
      <c r="B62" s="2">
        <v>144100000</v>
      </c>
    </row>
    <row r="63" spans="1:2" x14ac:dyDescent="0.2">
      <c r="A63" s="1">
        <v>36923</v>
      </c>
      <c r="B63" s="2">
        <v>140000000</v>
      </c>
    </row>
    <row r="64" spans="1:2" x14ac:dyDescent="0.2">
      <c r="A64" s="1">
        <v>36951</v>
      </c>
      <c r="B64" s="2">
        <v>146700000</v>
      </c>
    </row>
    <row r="65" spans="1:2" x14ac:dyDescent="0.2">
      <c r="A65" s="1">
        <v>36982</v>
      </c>
      <c r="B65" s="2">
        <v>132500000</v>
      </c>
    </row>
    <row r="66" spans="1:2" x14ac:dyDescent="0.2">
      <c r="A66" s="1">
        <v>37012</v>
      </c>
      <c r="B66" s="2">
        <v>139400000</v>
      </c>
    </row>
    <row r="67" spans="1:2" x14ac:dyDescent="0.2">
      <c r="A67" s="1">
        <v>37043</v>
      </c>
      <c r="B67" s="2">
        <v>118500000</v>
      </c>
    </row>
    <row r="68" spans="1:2" x14ac:dyDescent="0.2">
      <c r="A68" s="1">
        <v>37073</v>
      </c>
      <c r="B68" s="2">
        <v>108800000</v>
      </c>
    </row>
    <row r="69" spans="1:2" x14ac:dyDescent="0.2">
      <c r="A69" s="1">
        <v>37104</v>
      </c>
      <c r="B69" s="2">
        <v>108800000</v>
      </c>
    </row>
    <row r="70" spans="1:2" x14ac:dyDescent="0.2">
      <c r="A70" s="1">
        <v>37135</v>
      </c>
      <c r="B70" s="2">
        <v>124400000</v>
      </c>
    </row>
    <row r="71" spans="1:2" x14ac:dyDescent="0.2">
      <c r="A71" s="1">
        <v>37165</v>
      </c>
      <c r="B71" s="2">
        <v>121900000</v>
      </c>
    </row>
    <row r="72" spans="1:2" x14ac:dyDescent="0.2">
      <c r="A72" s="1">
        <v>37196</v>
      </c>
      <c r="B72" s="2">
        <v>136100000</v>
      </c>
    </row>
    <row r="73" spans="1:2" x14ac:dyDescent="0.2">
      <c r="A73" s="1">
        <v>37226</v>
      </c>
      <c r="B73" s="2">
        <v>144900000</v>
      </c>
    </row>
    <row r="74" spans="1:2" x14ac:dyDescent="0.2">
      <c r="A74" s="1">
        <v>37257</v>
      </c>
      <c r="B74" s="2">
        <v>139900000</v>
      </c>
    </row>
    <row r="75" spans="1:2" x14ac:dyDescent="0.2">
      <c r="A75" s="1">
        <v>37288</v>
      </c>
      <c r="B75" s="2">
        <v>137100000</v>
      </c>
    </row>
    <row r="76" spans="1:2" x14ac:dyDescent="0.2">
      <c r="A76" s="1">
        <v>37316</v>
      </c>
      <c r="B76" s="2">
        <v>143800000</v>
      </c>
    </row>
    <row r="77" spans="1:2" x14ac:dyDescent="0.2">
      <c r="A77" s="1">
        <v>37347</v>
      </c>
      <c r="B77" s="2">
        <v>139400000</v>
      </c>
    </row>
    <row r="78" spans="1:2" x14ac:dyDescent="0.2">
      <c r="A78" s="1">
        <v>37377</v>
      </c>
      <c r="B78" s="2">
        <v>139500000</v>
      </c>
    </row>
    <row r="79" spans="1:2" x14ac:dyDescent="0.2">
      <c r="A79" s="1">
        <v>37408</v>
      </c>
      <c r="B79" s="2">
        <v>122400000</v>
      </c>
    </row>
    <row r="80" spans="1:2" x14ac:dyDescent="0.2">
      <c r="A80" s="1">
        <v>37438</v>
      </c>
      <c r="B80" s="2">
        <v>106200000</v>
      </c>
    </row>
    <row r="81" spans="1:2" x14ac:dyDescent="0.2">
      <c r="A81" s="1">
        <v>37469</v>
      </c>
      <c r="B81" s="2">
        <v>103200000</v>
      </c>
    </row>
    <row r="82" spans="1:2" x14ac:dyDescent="0.2">
      <c r="A82" s="1">
        <v>37500</v>
      </c>
      <c r="B82" s="2">
        <v>119500000</v>
      </c>
    </row>
    <row r="83" spans="1:2" x14ac:dyDescent="0.2">
      <c r="A83" s="1">
        <v>37530</v>
      </c>
      <c r="B83" s="2">
        <v>117500000</v>
      </c>
    </row>
    <row r="84" spans="1:2" x14ac:dyDescent="0.2">
      <c r="A84" s="1">
        <v>37561</v>
      </c>
      <c r="B84" s="2">
        <v>145400000</v>
      </c>
    </row>
    <row r="85" spans="1:2" x14ac:dyDescent="0.2">
      <c r="A85" s="1">
        <v>37591</v>
      </c>
      <c r="B85" s="2">
        <v>137100000</v>
      </c>
    </row>
    <row r="86" spans="1:2" x14ac:dyDescent="0.2">
      <c r="A86" s="1">
        <v>37622</v>
      </c>
      <c r="B86" s="2">
        <v>139700000</v>
      </c>
    </row>
    <row r="87" spans="1:2" x14ac:dyDescent="0.2">
      <c r="A87" s="1">
        <v>37653</v>
      </c>
      <c r="B87" s="2">
        <v>135900000</v>
      </c>
    </row>
    <row r="88" spans="1:2" x14ac:dyDescent="0.2">
      <c r="A88" s="1">
        <v>37681</v>
      </c>
      <c r="B88" s="2">
        <v>139700000</v>
      </c>
    </row>
    <row r="89" spans="1:2" x14ac:dyDescent="0.2">
      <c r="A89" s="1">
        <v>37712</v>
      </c>
      <c r="B89" s="2">
        <v>137900000</v>
      </c>
    </row>
    <row r="90" spans="1:2" x14ac:dyDescent="0.2">
      <c r="A90" s="1">
        <v>37742</v>
      </c>
      <c r="B90" s="2">
        <v>121400000</v>
      </c>
    </row>
    <row r="91" spans="1:2" x14ac:dyDescent="0.2">
      <c r="A91" s="1">
        <v>37773</v>
      </c>
      <c r="B91" s="2">
        <v>112300000</v>
      </c>
    </row>
    <row r="92" spans="1:2" x14ac:dyDescent="0.2">
      <c r="A92" s="1">
        <v>37803</v>
      </c>
      <c r="B92" s="2">
        <v>107900000</v>
      </c>
    </row>
    <row r="93" spans="1:2" x14ac:dyDescent="0.2">
      <c r="A93" s="1">
        <v>37834</v>
      </c>
      <c r="B93" s="2">
        <v>99210000</v>
      </c>
    </row>
    <row r="94" spans="1:2" x14ac:dyDescent="0.2">
      <c r="A94" s="1">
        <v>37865</v>
      </c>
      <c r="B94" s="2">
        <v>116900000</v>
      </c>
    </row>
    <row r="95" spans="1:2" x14ac:dyDescent="0.2">
      <c r="A95" s="1">
        <v>37895</v>
      </c>
      <c r="B95" s="2">
        <v>133300000</v>
      </c>
    </row>
    <row r="96" spans="1:2" x14ac:dyDescent="0.2">
      <c r="A96" s="1">
        <v>37926</v>
      </c>
      <c r="B96" s="2">
        <v>134400000</v>
      </c>
    </row>
    <row r="97" spans="1:2" x14ac:dyDescent="0.2">
      <c r="A97" s="1">
        <v>37956</v>
      </c>
      <c r="B97" s="2">
        <v>141200000</v>
      </c>
    </row>
    <row r="98" spans="1:2" x14ac:dyDescent="0.2">
      <c r="A98" s="1">
        <v>37987</v>
      </c>
      <c r="B98" s="2">
        <v>115600000</v>
      </c>
    </row>
    <row r="99" spans="1:2" x14ac:dyDescent="0.2">
      <c r="A99" s="1">
        <v>38018</v>
      </c>
      <c r="B99" s="2">
        <v>138000000</v>
      </c>
    </row>
    <row r="100" spans="1:2" x14ac:dyDescent="0.2">
      <c r="A100" s="1">
        <v>38047</v>
      </c>
      <c r="B100" s="2">
        <v>136400000</v>
      </c>
    </row>
    <row r="101" spans="1:2" x14ac:dyDescent="0.2">
      <c r="A101" s="1">
        <v>38078</v>
      </c>
      <c r="B101" s="2">
        <v>147100000</v>
      </c>
    </row>
    <row r="102" spans="1:2" x14ac:dyDescent="0.2">
      <c r="A102" s="1">
        <v>38108</v>
      </c>
      <c r="B102" s="2">
        <v>132000000</v>
      </c>
    </row>
    <row r="103" spans="1:2" x14ac:dyDescent="0.2">
      <c r="A103" s="1">
        <v>38139</v>
      </c>
      <c r="B103" s="2">
        <v>113000000</v>
      </c>
    </row>
    <row r="104" spans="1:2" x14ac:dyDescent="0.2">
      <c r="A104" s="1">
        <v>38169</v>
      </c>
      <c r="B104" s="2">
        <v>106800000</v>
      </c>
    </row>
    <row r="105" spans="1:2" x14ac:dyDescent="0.2">
      <c r="A105" s="1">
        <v>38200</v>
      </c>
      <c r="B105" s="2">
        <v>108500000</v>
      </c>
    </row>
    <row r="106" spans="1:2" x14ac:dyDescent="0.2">
      <c r="A106" s="1">
        <v>38231</v>
      </c>
      <c r="B106" s="2">
        <v>121000000</v>
      </c>
    </row>
    <row r="107" spans="1:2" x14ac:dyDescent="0.2">
      <c r="A107" s="1">
        <v>38261</v>
      </c>
      <c r="B107" s="2">
        <v>139300000</v>
      </c>
    </row>
    <row r="108" spans="1:2" x14ac:dyDescent="0.2">
      <c r="A108" s="1">
        <v>38292</v>
      </c>
      <c r="B108" s="2">
        <v>145300000</v>
      </c>
    </row>
    <row r="109" spans="1:2" x14ac:dyDescent="0.2">
      <c r="A109" s="1">
        <v>38322</v>
      </c>
      <c r="B109" s="2">
        <v>139400000</v>
      </c>
    </row>
    <row r="110" spans="1:2" x14ac:dyDescent="0.2">
      <c r="A110" s="1">
        <v>38353</v>
      </c>
      <c r="B110" s="2">
        <v>117300000</v>
      </c>
    </row>
    <row r="111" spans="1:2" x14ac:dyDescent="0.2">
      <c r="A111" s="1">
        <v>38384</v>
      </c>
      <c r="B111" s="2">
        <v>141000000</v>
      </c>
    </row>
    <row r="112" spans="1:2" x14ac:dyDescent="0.2">
      <c r="A112" s="1">
        <v>38412</v>
      </c>
      <c r="B112" s="2">
        <v>140900000</v>
      </c>
    </row>
    <row r="113" spans="1:2" x14ac:dyDescent="0.2">
      <c r="A113" s="1">
        <v>38443</v>
      </c>
      <c r="B113" s="2">
        <v>145800000</v>
      </c>
    </row>
    <row r="114" spans="1:2" x14ac:dyDescent="0.2">
      <c r="A114" s="1">
        <v>38473</v>
      </c>
      <c r="B114" s="2">
        <v>125700000</v>
      </c>
    </row>
    <row r="115" spans="1:2" x14ac:dyDescent="0.2">
      <c r="A115" s="1">
        <v>38504</v>
      </c>
      <c r="B115" s="2">
        <v>118400000</v>
      </c>
    </row>
    <row r="116" spans="1:2" x14ac:dyDescent="0.2">
      <c r="A116" s="1">
        <v>38534</v>
      </c>
      <c r="B116" s="2">
        <v>103700000</v>
      </c>
    </row>
    <row r="117" spans="1:2" x14ac:dyDescent="0.2">
      <c r="A117" s="1">
        <v>38565</v>
      </c>
      <c r="B117" s="2">
        <v>104300000</v>
      </c>
    </row>
    <row r="118" spans="1:2" x14ac:dyDescent="0.2">
      <c r="A118" s="1">
        <v>38596</v>
      </c>
      <c r="B118" s="2">
        <v>115700000</v>
      </c>
    </row>
    <row r="119" spans="1:2" x14ac:dyDescent="0.2">
      <c r="A119" s="1">
        <v>38626</v>
      </c>
      <c r="B119" s="2">
        <v>130300000</v>
      </c>
    </row>
    <row r="120" spans="1:2" x14ac:dyDescent="0.2">
      <c r="A120" s="1">
        <v>38657</v>
      </c>
      <c r="B120" s="2">
        <v>141300000</v>
      </c>
    </row>
    <row r="121" spans="1:2" x14ac:dyDescent="0.2">
      <c r="A121" s="1">
        <v>38687</v>
      </c>
      <c r="B121" s="2">
        <v>135800000</v>
      </c>
    </row>
    <row r="122" spans="1:2" x14ac:dyDescent="0.2">
      <c r="A122" s="1">
        <v>38718</v>
      </c>
      <c r="B122" s="2">
        <v>122600000</v>
      </c>
    </row>
    <row r="123" spans="1:2" x14ac:dyDescent="0.2">
      <c r="A123" s="1">
        <v>38749</v>
      </c>
      <c r="B123" s="2">
        <v>142300000</v>
      </c>
    </row>
    <row r="124" spans="1:2" x14ac:dyDescent="0.2">
      <c r="A124" s="1">
        <v>38777</v>
      </c>
      <c r="B124" s="2">
        <v>142600000</v>
      </c>
    </row>
    <row r="125" spans="1:2" x14ac:dyDescent="0.2">
      <c r="A125" s="1">
        <v>38808</v>
      </c>
      <c r="B125" s="2">
        <v>149700000</v>
      </c>
    </row>
    <row r="126" spans="1:2" x14ac:dyDescent="0.2">
      <c r="A126" s="1">
        <v>38838</v>
      </c>
      <c r="B126" s="2">
        <v>138300000</v>
      </c>
    </row>
    <row r="127" spans="1:2" x14ac:dyDescent="0.2">
      <c r="A127" s="1">
        <v>38869</v>
      </c>
      <c r="B127" s="2">
        <v>115800000</v>
      </c>
    </row>
    <row r="128" spans="1:2" x14ac:dyDescent="0.2">
      <c r="A128" s="1">
        <v>38899</v>
      </c>
      <c r="B128" s="2">
        <v>108600000</v>
      </c>
    </row>
    <row r="129" spans="1:2" x14ac:dyDescent="0.2">
      <c r="A129" s="1">
        <v>38930</v>
      </c>
      <c r="B129" s="2">
        <v>105000000</v>
      </c>
    </row>
    <row r="130" spans="1:2" x14ac:dyDescent="0.2">
      <c r="A130" s="1">
        <v>38961</v>
      </c>
      <c r="B130" s="2">
        <v>115200000</v>
      </c>
    </row>
    <row r="131" spans="1:2" x14ac:dyDescent="0.2">
      <c r="A131" s="1">
        <v>38991</v>
      </c>
      <c r="B131" s="2">
        <v>125600000</v>
      </c>
    </row>
    <row r="132" spans="1:2" x14ac:dyDescent="0.2">
      <c r="A132" s="1">
        <v>39022</v>
      </c>
      <c r="B132" s="2">
        <v>144200000</v>
      </c>
    </row>
    <row r="133" spans="1:2" x14ac:dyDescent="0.2">
      <c r="A133" s="1">
        <v>39052</v>
      </c>
      <c r="B133" s="2">
        <v>144200000</v>
      </c>
    </row>
    <row r="134" spans="1:2" x14ac:dyDescent="0.2">
      <c r="A134" s="1">
        <v>39083</v>
      </c>
      <c r="B134" s="2">
        <v>136600000</v>
      </c>
    </row>
    <row r="135" spans="1:2" x14ac:dyDescent="0.2">
      <c r="A135" s="1">
        <v>39114</v>
      </c>
      <c r="B135" s="2">
        <v>137900000</v>
      </c>
    </row>
    <row r="136" spans="1:2" x14ac:dyDescent="0.2">
      <c r="A136" s="1">
        <v>39142</v>
      </c>
      <c r="B136" s="2">
        <v>140200000</v>
      </c>
    </row>
    <row r="137" spans="1:2" x14ac:dyDescent="0.2">
      <c r="A137" s="1">
        <v>39173</v>
      </c>
      <c r="B137" s="2">
        <v>132100000</v>
      </c>
    </row>
    <row r="138" spans="1:2" x14ac:dyDescent="0.2">
      <c r="A138" s="1">
        <v>39203</v>
      </c>
      <c r="B138" s="2">
        <v>133100000</v>
      </c>
    </row>
    <row r="139" spans="1:2" x14ac:dyDescent="0.2">
      <c r="A139" s="1">
        <v>39234</v>
      </c>
      <c r="B139" s="2">
        <v>117600000</v>
      </c>
    </row>
    <row r="140" spans="1:2" x14ac:dyDescent="0.2">
      <c r="A140" s="1">
        <v>39264</v>
      </c>
      <c r="B140" s="2">
        <v>108200000</v>
      </c>
    </row>
    <row r="141" spans="1:2" x14ac:dyDescent="0.2">
      <c r="A141" s="1">
        <v>39295</v>
      </c>
      <c r="B141" s="2">
        <v>103300000</v>
      </c>
    </row>
    <row r="142" spans="1:2" x14ac:dyDescent="0.2">
      <c r="A142" s="1">
        <v>39326</v>
      </c>
      <c r="B142" s="2">
        <v>116800000</v>
      </c>
    </row>
    <row r="143" spans="1:2" x14ac:dyDescent="0.2">
      <c r="A143" s="1">
        <v>39356</v>
      </c>
      <c r="B143" s="2">
        <v>133600000</v>
      </c>
    </row>
    <row r="144" spans="1:2" x14ac:dyDescent="0.2">
      <c r="A144" s="1">
        <v>39387</v>
      </c>
      <c r="B144" s="2">
        <v>145100000</v>
      </c>
    </row>
    <row r="145" spans="1:2" x14ac:dyDescent="0.2">
      <c r="A145" s="1">
        <v>39417</v>
      </c>
      <c r="B145" s="2">
        <v>145500000</v>
      </c>
    </row>
    <row r="146" spans="1:2" x14ac:dyDescent="0.2">
      <c r="A146" s="1">
        <v>39448</v>
      </c>
      <c r="B146" s="2">
        <v>140600000</v>
      </c>
    </row>
    <row r="147" spans="1:2" x14ac:dyDescent="0.2">
      <c r="A147" s="1">
        <v>39479</v>
      </c>
      <c r="B147" s="2">
        <v>132500000</v>
      </c>
    </row>
    <row r="148" spans="1:2" x14ac:dyDescent="0.2">
      <c r="A148" s="1">
        <v>39508</v>
      </c>
      <c r="B148" s="2">
        <v>135100000</v>
      </c>
    </row>
    <row r="149" spans="1:2" x14ac:dyDescent="0.2">
      <c r="A149" s="1">
        <v>39539</v>
      </c>
      <c r="B149" s="2">
        <v>145100000</v>
      </c>
    </row>
    <row r="150" spans="1:2" x14ac:dyDescent="0.2">
      <c r="A150" s="1">
        <v>39569</v>
      </c>
      <c r="B150" s="2">
        <v>116100000</v>
      </c>
    </row>
    <row r="151" spans="1:2" x14ac:dyDescent="0.2">
      <c r="A151" s="1">
        <v>39600</v>
      </c>
      <c r="B151" s="2">
        <v>131600000</v>
      </c>
    </row>
    <row r="152" spans="1:2" x14ac:dyDescent="0.2">
      <c r="A152" s="1">
        <v>39630</v>
      </c>
      <c r="B152" s="2">
        <v>107700000</v>
      </c>
    </row>
    <row r="153" spans="1:2" x14ac:dyDescent="0.2">
      <c r="A153" s="1">
        <v>39661</v>
      </c>
      <c r="B153" s="2">
        <v>109300000</v>
      </c>
    </row>
    <row r="154" spans="1:2" x14ac:dyDescent="0.2">
      <c r="A154" s="1">
        <v>39692</v>
      </c>
      <c r="B154" s="2">
        <v>122500000</v>
      </c>
    </row>
    <row r="155" spans="1:2" x14ac:dyDescent="0.2">
      <c r="A155" s="1">
        <v>39722</v>
      </c>
      <c r="B155" s="2">
        <v>133500000</v>
      </c>
    </row>
    <row r="156" spans="1:2" x14ac:dyDescent="0.2">
      <c r="A156" s="1">
        <v>39753</v>
      </c>
      <c r="B156" s="2">
        <v>147100000</v>
      </c>
    </row>
    <row r="157" spans="1:2" x14ac:dyDescent="0.2">
      <c r="A157" s="1">
        <v>39783</v>
      </c>
      <c r="B157" s="2">
        <v>149000000</v>
      </c>
    </row>
    <row r="158" spans="1:2" x14ac:dyDescent="0.2">
      <c r="A158" s="1">
        <v>39814</v>
      </c>
      <c r="B158" s="2">
        <v>137700000</v>
      </c>
    </row>
    <row r="159" spans="1:2" x14ac:dyDescent="0.2">
      <c r="A159" s="1">
        <v>39845</v>
      </c>
      <c r="B159" s="2">
        <v>142100000</v>
      </c>
    </row>
    <row r="160" spans="1:2" x14ac:dyDescent="0.2">
      <c r="A160" s="1">
        <v>39873</v>
      </c>
      <c r="B160" s="2">
        <v>147200000</v>
      </c>
    </row>
    <row r="161" spans="1:2" x14ac:dyDescent="0.2">
      <c r="A161" s="1">
        <v>39904</v>
      </c>
      <c r="B161" s="2">
        <v>146200000</v>
      </c>
    </row>
    <row r="162" spans="1:2" x14ac:dyDescent="0.2">
      <c r="A162" s="1">
        <v>39934</v>
      </c>
      <c r="B162" s="2">
        <v>136100000</v>
      </c>
    </row>
    <row r="163" spans="1:2" x14ac:dyDescent="0.2">
      <c r="A163" s="1">
        <v>39965</v>
      </c>
      <c r="B163" s="2">
        <v>120500000</v>
      </c>
    </row>
    <row r="164" spans="1:2" x14ac:dyDescent="0.2">
      <c r="A164" s="1">
        <v>39995</v>
      </c>
      <c r="B164" s="2">
        <v>108900000</v>
      </c>
    </row>
    <row r="165" spans="1:2" x14ac:dyDescent="0.2">
      <c r="A165" s="1">
        <v>40026</v>
      </c>
      <c r="B165" s="2">
        <v>109500000</v>
      </c>
    </row>
    <row r="166" spans="1:2" x14ac:dyDescent="0.2">
      <c r="A166" s="1">
        <v>40057</v>
      </c>
      <c r="B166" s="2">
        <v>122000000</v>
      </c>
    </row>
    <row r="167" spans="1:2" x14ac:dyDescent="0.2">
      <c r="A167" s="1">
        <v>40087</v>
      </c>
      <c r="B167" s="2">
        <v>138400000</v>
      </c>
    </row>
    <row r="168" spans="1:2" x14ac:dyDescent="0.2">
      <c r="A168" s="1">
        <v>40118</v>
      </c>
      <c r="B168" s="2">
        <v>147300000</v>
      </c>
    </row>
    <row r="169" spans="1:2" x14ac:dyDescent="0.2">
      <c r="A169" s="1">
        <v>40148</v>
      </c>
      <c r="B169" s="2">
        <v>149400000</v>
      </c>
    </row>
    <row r="170" spans="1:2" x14ac:dyDescent="0.2">
      <c r="A170" s="1">
        <v>40179</v>
      </c>
      <c r="B170" s="2">
        <v>128000000</v>
      </c>
    </row>
    <row r="171" spans="1:2" x14ac:dyDescent="0.2">
      <c r="A171" s="1">
        <v>40210</v>
      </c>
      <c r="B171" s="2">
        <v>130300000</v>
      </c>
    </row>
    <row r="172" spans="1:2" x14ac:dyDescent="0.2">
      <c r="A172" s="1">
        <v>40238</v>
      </c>
      <c r="B172" s="2">
        <v>130300000</v>
      </c>
    </row>
    <row r="173" spans="1:2" x14ac:dyDescent="0.2">
      <c r="A173" s="1">
        <v>40269</v>
      </c>
      <c r="B173" s="2">
        <v>121700000</v>
      </c>
    </row>
    <row r="174" spans="1:2" x14ac:dyDescent="0.2">
      <c r="A174" s="1">
        <v>40299</v>
      </c>
      <c r="B174" s="2">
        <v>102500000</v>
      </c>
    </row>
    <row r="175" spans="1:2" x14ac:dyDescent="0.2">
      <c r="A175" s="1">
        <v>40330</v>
      </c>
      <c r="B175" s="2">
        <v>67520000</v>
      </c>
    </row>
    <row r="176" spans="1:2" x14ac:dyDescent="0.2">
      <c r="A176" s="1">
        <v>40360</v>
      </c>
      <c r="B176" s="2">
        <v>56010000</v>
      </c>
    </row>
    <row r="177" spans="1:2" x14ac:dyDescent="0.2">
      <c r="A177" s="1">
        <v>40391</v>
      </c>
      <c r="B177" s="2">
        <v>65880000</v>
      </c>
    </row>
    <row r="178" spans="1:2" x14ac:dyDescent="0.2">
      <c r="A178" s="1">
        <v>40422</v>
      </c>
      <c r="B178" s="2">
        <v>92670000</v>
      </c>
    </row>
    <row r="179" spans="1:2" x14ac:dyDescent="0.2">
      <c r="A179" s="1">
        <v>40452</v>
      </c>
      <c r="B179" s="2">
        <v>134300000</v>
      </c>
    </row>
    <row r="180" spans="1:2" x14ac:dyDescent="0.2">
      <c r="A180" s="1">
        <v>40483</v>
      </c>
      <c r="B180" s="2">
        <v>155100000</v>
      </c>
    </row>
    <row r="181" spans="1:2" x14ac:dyDescent="0.2">
      <c r="A181" s="1">
        <v>40513</v>
      </c>
      <c r="B181" s="2">
        <v>151200000</v>
      </c>
    </row>
    <row r="182" spans="1:2" x14ac:dyDescent="0.2">
      <c r="A182" s="1">
        <v>40544</v>
      </c>
      <c r="B182" s="2">
        <v>137200000</v>
      </c>
    </row>
    <row r="183" spans="1:2" x14ac:dyDescent="0.2">
      <c r="A183" s="1">
        <v>40575</v>
      </c>
      <c r="B183" s="2">
        <v>137200000</v>
      </c>
    </row>
    <row r="184" spans="1:2" x14ac:dyDescent="0.2">
      <c r="A184" s="1">
        <v>40603</v>
      </c>
      <c r="B184" s="2">
        <v>124700000</v>
      </c>
    </row>
    <row r="185" spans="1:2" x14ac:dyDescent="0.2">
      <c r="A185" s="1">
        <v>40634</v>
      </c>
      <c r="B185" s="2">
        <v>126100000</v>
      </c>
    </row>
    <row r="186" spans="1:2" x14ac:dyDescent="0.2">
      <c r="A186" s="1">
        <v>40664</v>
      </c>
      <c r="B186" s="2">
        <v>114800000</v>
      </c>
    </row>
    <row r="187" spans="1:2" x14ac:dyDescent="0.2">
      <c r="A187" s="1">
        <v>40695</v>
      </c>
      <c r="B187" s="2">
        <v>103300000</v>
      </c>
    </row>
    <row r="188" spans="1:2" x14ac:dyDescent="0.2">
      <c r="A188" s="1">
        <v>40725</v>
      </c>
      <c r="B188" s="2">
        <v>92480000</v>
      </c>
    </row>
    <row r="189" spans="1:2" x14ac:dyDescent="0.2">
      <c r="A189" s="1">
        <v>40756</v>
      </c>
      <c r="B189" s="2">
        <v>96400000</v>
      </c>
    </row>
    <row r="190" spans="1:2" x14ac:dyDescent="0.2">
      <c r="A190" s="1">
        <v>40787</v>
      </c>
      <c r="B190" s="2">
        <v>110400000</v>
      </c>
    </row>
    <row r="191" spans="1:2" x14ac:dyDescent="0.2">
      <c r="A191" s="1">
        <v>40817</v>
      </c>
      <c r="B191" s="2">
        <v>116600000</v>
      </c>
    </row>
    <row r="192" spans="1:2" x14ac:dyDescent="0.2">
      <c r="A192" s="1">
        <v>40848</v>
      </c>
      <c r="B192" s="2">
        <v>122600000</v>
      </c>
    </row>
    <row r="193" spans="1:2" x14ac:dyDescent="0.2">
      <c r="A193" s="1">
        <v>40878</v>
      </c>
      <c r="B193" s="2">
        <v>127600000</v>
      </c>
    </row>
    <row r="194" spans="1:2" x14ac:dyDescent="0.2">
      <c r="A194" s="1">
        <v>40909</v>
      </c>
      <c r="B194" s="2">
        <v>141500000</v>
      </c>
    </row>
    <row r="195" spans="1:2" x14ac:dyDescent="0.2">
      <c r="A195" s="1">
        <v>40940</v>
      </c>
      <c r="B195" s="2">
        <v>125200000</v>
      </c>
    </row>
    <row r="196" spans="1:2" x14ac:dyDescent="0.2">
      <c r="A196" s="1">
        <v>40969</v>
      </c>
      <c r="B196" s="2">
        <v>123000000</v>
      </c>
    </row>
    <row r="197" spans="1:2" x14ac:dyDescent="0.2">
      <c r="A197" s="1">
        <v>41000</v>
      </c>
      <c r="B197" s="2">
        <v>129900000</v>
      </c>
    </row>
    <row r="198" spans="1:2" x14ac:dyDescent="0.2">
      <c r="A198" s="1">
        <v>41030</v>
      </c>
      <c r="B198" s="2">
        <v>122700000</v>
      </c>
    </row>
    <row r="199" spans="1:2" x14ac:dyDescent="0.2">
      <c r="A199" s="1">
        <v>41061</v>
      </c>
      <c r="B199" s="2">
        <v>106400000</v>
      </c>
    </row>
    <row r="200" spans="1:2" x14ac:dyDescent="0.2">
      <c r="A200" s="1">
        <v>41091</v>
      </c>
      <c r="B200" s="2">
        <v>91790000</v>
      </c>
    </row>
    <row r="201" spans="1:2" x14ac:dyDescent="0.2">
      <c r="A201" s="1">
        <v>41122</v>
      </c>
      <c r="B201" s="2">
        <v>97760000</v>
      </c>
    </row>
    <row r="202" spans="1:2" x14ac:dyDescent="0.2">
      <c r="A202" s="1">
        <v>41153</v>
      </c>
      <c r="B202" s="2">
        <v>108800000</v>
      </c>
    </row>
    <row r="203" spans="1:2" x14ac:dyDescent="0.2">
      <c r="A203" s="1">
        <v>41183</v>
      </c>
      <c r="B203" s="2">
        <v>111600000</v>
      </c>
    </row>
    <row r="204" spans="1:2" x14ac:dyDescent="0.2">
      <c r="A204" s="1">
        <v>41214</v>
      </c>
      <c r="B204" s="2">
        <v>121400000</v>
      </c>
    </row>
    <row r="205" spans="1:2" x14ac:dyDescent="0.2">
      <c r="A205" s="1">
        <v>41244</v>
      </c>
      <c r="B205" s="2">
        <v>128900000</v>
      </c>
    </row>
    <row r="206" spans="1:2" x14ac:dyDescent="0.2">
      <c r="A206" s="1">
        <v>41275</v>
      </c>
      <c r="B206" s="2">
        <v>127800000</v>
      </c>
    </row>
    <row r="207" spans="1:2" x14ac:dyDescent="0.2">
      <c r="A207" s="1">
        <v>41306</v>
      </c>
      <c r="B207" s="2">
        <v>126000000</v>
      </c>
    </row>
    <row r="208" spans="1:2" x14ac:dyDescent="0.2">
      <c r="A208" s="1">
        <v>41334</v>
      </c>
      <c r="B208" s="2">
        <v>118000000</v>
      </c>
    </row>
    <row r="209" spans="1:2" x14ac:dyDescent="0.2">
      <c r="A209" s="1">
        <v>41365</v>
      </c>
      <c r="B209" s="2">
        <v>130900000</v>
      </c>
    </row>
    <row r="210" spans="1:2" x14ac:dyDescent="0.2">
      <c r="A210" s="1">
        <v>41395</v>
      </c>
      <c r="B210" s="2">
        <v>111600000</v>
      </c>
    </row>
    <row r="211" spans="1:2" x14ac:dyDescent="0.2">
      <c r="A211" s="1">
        <v>41426</v>
      </c>
      <c r="B211" s="2">
        <v>93920000</v>
      </c>
    </row>
    <row r="212" spans="1:2" x14ac:dyDescent="0.2">
      <c r="A212" s="1">
        <v>41456</v>
      </c>
      <c r="B212" s="2">
        <v>95930000</v>
      </c>
    </row>
    <row r="213" spans="1:2" x14ac:dyDescent="0.2">
      <c r="A213" s="1">
        <v>41487</v>
      </c>
      <c r="B213" s="2">
        <v>97860000</v>
      </c>
    </row>
    <row r="214" spans="1:2" x14ac:dyDescent="0.2">
      <c r="A214" s="1">
        <v>41518</v>
      </c>
      <c r="B214" s="2">
        <v>105800000</v>
      </c>
    </row>
    <row r="215" spans="1:2" x14ac:dyDescent="0.2">
      <c r="A215" s="1">
        <v>41548</v>
      </c>
      <c r="B215" s="2">
        <v>123400000</v>
      </c>
    </row>
    <row r="216" spans="1:2" x14ac:dyDescent="0.2">
      <c r="A216" s="1">
        <v>41579</v>
      </c>
      <c r="B216" s="2">
        <v>130800000</v>
      </c>
    </row>
    <row r="217" spans="1:2" x14ac:dyDescent="0.2">
      <c r="A217" s="1">
        <v>41609</v>
      </c>
      <c r="B217" s="2">
        <v>125900000</v>
      </c>
    </row>
    <row r="218" spans="1:2" x14ac:dyDescent="0.2">
      <c r="A218" s="1">
        <v>41640</v>
      </c>
      <c r="B218" s="2">
        <v>136900000</v>
      </c>
    </row>
    <row r="219" spans="1:2" x14ac:dyDescent="0.2">
      <c r="A219" s="1">
        <v>41671</v>
      </c>
      <c r="B219" s="2">
        <v>144000000</v>
      </c>
    </row>
    <row r="220" spans="1:2" x14ac:dyDescent="0.2">
      <c r="A220" s="1">
        <v>41699</v>
      </c>
      <c r="B220" s="2">
        <v>146300000</v>
      </c>
    </row>
    <row r="221" spans="1:2" x14ac:dyDescent="0.2">
      <c r="A221" s="1">
        <v>41730</v>
      </c>
      <c r="B221" s="2">
        <v>146300000</v>
      </c>
    </row>
    <row r="222" spans="1:2" x14ac:dyDescent="0.2">
      <c r="A222" s="1">
        <v>41760</v>
      </c>
      <c r="B222" s="2">
        <v>137500000</v>
      </c>
    </row>
    <row r="223" spans="1:2" x14ac:dyDescent="0.2">
      <c r="A223" s="1">
        <v>41791</v>
      </c>
      <c r="B223" s="2">
        <v>122600000</v>
      </c>
    </row>
    <row r="224" spans="1:2" x14ac:dyDescent="0.2">
      <c r="A224" s="1">
        <v>41821</v>
      </c>
      <c r="B224" s="2">
        <v>110900000</v>
      </c>
    </row>
    <row r="225" spans="1:2" x14ac:dyDescent="0.2">
      <c r="A225" s="1">
        <v>41852</v>
      </c>
      <c r="B225" s="2">
        <v>108200000</v>
      </c>
    </row>
    <row r="226" spans="1:2" x14ac:dyDescent="0.2">
      <c r="A226" s="1">
        <v>41883</v>
      </c>
      <c r="B226" s="2">
        <v>119000000</v>
      </c>
    </row>
    <row r="227" spans="1:2" x14ac:dyDescent="0.2">
      <c r="A227" s="1">
        <v>41913</v>
      </c>
      <c r="B227" s="2">
        <v>133400000</v>
      </c>
    </row>
    <row r="228" spans="1:2" x14ac:dyDescent="0.2">
      <c r="A228" s="1">
        <v>41944</v>
      </c>
      <c r="B228" s="2">
        <v>145500000</v>
      </c>
    </row>
    <row r="229" spans="1:2" x14ac:dyDescent="0.2">
      <c r="A229" s="1">
        <v>41974</v>
      </c>
      <c r="B229" s="2">
        <v>142300000</v>
      </c>
    </row>
    <row r="230" spans="1:2" x14ac:dyDescent="0.2">
      <c r="A230" s="1">
        <v>42005</v>
      </c>
      <c r="B230" s="2">
        <v>124400000</v>
      </c>
    </row>
    <row r="231" spans="1:2" x14ac:dyDescent="0.2">
      <c r="A231" s="1">
        <v>42036</v>
      </c>
      <c r="B231" s="2">
        <v>133100000</v>
      </c>
    </row>
    <row r="232" spans="1:2" x14ac:dyDescent="0.2">
      <c r="A232" s="1">
        <v>42064</v>
      </c>
      <c r="B232" s="2">
        <v>135000000</v>
      </c>
    </row>
    <row r="233" spans="1:2" x14ac:dyDescent="0.2">
      <c r="A233" s="1">
        <v>42095</v>
      </c>
      <c r="B233" s="2">
        <v>145300000</v>
      </c>
    </row>
    <row r="234" spans="1:2" x14ac:dyDescent="0.2">
      <c r="A234" s="1">
        <v>42125</v>
      </c>
      <c r="B234" s="2">
        <v>136900000</v>
      </c>
    </row>
    <row r="235" spans="1:2" x14ac:dyDescent="0.2">
      <c r="A235" s="1">
        <v>42156</v>
      </c>
      <c r="B235" s="2">
        <v>119300000</v>
      </c>
    </row>
    <row r="236" spans="1:2" x14ac:dyDescent="0.2">
      <c r="A236" s="1">
        <v>42186</v>
      </c>
      <c r="B236" s="2">
        <v>109600000</v>
      </c>
    </row>
    <row r="237" spans="1:2" x14ac:dyDescent="0.2">
      <c r="A237" s="1">
        <v>42217</v>
      </c>
      <c r="B237" s="2">
        <v>107400000</v>
      </c>
    </row>
    <row r="238" spans="1:2" x14ac:dyDescent="0.2">
      <c r="A238" s="1">
        <v>42248</v>
      </c>
      <c r="B238" s="2">
        <v>122000000</v>
      </c>
    </row>
    <row r="239" spans="1:2" x14ac:dyDescent="0.2">
      <c r="A239" s="1">
        <v>42278</v>
      </c>
      <c r="B239" s="2">
        <v>132300000</v>
      </c>
    </row>
    <row r="240" spans="1:2" x14ac:dyDescent="0.2">
      <c r="A240" s="1">
        <v>42309</v>
      </c>
      <c r="B240" s="2">
        <v>142100000</v>
      </c>
    </row>
    <row r="241" spans="1:2" x14ac:dyDescent="0.2">
      <c r="A241" s="1">
        <v>42339</v>
      </c>
      <c r="B241" s="2">
        <v>138600000</v>
      </c>
    </row>
    <row r="242" spans="1:2" x14ac:dyDescent="0.2">
      <c r="A242" s="1">
        <v>42370</v>
      </c>
      <c r="B242" s="2">
        <v>114300000</v>
      </c>
    </row>
    <row r="243" spans="1:2" x14ac:dyDescent="0.2">
      <c r="A243" s="1">
        <v>42401</v>
      </c>
      <c r="B243" s="2">
        <v>139900000</v>
      </c>
    </row>
    <row r="244" spans="1:2" x14ac:dyDescent="0.2">
      <c r="A244" s="1">
        <v>42430</v>
      </c>
      <c r="B244" s="2">
        <v>143500000</v>
      </c>
    </row>
    <row r="245" spans="1:2" x14ac:dyDescent="0.2">
      <c r="A245" s="1">
        <v>42461</v>
      </c>
      <c r="B245" s="2">
        <v>148700000</v>
      </c>
    </row>
    <row r="246" spans="1:2" x14ac:dyDescent="0.2">
      <c r="A246" s="1">
        <v>42491</v>
      </c>
      <c r="B246" s="2">
        <v>128600000</v>
      </c>
    </row>
    <row r="247" spans="1:2" x14ac:dyDescent="0.2">
      <c r="A247" s="1">
        <v>42522</v>
      </c>
      <c r="B247" s="2">
        <v>118500000</v>
      </c>
    </row>
    <row r="248" spans="1:2" x14ac:dyDescent="0.2">
      <c r="A248" s="1">
        <v>42552</v>
      </c>
      <c r="B248" s="2">
        <v>107200000</v>
      </c>
    </row>
    <row r="249" spans="1:2" x14ac:dyDescent="0.2">
      <c r="A249" s="1">
        <v>42583</v>
      </c>
      <c r="B249" s="2">
        <v>110900000</v>
      </c>
    </row>
    <row r="250" spans="1:2" x14ac:dyDescent="0.2">
      <c r="A250" s="1">
        <v>42614</v>
      </c>
      <c r="B250" s="2">
        <v>111200000</v>
      </c>
    </row>
    <row r="251" spans="1:2" x14ac:dyDescent="0.2">
      <c r="A251" s="1">
        <v>42644</v>
      </c>
      <c r="B251" s="2">
        <v>128400000</v>
      </c>
    </row>
    <row r="252" spans="1:2" x14ac:dyDescent="0.2">
      <c r="A252" s="1">
        <v>42675</v>
      </c>
      <c r="B252" s="2">
        <v>140600000</v>
      </c>
    </row>
    <row r="253" spans="1:2" x14ac:dyDescent="0.2">
      <c r="A253" s="1">
        <v>42705</v>
      </c>
      <c r="B253" s="2">
        <v>146600000</v>
      </c>
    </row>
    <row r="254" spans="1:2" x14ac:dyDescent="0.2">
      <c r="A254" s="1">
        <v>42736</v>
      </c>
      <c r="B254" s="2">
        <v>134600000</v>
      </c>
    </row>
    <row r="255" spans="1:2" x14ac:dyDescent="0.2">
      <c r="A255" s="1">
        <v>42767</v>
      </c>
      <c r="B255" s="2">
        <v>129200000</v>
      </c>
    </row>
    <row r="256" spans="1:2" x14ac:dyDescent="0.2">
      <c r="A256" s="1">
        <v>42795</v>
      </c>
      <c r="B256" s="2">
        <v>130900000</v>
      </c>
    </row>
    <row r="257" spans="1:2" x14ac:dyDescent="0.2">
      <c r="A257" s="1">
        <v>42826</v>
      </c>
      <c r="B257" s="2">
        <v>137700000</v>
      </c>
    </row>
    <row r="258" spans="1:2" x14ac:dyDescent="0.2">
      <c r="A258" s="1">
        <v>42856</v>
      </c>
      <c r="B258" s="2">
        <v>135300000</v>
      </c>
    </row>
    <row r="259" spans="1:2" x14ac:dyDescent="0.2">
      <c r="A259" s="1">
        <v>42887</v>
      </c>
      <c r="B259" s="2">
        <v>117800000</v>
      </c>
    </row>
    <row r="260" spans="1:2" x14ac:dyDescent="0.2">
      <c r="A260" s="1">
        <v>42917</v>
      </c>
      <c r="B260" s="2">
        <v>104200000</v>
      </c>
    </row>
    <row r="261" spans="1:2" x14ac:dyDescent="0.2">
      <c r="A261" s="1">
        <v>42948</v>
      </c>
      <c r="B261" s="2">
        <v>109200000</v>
      </c>
    </row>
    <row r="262" spans="1:2" x14ac:dyDescent="0.2">
      <c r="A262" s="1">
        <v>42979</v>
      </c>
      <c r="B262" s="2">
        <v>114500000</v>
      </c>
    </row>
    <row r="263" spans="1:2" x14ac:dyDescent="0.2">
      <c r="A263" s="1">
        <v>43009</v>
      </c>
      <c r="B263" s="2">
        <v>114500000</v>
      </c>
    </row>
    <row r="264" spans="1:2" x14ac:dyDescent="0.2">
      <c r="A264" s="1">
        <v>43040</v>
      </c>
      <c r="B264" s="2">
        <v>147700000</v>
      </c>
    </row>
    <row r="265" spans="1:2" x14ac:dyDescent="0.2">
      <c r="A265" s="1">
        <v>43070</v>
      </c>
      <c r="B265" s="2">
        <v>142100000</v>
      </c>
    </row>
    <row r="266" spans="1:2" x14ac:dyDescent="0.2">
      <c r="A266" s="1">
        <v>43101</v>
      </c>
      <c r="B266" s="2">
        <v>120000000</v>
      </c>
    </row>
    <row r="267" spans="1:2" x14ac:dyDescent="0.2">
      <c r="A267" s="1">
        <v>43132</v>
      </c>
      <c r="B267" s="2">
        <v>141800000</v>
      </c>
    </row>
    <row r="268" spans="1:2" x14ac:dyDescent="0.2">
      <c r="A268" s="1">
        <v>43160</v>
      </c>
      <c r="B268" s="2">
        <v>144300000</v>
      </c>
    </row>
    <row r="269" spans="1:2" x14ac:dyDescent="0.2">
      <c r="A269" s="1">
        <v>43191</v>
      </c>
      <c r="B269" s="2">
        <v>145300000</v>
      </c>
    </row>
    <row r="270" spans="1:2" x14ac:dyDescent="0.2">
      <c r="A270" s="1">
        <v>43221</v>
      </c>
      <c r="B270" s="2">
        <v>137100000</v>
      </c>
    </row>
    <row r="271" spans="1:2" x14ac:dyDescent="0.2">
      <c r="A271" s="1">
        <v>43252</v>
      </c>
      <c r="B271" s="2">
        <v>110000000</v>
      </c>
    </row>
    <row r="272" spans="1:2" x14ac:dyDescent="0.2">
      <c r="A272" s="1">
        <v>43282</v>
      </c>
      <c r="B272" s="2">
        <v>109700000</v>
      </c>
    </row>
    <row r="273" spans="1:2" x14ac:dyDescent="0.2">
      <c r="A273" s="1">
        <v>43313</v>
      </c>
      <c r="B273" s="2">
        <v>108100000</v>
      </c>
    </row>
    <row r="274" spans="1:2" x14ac:dyDescent="0.2">
      <c r="A274" s="1">
        <v>43344</v>
      </c>
      <c r="B274" s="2">
        <v>121300000</v>
      </c>
    </row>
    <row r="275" spans="1:2" x14ac:dyDescent="0.2">
      <c r="A275" s="1">
        <v>43374</v>
      </c>
      <c r="B275" s="2">
        <v>132900000</v>
      </c>
    </row>
    <row r="276" spans="1:2" x14ac:dyDescent="0.2">
      <c r="A276" s="1">
        <v>43405</v>
      </c>
      <c r="B276" s="2">
        <v>145200000</v>
      </c>
    </row>
    <row r="277" spans="1:2" x14ac:dyDescent="0.2">
      <c r="A277" s="1">
        <v>43435</v>
      </c>
      <c r="B277" s="2">
        <v>142600000</v>
      </c>
    </row>
    <row r="278" spans="1:2" x14ac:dyDescent="0.2">
      <c r="A278" s="1">
        <v>43466</v>
      </c>
      <c r="B278" s="2">
        <v>123500000</v>
      </c>
    </row>
    <row r="279" spans="1:2" x14ac:dyDescent="0.2">
      <c r="A279" s="1">
        <v>43497</v>
      </c>
      <c r="B279" s="2">
        <v>133800000</v>
      </c>
    </row>
    <row r="280" spans="1:2" x14ac:dyDescent="0.2">
      <c r="A280" s="1">
        <v>43525</v>
      </c>
      <c r="B280" s="2">
        <v>134400000</v>
      </c>
    </row>
    <row r="281" spans="1:2" x14ac:dyDescent="0.2">
      <c r="A281" s="1">
        <v>43556</v>
      </c>
      <c r="B281" s="2">
        <v>143600000</v>
      </c>
    </row>
    <row r="282" spans="1:2" x14ac:dyDescent="0.2">
      <c r="A282" s="1">
        <v>43586</v>
      </c>
      <c r="B282" s="2">
        <v>130300000</v>
      </c>
    </row>
    <row r="283" spans="1:2" x14ac:dyDescent="0.2">
      <c r="A283" s="1">
        <v>43617</v>
      </c>
      <c r="B283" s="2">
        <v>119900000</v>
      </c>
    </row>
    <row r="284" spans="1:2" x14ac:dyDescent="0.2">
      <c r="A284" s="1">
        <v>43647</v>
      </c>
      <c r="B284" s="2">
        <v>105900000</v>
      </c>
    </row>
    <row r="285" spans="1:2" x14ac:dyDescent="0.2">
      <c r="A285" s="1">
        <v>43678</v>
      </c>
      <c r="B285" s="2">
        <v>107000000</v>
      </c>
    </row>
    <row r="286" spans="1:2" x14ac:dyDescent="0.2">
      <c r="A286" s="1">
        <v>43709</v>
      </c>
      <c r="B286" s="2">
        <v>106900000</v>
      </c>
    </row>
    <row r="287" spans="1:2" x14ac:dyDescent="0.2">
      <c r="A287" s="1">
        <v>43739</v>
      </c>
      <c r="B287" s="2">
        <v>131200000</v>
      </c>
    </row>
    <row r="288" spans="1:2" x14ac:dyDescent="0.2">
      <c r="A288" s="1">
        <v>43770</v>
      </c>
      <c r="B288" s="2">
        <v>147000000</v>
      </c>
    </row>
    <row r="289" spans="1:5" x14ac:dyDescent="0.2">
      <c r="A289" s="1">
        <v>43800</v>
      </c>
      <c r="B289" s="2">
        <v>145400000</v>
      </c>
    </row>
    <row r="290" spans="1:5" x14ac:dyDescent="0.2">
      <c r="A290" s="1">
        <v>43831</v>
      </c>
      <c r="B290" s="2">
        <v>125500000</v>
      </c>
    </row>
    <row r="291" spans="1:5" x14ac:dyDescent="0.2">
      <c r="A291" s="1">
        <v>43862</v>
      </c>
      <c r="B291" s="2">
        <v>140400000</v>
      </c>
    </row>
    <row r="292" spans="1:5" x14ac:dyDescent="0.2">
      <c r="A292" s="1">
        <v>43891</v>
      </c>
      <c r="B292" s="2">
        <v>144100000</v>
      </c>
    </row>
    <row r="293" spans="1:5" x14ac:dyDescent="0.2">
      <c r="A293" s="1">
        <v>43922</v>
      </c>
      <c r="B293" s="2">
        <v>144500000</v>
      </c>
    </row>
    <row r="294" spans="1:5" x14ac:dyDescent="0.2">
      <c r="A294" s="1">
        <v>43952</v>
      </c>
      <c r="B294" s="2">
        <v>134600000</v>
      </c>
    </row>
    <row r="295" spans="1:5" x14ac:dyDescent="0.2">
      <c r="A295" s="1">
        <v>43983</v>
      </c>
      <c r="B295" s="2">
        <v>117400000</v>
      </c>
    </row>
    <row r="296" spans="1:5" x14ac:dyDescent="0.2">
      <c r="A296" s="1">
        <v>44013</v>
      </c>
      <c r="B296" s="2">
        <v>107800000</v>
      </c>
    </row>
    <row r="297" spans="1:5" x14ac:dyDescent="0.2">
      <c r="A297" s="1">
        <v>44044</v>
      </c>
      <c r="B297" s="2">
        <v>110200000</v>
      </c>
    </row>
    <row r="298" spans="1:5" x14ac:dyDescent="0.2">
      <c r="A298" s="1">
        <v>44075</v>
      </c>
      <c r="B298" s="2">
        <v>114000000</v>
      </c>
      <c r="C298" s="2">
        <v>114000000</v>
      </c>
      <c r="D298" s="2">
        <v>114000000</v>
      </c>
      <c r="E298" s="2">
        <v>114000000</v>
      </c>
    </row>
    <row r="299" spans="1:5" x14ac:dyDescent="0.2">
      <c r="A299" s="1">
        <v>44105</v>
      </c>
      <c r="B299">
        <v>114840521.64385425</v>
      </c>
      <c r="C299" s="2">
        <f t="shared" ref="C299:C330" si="0">_xlfn.FORECAST.ETS(A299,$B$2:$B$298,$A$2:$A$298,157,1)</f>
        <v>114840521.64385425</v>
      </c>
      <c r="D299" s="2">
        <f t="shared" ref="D299:D330" si="1">C299-_xlfn.FORECAST.ETS.CONFINT(A299,$B$2:$B$298,$A$2:$A$298,0.95,157,1)</f>
        <v>96582055.902617723</v>
      </c>
      <c r="E299" s="2">
        <f t="shared" ref="E299:E330" si="2">C299+_xlfn.FORECAST.ETS.CONFINT(A299,$B$2:$B$298,$A$2:$A$298,0.95,157,1)</f>
        <v>133098987.38509077</v>
      </c>
    </row>
    <row r="300" spans="1:5" x14ac:dyDescent="0.2">
      <c r="A300" s="1">
        <v>44136</v>
      </c>
      <c r="B300">
        <v>131673538.37470198</v>
      </c>
      <c r="C300" s="2">
        <f t="shared" si="0"/>
        <v>131673538.37470198</v>
      </c>
      <c r="D300" s="2">
        <f t="shared" si="1"/>
        <v>113268416.22633855</v>
      </c>
      <c r="E300" s="2">
        <f t="shared" si="2"/>
        <v>150078660.52306542</v>
      </c>
    </row>
    <row r="301" spans="1:5" x14ac:dyDescent="0.2">
      <c r="A301" s="1">
        <v>44166</v>
      </c>
      <c r="B301">
        <v>143171911.34583536</v>
      </c>
      <c r="C301" s="2">
        <f t="shared" si="0"/>
        <v>143171911.34583536</v>
      </c>
      <c r="D301" s="2">
        <f t="shared" si="1"/>
        <v>124619001.0318412</v>
      </c>
      <c r="E301" s="2">
        <f t="shared" si="2"/>
        <v>161724821.6598295</v>
      </c>
    </row>
    <row r="302" spans="1:5" x14ac:dyDescent="0.2">
      <c r="A302" s="1">
        <v>44197</v>
      </c>
      <c r="B302">
        <v>143584945.70225215</v>
      </c>
      <c r="C302" s="2">
        <f t="shared" si="0"/>
        <v>143584945.70225215</v>
      </c>
      <c r="D302" s="2">
        <f t="shared" si="1"/>
        <v>124883124.46912494</v>
      </c>
      <c r="E302" s="2">
        <f t="shared" si="2"/>
        <v>162286766.93537936</v>
      </c>
    </row>
    <row r="303" spans="1:5" x14ac:dyDescent="0.2">
      <c r="A303" s="1">
        <v>44228</v>
      </c>
      <c r="B303">
        <v>138709140.49840337</v>
      </c>
      <c r="C303" s="2">
        <f t="shared" si="0"/>
        <v>138709140.49840337</v>
      </c>
      <c r="D303" s="2">
        <f t="shared" si="1"/>
        <v>119857294.51479922</v>
      </c>
      <c r="E303" s="2">
        <f t="shared" si="2"/>
        <v>157560986.4820075</v>
      </c>
    </row>
    <row r="304" spans="1:5" x14ac:dyDescent="0.2">
      <c r="A304" s="1">
        <v>44256</v>
      </c>
      <c r="B304">
        <v>130650539.07864954</v>
      </c>
      <c r="C304" s="2">
        <f t="shared" si="0"/>
        <v>130650539.07864954</v>
      </c>
      <c r="D304" s="2">
        <f t="shared" si="1"/>
        <v>111647563.35053512</v>
      </c>
      <c r="E304" s="2">
        <f t="shared" si="2"/>
        <v>149653514.80676395</v>
      </c>
    </row>
    <row r="305" spans="1:5" x14ac:dyDescent="0.2">
      <c r="A305" s="1">
        <v>44287</v>
      </c>
      <c r="B305">
        <v>133290051.66357909</v>
      </c>
      <c r="C305" s="2">
        <f t="shared" si="0"/>
        <v>133290051.66357909</v>
      </c>
      <c r="D305" s="2">
        <f t="shared" si="1"/>
        <v>114134849.94758794</v>
      </c>
      <c r="E305" s="2">
        <f t="shared" si="2"/>
        <v>152445253.37957025</v>
      </c>
    </row>
    <row r="306" spans="1:5" x14ac:dyDescent="0.2">
      <c r="A306" s="1">
        <v>44317</v>
      </c>
      <c r="B306">
        <v>143352809.36624911</v>
      </c>
      <c r="C306" s="2">
        <f t="shared" si="0"/>
        <v>143352809.36624911</v>
      </c>
      <c r="D306" s="2">
        <f t="shared" si="1"/>
        <v>124044294.08144045</v>
      </c>
      <c r="E306" s="2">
        <f t="shared" si="2"/>
        <v>162661324.65105778</v>
      </c>
    </row>
    <row r="307" spans="1:5" x14ac:dyDescent="0.2">
      <c r="A307" s="1">
        <v>44348</v>
      </c>
      <c r="B307">
        <v>114387908.31142373</v>
      </c>
      <c r="C307" s="2">
        <f t="shared" si="0"/>
        <v>114387908.31142373</v>
      </c>
      <c r="D307" s="2">
        <f t="shared" si="1"/>
        <v>94925000.449632198</v>
      </c>
      <c r="E307" s="2">
        <f t="shared" si="2"/>
        <v>133850816.17321527</v>
      </c>
    </row>
    <row r="308" spans="1:5" x14ac:dyDescent="0.2">
      <c r="A308" s="1">
        <v>44378</v>
      </c>
      <c r="B308">
        <v>129880548.43205087</v>
      </c>
      <c r="C308" s="2">
        <f t="shared" si="0"/>
        <v>129880548.43205087</v>
      </c>
      <c r="D308" s="2">
        <f t="shared" si="1"/>
        <v>110262177.46700531</v>
      </c>
      <c r="E308" s="2">
        <f t="shared" si="2"/>
        <v>149498919.39709643</v>
      </c>
    </row>
    <row r="309" spans="1:5" x14ac:dyDescent="0.2">
      <c r="A309" s="1">
        <v>44409</v>
      </c>
      <c r="B309">
        <v>105994989.47612227</v>
      </c>
      <c r="C309" s="2">
        <f t="shared" si="0"/>
        <v>105994989.47612227</v>
      </c>
      <c r="D309" s="2">
        <f t="shared" si="1"/>
        <v>86220093.271502137</v>
      </c>
      <c r="E309" s="2">
        <f t="shared" si="2"/>
        <v>125769885.68074241</v>
      </c>
    </row>
    <row r="310" spans="1:5" x14ac:dyDescent="0.2">
      <c r="A310" s="1">
        <v>44440</v>
      </c>
      <c r="B310">
        <v>107616916.45226812</v>
      </c>
      <c r="C310" s="2">
        <f t="shared" si="0"/>
        <v>107616916.45226812</v>
      </c>
      <c r="D310" s="2">
        <f t="shared" si="1"/>
        <v>87684441.168856859</v>
      </c>
      <c r="E310" s="2">
        <f t="shared" si="2"/>
        <v>127549391.73567939</v>
      </c>
    </row>
    <row r="311" spans="1:5" x14ac:dyDescent="0.2">
      <c r="A311" s="1">
        <v>44470</v>
      </c>
      <c r="B311">
        <v>120844579.36190812</v>
      </c>
      <c r="C311" s="2">
        <f t="shared" si="0"/>
        <v>120844579.36190812</v>
      </c>
      <c r="D311" s="2">
        <f t="shared" si="1"/>
        <v>100753479.36399388</v>
      </c>
      <c r="E311" s="2">
        <f t="shared" si="2"/>
        <v>140935679.35982236</v>
      </c>
    </row>
    <row r="312" spans="1:5" x14ac:dyDescent="0.2">
      <c r="A312" s="1">
        <v>44501</v>
      </c>
      <c r="B312">
        <v>131865888.0340438</v>
      </c>
      <c r="C312" s="2">
        <f t="shared" si="0"/>
        <v>131865888.0340438</v>
      </c>
      <c r="D312" s="2">
        <f t="shared" si="1"/>
        <v>111615125.79520927</v>
      </c>
      <c r="E312" s="2">
        <f t="shared" si="2"/>
        <v>152116650.27287835</v>
      </c>
    </row>
    <row r="313" spans="1:5" x14ac:dyDescent="0.2">
      <c r="A313" s="1">
        <v>44531</v>
      </c>
      <c r="B313">
        <v>145459047.14084858</v>
      </c>
      <c r="C313" s="2">
        <f t="shared" si="0"/>
        <v>145459047.14084858</v>
      </c>
      <c r="D313" s="2">
        <f t="shared" si="1"/>
        <v>125047593.14928308</v>
      </c>
      <c r="E313" s="2">
        <f t="shared" si="2"/>
        <v>165870501.13241407</v>
      </c>
    </row>
    <row r="314" spans="1:5" x14ac:dyDescent="0.2">
      <c r="A314" s="1">
        <v>44562</v>
      </c>
      <c r="B314">
        <v>147363980.46059024</v>
      </c>
      <c r="C314" s="2">
        <f t="shared" si="0"/>
        <v>147363980.46059024</v>
      </c>
      <c r="D314" s="2">
        <f t="shared" si="1"/>
        <v>126790813.12404972</v>
      </c>
      <c r="E314" s="2">
        <f t="shared" si="2"/>
        <v>167937147.79713076</v>
      </c>
    </row>
    <row r="315" spans="1:5" x14ac:dyDescent="0.2">
      <c r="A315" s="1">
        <v>44593</v>
      </c>
      <c r="B315">
        <v>136690637.37328163</v>
      </c>
      <c r="C315" s="2">
        <f t="shared" si="0"/>
        <v>136690637.37328163</v>
      </c>
      <c r="D315" s="2">
        <f t="shared" si="1"/>
        <v>115954742.92381415</v>
      </c>
      <c r="E315" s="2">
        <f t="shared" si="2"/>
        <v>157426531.82274911</v>
      </c>
    </row>
    <row r="316" spans="1:5" x14ac:dyDescent="0.2">
      <c r="A316" s="1">
        <v>44621</v>
      </c>
      <c r="B316">
        <v>141109324.28992507</v>
      </c>
      <c r="C316" s="2">
        <f t="shared" si="0"/>
        <v>141109324.28992507</v>
      </c>
      <c r="D316" s="2">
        <f t="shared" si="1"/>
        <v>120209696.68847212</v>
      </c>
      <c r="E316" s="2">
        <f t="shared" si="2"/>
        <v>162008951.89137802</v>
      </c>
    </row>
    <row r="317" spans="1:5" x14ac:dyDescent="0.2">
      <c r="A317" s="1">
        <v>44652</v>
      </c>
      <c r="B317">
        <v>146221810.7587688</v>
      </c>
      <c r="C317" s="2">
        <f t="shared" si="0"/>
        <v>146221810.7587688</v>
      </c>
      <c r="D317" s="2">
        <f t="shared" si="1"/>
        <v>125157451.59974587</v>
      </c>
      <c r="E317" s="2">
        <f t="shared" si="2"/>
        <v>167286169.91779172</v>
      </c>
    </row>
    <row r="318" spans="1:5" x14ac:dyDescent="0.2">
      <c r="A318" s="1">
        <v>44682</v>
      </c>
      <c r="B318">
        <v>145248765.39173087</v>
      </c>
      <c r="C318" s="2">
        <f t="shared" si="0"/>
        <v>145248765.39173087</v>
      </c>
      <c r="D318" s="2">
        <f t="shared" si="1"/>
        <v>124018683.80768377</v>
      </c>
      <c r="E318" s="2">
        <f t="shared" si="2"/>
        <v>166478846.97577798</v>
      </c>
    </row>
    <row r="319" spans="1:5" x14ac:dyDescent="0.2">
      <c r="A319" s="1">
        <v>44713</v>
      </c>
      <c r="B319">
        <v>135173573.52516595</v>
      </c>
      <c r="C319" s="2">
        <f t="shared" si="0"/>
        <v>135173573.52516595</v>
      </c>
      <c r="D319" s="2">
        <f t="shared" si="1"/>
        <v>113776786.09159301</v>
      </c>
      <c r="E319" s="2">
        <f t="shared" si="2"/>
        <v>156570360.95873889</v>
      </c>
    </row>
    <row r="320" spans="1:5" x14ac:dyDescent="0.2">
      <c r="A320" s="1">
        <v>44743</v>
      </c>
      <c r="B320">
        <v>119598397.29155171</v>
      </c>
      <c r="C320" s="2">
        <f t="shared" si="0"/>
        <v>119598397.29155171</v>
      </c>
      <c r="D320" s="2">
        <f t="shared" si="1"/>
        <v>98033927.931975946</v>
      </c>
      <c r="E320" s="2">
        <f t="shared" si="2"/>
        <v>141162866.65112749</v>
      </c>
    </row>
    <row r="321" spans="1:5" x14ac:dyDescent="0.2">
      <c r="A321" s="1">
        <v>44774</v>
      </c>
      <c r="B321">
        <v>108012439.35175651</v>
      </c>
      <c r="C321" s="2">
        <f t="shared" si="0"/>
        <v>108012439.35175651</v>
      </c>
      <c r="D321" s="2">
        <f t="shared" si="1"/>
        <v>86279319.243125767</v>
      </c>
      <c r="E321" s="2">
        <f t="shared" si="2"/>
        <v>129745559.46038726</v>
      </c>
    </row>
    <row r="322" spans="1:5" x14ac:dyDescent="0.2">
      <c r="A322" s="1">
        <v>44805</v>
      </c>
      <c r="B322">
        <v>108616961.54043074</v>
      </c>
      <c r="C322" s="2">
        <f t="shared" si="0"/>
        <v>108616961.54043074</v>
      </c>
      <c r="D322" s="2">
        <f t="shared" si="1"/>
        <v>86714229.01891844</v>
      </c>
      <c r="E322" s="2">
        <f t="shared" si="2"/>
        <v>130519694.06194304</v>
      </c>
    </row>
    <row r="323" spans="1:5" x14ac:dyDescent="0.2">
      <c r="A323" s="1">
        <v>44835</v>
      </c>
      <c r="B323">
        <v>121122067.37069438</v>
      </c>
      <c r="C323" s="2">
        <f t="shared" si="0"/>
        <v>121122067.37069438</v>
      </c>
      <c r="D323" s="2">
        <f t="shared" si="1"/>
        <v>99048767.837968186</v>
      </c>
      <c r="E323" s="2">
        <f t="shared" si="2"/>
        <v>143195366.90342057</v>
      </c>
    </row>
    <row r="324" spans="1:5" x14ac:dyDescent="0.2">
      <c r="A324" s="1">
        <v>44866</v>
      </c>
      <c r="B324">
        <v>137542182.40438074</v>
      </c>
      <c r="C324" s="2">
        <f t="shared" si="0"/>
        <v>137542182.40438074</v>
      </c>
      <c r="D324" s="2">
        <f t="shared" si="1"/>
        <v>115297368.23440111</v>
      </c>
      <c r="E324" s="2">
        <f t="shared" si="2"/>
        <v>159786996.57436037</v>
      </c>
    </row>
    <row r="325" spans="1:5" x14ac:dyDescent="0.2">
      <c r="A325" s="1">
        <v>44896</v>
      </c>
      <c r="B325">
        <v>146470021.30772525</v>
      </c>
      <c r="C325" s="2">
        <f t="shared" si="0"/>
        <v>146470021.30772525</v>
      </c>
      <c r="D325" s="2">
        <f t="shared" si="1"/>
        <v>124052751.75413144</v>
      </c>
      <c r="E325" s="2">
        <f t="shared" si="2"/>
        <v>168887290.86131907</v>
      </c>
    </row>
    <row r="326" spans="1:5" x14ac:dyDescent="0.2">
      <c r="A326" s="1">
        <v>44927</v>
      </c>
      <c r="B326">
        <v>148598408.86371577</v>
      </c>
      <c r="C326" s="2">
        <f t="shared" si="0"/>
        <v>148598408.86371577</v>
      </c>
      <c r="D326" s="2">
        <f t="shared" si="1"/>
        <v>126007749.9678521</v>
      </c>
      <c r="E326" s="2">
        <f t="shared" si="2"/>
        <v>171189067.75957945</v>
      </c>
    </row>
    <row r="327" spans="1:5" x14ac:dyDescent="0.2">
      <c r="A327" s="1">
        <v>44958</v>
      </c>
      <c r="B327">
        <v>127236656.8794554</v>
      </c>
      <c r="C327" s="2">
        <f t="shared" si="0"/>
        <v>127236656.8794554</v>
      </c>
      <c r="D327" s="2">
        <f t="shared" si="1"/>
        <v>104471681.3790862</v>
      </c>
      <c r="E327" s="2">
        <f t="shared" si="2"/>
        <v>150001632.37982461</v>
      </c>
    </row>
    <row r="328" spans="1:5" x14ac:dyDescent="0.2">
      <c r="A328" s="1">
        <v>44986</v>
      </c>
      <c r="B328">
        <v>129544743.39821479</v>
      </c>
      <c r="C328" s="2">
        <f t="shared" si="0"/>
        <v>129544743.39821479</v>
      </c>
      <c r="D328" s="2">
        <f t="shared" si="1"/>
        <v>106604530.63697247</v>
      </c>
      <c r="E328" s="2">
        <f t="shared" si="2"/>
        <v>152484956.15945712</v>
      </c>
    </row>
    <row r="329" spans="1:5" x14ac:dyDescent="0.2">
      <c r="A329" s="1">
        <v>45017</v>
      </c>
      <c r="B329">
        <v>129562539.41314363</v>
      </c>
      <c r="C329" s="2">
        <f t="shared" si="0"/>
        <v>129562539.41314363</v>
      </c>
      <c r="D329" s="2">
        <f t="shared" si="1"/>
        <v>106446175.25075057</v>
      </c>
      <c r="E329" s="2">
        <f t="shared" si="2"/>
        <v>152678903.5755367</v>
      </c>
    </row>
    <row r="330" spans="1:5" x14ac:dyDescent="0.2">
      <c r="A330" s="1">
        <v>45047</v>
      </c>
      <c r="B330">
        <v>120986426.00175661</v>
      </c>
      <c r="C330" s="2">
        <f t="shared" si="0"/>
        <v>120986426.00175661</v>
      </c>
      <c r="D330" s="2">
        <f t="shared" si="1"/>
        <v>97693002.725057498</v>
      </c>
      <c r="E330" s="2">
        <f t="shared" si="2"/>
        <v>144279849.27845573</v>
      </c>
    </row>
    <row r="331" spans="1:5" x14ac:dyDescent="0.2">
      <c r="A331" s="1">
        <v>45078</v>
      </c>
      <c r="B331">
        <v>101823623.28468809</v>
      </c>
      <c r="C331" s="2">
        <f t="shared" ref="C331:C362" si="3">_xlfn.FORECAST.ETS(A331,$B$2:$B$298,$A$2:$A$298,157,1)</f>
        <v>101823623.28468809</v>
      </c>
      <c r="D331" s="2">
        <f t="shared" ref="D331:D362" si="4">C331-_xlfn.FORECAST.ETS.CONFINT(A331,$B$2:$B$298,$A$2:$A$298,0.95,157,1)</f>
        <v>78352239.519526273</v>
      </c>
      <c r="E331" s="2">
        <f t="shared" ref="E331:E362" si="5">C331+_xlfn.FORECAST.ETS.CONFINT(A331,$B$2:$B$298,$A$2:$A$298,0.95,157,1)</f>
        <v>125295007.0498499</v>
      </c>
    </row>
    <row r="332" spans="1:5" x14ac:dyDescent="0.2">
      <c r="A332" s="1">
        <v>45108</v>
      </c>
      <c r="B332">
        <v>66875534.180532776</v>
      </c>
      <c r="C332" s="2">
        <f t="shared" si="3"/>
        <v>66875534.180532776</v>
      </c>
      <c r="D332" s="2">
        <f t="shared" si="4"/>
        <v>43225294.804500803</v>
      </c>
      <c r="E332" s="2">
        <f t="shared" si="5"/>
        <v>90525773.556564748</v>
      </c>
    </row>
    <row r="333" spans="1:5" x14ac:dyDescent="0.2">
      <c r="A333" s="1">
        <v>45139</v>
      </c>
      <c r="B333">
        <v>55384069.605441004</v>
      </c>
      <c r="C333" s="2">
        <f t="shared" si="3"/>
        <v>55384069.605441004</v>
      </c>
      <c r="D333" s="2">
        <f t="shared" si="4"/>
        <v>31554085.661532324</v>
      </c>
      <c r="E333" s="2">
        <f t="shared" si="5"/>
        <v>79214053.549349681</v>
      </c>
    </row>
    <row r="334" spans="1:5" x14ac:dyDescent="0.2">
      <c r="A334" s="1">
        <v>45170</v>
      </c>
      <c r="B334">
        <v>65247716.502071522</v>
      </c>
      <c r="C334" s="2">
        <f t="shared" si="3"/>
        <v>65247716.502071522</v>
      </c>
      <c r="D334" s="2">
        <f t="shared" si="4"/>
        <v>41237105.113257617</v>
      </c>
      <c r="E334" s="2">
        <f t="shared" si="5"/>
        <v>89258327.890885428</v>
      </c>
    </row>
    <row r="335" spans="1:5" x14ac:dyDescent="0.2">
      <c r="A335" s="1">
        <v>45200</v>
      </c>
      <c r="B335">
        <v>92026176.100050241</v>
      </c>
      <c r="C335" s="2">
        <f t="shared" si="3"/>
        <v>92026176.100050241</v>
      </c>
      <c r="D335" s="2">
        <f t="shared" si="4"/>
        <v>67834060.384804487</v>
      </c>
      <c r="E335" s="2">
        <f t="shared" si="5"/>
        <v>116218291.81529599</v>
      </c>
    </row>
    <row r="336" spans="1:5" x14ac:dyDescent="0.2">
      <c r="A336" s="1">
        <v>45231</v>
      </c>
      <c r="B336">
        <v>133647404.22140196</v>
      </c>
      <c r="C336" s="2">
        <f t="shared" si="3"/>
        <v>133647404.22140196</v>
      </c>
      <c r="D336" s="2">
        <f t="shared" si="4"/>
        <v>109272913.21018927</v>
      </c>
      <c r="E336" s="2">
        <f t="shared" si="5"/>
        <v>158021895.23261467</v>
      </c>
    </row>
    <row r="337" spans="1:5" x14ac:dyDescent="0.2">
      <c r="A337" s="1">
        <v>45261</v>
      </c>
      <c r="B337">
        <v>154447942.90228575</v>
      </c>
      <c r="C337" s="2">
        <f t="shared" si="3"/>
        <v>154447942.90228575</v>
      </c>
      <c r="D337" s="2">
        <f t="shared" si="4"/>
        <v>129890211.45503423</v>
      </c>
      <c r="E337" s="2">
        <f t="shared" si="5"/>
        <v>179005674.34953728</v>
      </c>
    </row>
    <row r="338" spans="1:5" x14ac:dyDescent="0.2">
      <c r="A338" s="1">
        <v>45292</v>
      </c>
      <c r="B338">
        <v>150599565.30608031</v>
      </c>
      <c r="C338" s="2">
        <f t="shared" si="3"/>
        <v>150599565.30608031</v>
      </c>
      <c r="D338" s="2">
        <f t="shared" si="4"/>
        <v>125857734.03064927</v>
      </c>
      <c r="E338" s="2">
        <f t="shared" si="5"/>
        <v>175341396.58151135</v>
      </c>
    </row>
    <row r="339" spans="1:5" x14ac:dyDescent="0.2">
      <c r="A339" s="1">
        <v>45323</v>
      </c>
      <c r="B339">
        <v>136637366.88347802</v>
      </c>
      <c r="C339" s="2">
        <f t="shared" si="3"/>
        <v>136637366.88347802</v>
      </c>
      <c r="D339" s="2">
        <f t="shared" si="4"/>
        <v>111710582.05513436</v>
      </c>
      <c r="E339" s="2">
        <f t="shared" si="5"/>
        <v>161564151.71182168</v>
      </c>
    </row>
    <row r="340" spans="1:5" x14ac:dyDescent="0.2">
      <c r="A340" s="1">
        <v>45352</v>
      </c>
      <c r="B340">
        <v>136651879.37836412</v>
      </c>
      <c r="C340" s="2">
        <f t="shared" si="3"/>
        <v>136651879.37836412</v>
      </c>
      <c r="D340" s="2">
        <f t="shared" si="4"/>
        <v>111539292.86027707</v>
      </c>
      <c r="E340" s="2">
        <f t="shared" si="5"/>
        <v>161764465.89645118</v>
      </c>
    </row>
    <row r="341" spans="1:5" x14ac:dyDescent="0.2">
      <c r="A341" s="1">
        <v>45383</v>
      </c>
      <c r="B341">
        <v>124181103.30676165</v>
      </c>
      <c r="C341" s="2">
        <f t="shared" si="3"/>
        <v>124181103.30676165</v>
      </c>
      <c r="D341" s="2">
        <f t="shared" si="4"/>
        <v>98881872.471524179</v>
      </c>
      <c r="E341" s="2">
        <f t="shared" si="5"/>
        <v>149480334.14199913</v>
      </c>
    </row>
    <row r="342" spans="1:5" x14ac:dyDescent="0.2">
      <c r="A342" s="1">
        <v>45413</v>
      </c>
      <c r="B342">
        <v>125597701.81623718</v>
      </c>
      <c r="C342" s="2">
        <f t="shared" si="3"/>
        <v>125597701.81623718</v>
      </c>
      <c r="D342" s="2">
        <f t="shared" si="4"/>
        <v>100110989.46842039</v>
      </c>
      <c r="E342" s="2">
        <f t="shared" si="5"/>
        <v>151084414.16405398</v>
      </c>
    </row>
    <row r="343" spans="1:5" x14ac:dyDescent="0.2">
      <c r="A343" s="1">
        <v>45444</v>
      </c>
      <c r="B343">
        <v>114337032.36240491</v>
      </c>
      <c r="C343" s="2">
        <f t="shared" si="3"/>
        <v>114337032.36240491</v>
      </c>
      <c r="D343" s="2">
        <f t="shared" si="4"/>
        <v>88662006.662150443</v>
      </c>
      <c r="E343" s="2">
        <f t="shared" si="5"/>
        <v>140012058.06265938</v>
      </c>
    </row>
    <row r="344" spans="1:5" x14ac:dyDescent="0.2">
      <c r="A344" s="1">
        <v>45474</v>
      </c>
      <c r="B344">
        <v>102848660.51190972</v>
      </c>
      <c r="C344" s="2">
        <f t="shared" si="3"/>
        <v>102848660.51190972</v>
      </c>
      <c r="D344" s="2">
        <f t="shared" si="4"/>
        <v>76984494.899563238</v>
      </c>
      <c r="E344" s="2">
        <f t="shared" si="5"/>
        <v>128712826.12425621</v>
      </c>
    </row>
    <row r="345" spans="1:5" x14ac:dyDescent="0.2">
      <c r="A345" s="1">
        <v>45505</v>
      </c>
      <c r="B345">
        <v>92043273.063191056</v>
      </c>
      <c r="C345" s="2">
        <f t="shared" si="3"/>
        <v>92043273.063191056</v>
      </c>
      <c r="D345" s="2">
        <f t="shared" si="4"/>
        <v>65989146.184978962</v>
      </c>
      <c r="E345" s="2">
        <f t="shared" si="5"/>
        <v>118097399.94140315</v>
      </c>
    </row>
    <row r="346" spans="1:5" x14ac:dyDescent="0.2">
      <c r="A346" s="1">
        <v>45536</v>
      </c>
      <c r="B346">
        <v>95964654.247559413</v>
      </c>
      <c r="C346" s="2">
        <f t="shared" si="3"/>
        <v>95964654.247559413</v>
      </c>
      <c r="D346" s="2">
        <f t="shared" si="4"/>
        <v>69719749.882309109</v>
      </c>
      <c r="E346" s="2">
        <f t="shared" si="5"/>
        <v>122209558.61280972</v>
      </c>
    </row>
    <row r="347" spans="1:5" x14ac:dyDescent="0.2">
      <c r="A347" s="1">
        <v>45566</v>
      </c>
      <c r="B347">
        <v>109964137.1360023</v>
      </c>
      <c r="C347" s="2">
        <f t="shared" si="3"/>
        <v>109964137.1360023</v>
      </c>
      <c r="D347" s="2">
        <f t="shared" si="4"/>
        <v>83527644.122905627</v>
      </c>
      <c r="E347" s="2">
        <f t="shared" si="5"/>
        <v>136400630.14909899</v>
      </c>
    </row>
    <row r="348" spans="1:5" x14ac:dyDescent="0.2">
      <c r="A348" s="1">
        <v>45597</v>
      </c>
      <c r="B348">
        <v>116191130.63855669</v>
      </c>
      <c r="C348" s="2">
        <f t="shared" si="3"/>
        <v>116191130.63855669</v>
      </c>
      <c r="D348" s="2">
        <f t="shared" si="4"/>
        <v>89562242.805974543</v>
      </c>
      <c r="E348" s="2">
        <f t="shared" si="5"/>
        <v>142820018.47113883</v>
      </c>
    </row>
    <row r="349" spans="1:5" x14ac:dyDescent="0.2">
      <c r="A349" s="1">
        <v>45627</v>
      </c>
      <c r="B349">
        <v>122217388.34874709</v>
      </c>
      <c r="C349" s="2">
        <f t="shared" si="3"/>
        <v>122217388.34874709</v>
      </c>
      <c r="D349" s="2">
        <f t="shared" si="4"/>
        <v>95395304.444052562</v>
      </c>
      <c r="E349" s="2">
        <f t="shared" si="5"/>
        <v>149039472.25344163</v>
      </c>
    </row>
    <row r="350" spans="1:5" x14ac:dyDescent="0.2">
      <c r="A350" s="1">
        <v>45658</v>
      </c>
      <c r="B350">
        <v>127253284.97928144</v>
      </c>
      <c r="C350" s="2">
        <f t="shared" si="3"/>
        <v>127253284.97928144</v>
      </c>
      <c r="D350" s="2">
        <f t="shared" si="4"/>
        <v>100237208.59973758</v>
      </c>
      <c r="E350" s="2">
        <f t="shared" si="5"/>
        <v>154269361.3588253</v>
      </c>
    </row>
    <row r="351" spans="1:5" x14ac:dyDescent="0.2">
      <c r="A351" s="1">
        <v>45689</v>
      </c>
      <c r="B351">
        <v>141148838.80834875</v>
      </c>
      <c r="C351" s="2">
        <f t="shared" si="3"/>
        <v>141148838.80834875</v>
      </c>
      <c r="D351" s="2">
        <f t="shared" si="4"/>
        <v>113937978.33301637</v>
      </c>
      <c r="E351" s="2">
        <f t="shared" si="5"/>
        <v>168359699.28368112</v>
      </c>
    </row>
    <row r="352" spans="1:5" x14ac:dyDescent="0.2">
      <c r="A352" s="1">
        <v>45717</v>
      </c>
      <c r="B352">
        <v>124885274.80936381</v>
      </c>
      <c r="C352" s="2">
        <f t="shared" si="3"/>
        <v>124885274.80936381</v>
      </c>
      <c r="D352" s="2">
        <f t="shared" si="4"/>
        <v>97478843.332033694</v>
      </c>
      <c r="E352" s="2">
        <f t="shared" si="5"/>
        <v>152291706.28669393</v>
      </c>
    </row>
    <row r="353" spans="1:5" x14ac:dyDescent="0.2">
      <c r="A353" s="1">
        <v>45748</v>
      </c>
      <c r="B353">
        <v>122712873.81311706</v>
      </c>
      <c r="C353" s="2">
        <f t="shared" si="3"/>
        <v>122712873.81311706</v>
      </c>
      <c r="D353" s="2">
        <f t="shared" si="4"/>
        <v>95110089.076260433</v>
      </c>
      <c r="E353" s="2">
        <f t="shared" si="5"/>
        <v>150315658.5499737</v>
      </c>
    </row>
    <row r="354" spans="1:5" x14ac:dyDescent="0.2">
      <c r="A354" s="1">
        <v>45778</v>
      </c>
      <c r="B354">
        <v>129622849.122279</v>
      </c>
      <c r="C354" s="2">
        <f t="shared" si="3"/>
        <v>129622849.122279</v>
      </c>
      <c r="D354" s="2">
        <f t="shared" si="4"/>
        <v>101822933.45200922</v>
      </c>
      <c r="E354" s="2">
        <f t="shared" si="5"/>
        <v>157422764.79254881</v>
      </c>
    </row>
    <row r="355" spans="1:5" x14ac:dyDescent="0.2">
      <c r="A355" s="1">
        <v>45809</v>
      </c>
      <c r="B355">
        <v>122442302.86138172</v>
      </c>
      <c r="C355" s="2">
        <f t="shared" si="3"/>
        <v>122442302.86138172</v>
      </c>
      <c r="D355" s="2">
        <f t="shared" si="4"/>
        <v>94444483.103419632</v>
      </c>
      <c r="E355" s="2">
        <f t="shared" si="5"/>
        <v>150440122.61934382</v>
      </c>
    </row>
    <row r="356" spans="1:5" x14ac:dyDescent="0.2">
      <c r="A356" s="1">
        <v>45839</v>
      </c>
      <c r="B356">
        <v>106162448.73690915</v>
      </c>
      <c r="C356" s="2">
        <f t="shared" si="3"/>
        <v>106162448.73690915</v>
      </c>
      <c r="D356" s="2">
        <f t="shared" si="4"/>
        <v>77965956.193543941</v>
      </c>
      <c r="E356" s="2">
        <f t="shared" si="5"/>
        <v>134358941.28027436</v>
      </c>
    </row>
    <row r="357" spans="1:5" x14ac:dyDescent="0.2">
      <c r="A357" s="1">
        <v>45870</v>
      </c>
      <c r="B357">
        <v>91577204.118530989</v>
      </c>
      <c r="C357" s="2">
        <f t="shared" si="3"/>
        <v>91577204.118530989</v>
      </c>
      <c r="D357" s="2">
        <f t="shared" si="4"/>
        <v>63181274.486567773</v>
      </c>
      <c r="E357" s="2">
        <f t="shared" si="5"/>
        <v>119973133.75049421</v>
      </c>
    </row>
    <row r="358" spans="1:5" x14ac:dyDescent="0.2">
      <c r="A358" s="1">
        <v>45901</v>
      </c>
      <c r="B358">
        <v>97547521.176518202</v>
      </c>
      <c r="C358" s="2">
        <f t="shared" si="3"/>
        <v>97547521.176518202</v>
      </c>
      <c r="D358" s="2">
        <f t="shared" si="4"/>
        <v>68951394.486203223</v>
      </c>
      <c r="E358" s="2">
        <f t="shared" si="5"/>
        <v>126143647.86683318</v>
      </c>
    </row>
    <row r="359" spans="1:5" x14ac:dyDescent="0.2">
      <c r="A359" s="1">
        <v>45931</v>
      </c>
      <c r="B359">
        <v>108595175.65778492</v>
      </c>
      <c r="C359" s="2">
        <f t="shared" si="3"/>
        <v>108595175.65778492</v>
      </c>
      <c r="D359" s="2">
        <f t="shared" si="4"/>
        <v>79798096.212698698</v>
      </c>
      <c r="E359" s="2">
        <f t="shared" si="5"/>
        <v>137392255.10287115</v>
      </c>
    </row>
    <row r="360" spans="1:5" x14ac:dyDescent="0.2">
      <c r="A360" s="1">
        <v>45962</v>
      </c>
      <c r="B360">
        <v>111418755.44321202</v>
      </c>
      <c r="C360" s="2">
        <f t="shared" si="3"/>
        <v>111418755.44321202</v>
      </c>
      <c r="D360" s="2">
        <f t="shared" si="4"/>
        <v>82419971.761120528</v>
      </c>
      <c r="E360" s="2">
        <f t="shared" si="5"/>
        <v>140417539.12530351</v>
      </c>
    </row>
    <row r="361" spans="1:5" x14ac:dyDescent="0.2">
      <c r="A361" s="1">
        <v>45992</v>
      </c>
      <c r="B361">
        <v>121248918.36432819</v>
      </c>
      <c r="C361" s="2">
        <f t="shared" si="3"/>
        <v>121248918.36432819</v>
      </c>
      <c r="D361" s="2">
        <f t="shared" si="4"/>
        <v>92047683.11898157</v>
      </c>
      <c r="E361" s="2">
        <f t="shared" si="5"/>
        <v>150450153.60967481</v>
      </c>
    </row>
    <row r="362" spans="1:5" x14ac:dyDescent="0.2">
      <c r="A362" s="1">
        <v>46023</v>
      </c>
      <c r="B362">
        <v>128767941.17077656</v>
      </c>
      <c r="C362" s="2">
        <f t="shared" si="3"/>
        <v>128767941.17077656</v>
      </c>
      <c r="D362" s="2">
        <f t="shared" si="4"/>
        <v>99363511.134644881</v>
      </c>
      <c r="E362" s="2">
        <f t="shared" si="5"/>
        <v>158172371.20690823</v>
      </c>
    </row>
    <row r="363" spans="1:5" x14ac:dyDescent="0.2">
      <c r="A363" s="1">
        <v>46054</v>
      </c>
      <c r="B363">
        <v>127690512.43524989</v>
      </c>
      <c r="C363" s="2">
        <f t="shared" ref="C363:C394" si="6">_xlfn.FORECAST.ETS(A363,$B$2:$B$298,$A$2:$A$298,157,1)</f>
        <v>127690512.43524989</v>
      </c>
      <c r="D363" s="2">
        <f t="shared" ref="D363:D394" si="7">C363-_xlfn.FORECAST.ETS.CONFINT(A363,$B$2:$B$298,$A$2:$A$298,0.95,157,1)</f>
        <v>98082148.423184887</v>
      </c>
      <c r="E363" s="2">
        <f t="shared" ref="E363:E394" si="8">C363+_xlfn.FORECAST.ETS.CONFINT(A363,$B$2:$B$298,$A$2:$A$298,0.95,157,1)</f>
        <v>157298876.44731489</v>
      </c>
    </row>
    <row r="364" spans="1:5" x14ac:dyDescent="0.2">
      <c r="A364" s="1">
        <v>46082</v>
      </c>
      <c r="B364">
        <v>125893803.97819142</v>
      </c>
      <c r="C364" s="2">
        <f t="shared" si="6"/>
        <v>125893803.97819142</v>
      </c>
      <c r="D364" s="2">
        <f t="shared" si="7"/>
        <v>96080770.79200311</v>
      </c>
      <c r="E364" s="2">
        <f t="shared" si="8"/>
        <v>155706837.16437972</v>
      </c>
    </row>
    <row r="365" spans="1:5" x14ac:dyDescent="0.2">
      <c r="A365" s="1">
        <v>46113</v>
      </c>
      <c r="B365">
        <v>117932505.65180399</v>
      </c>
      <c r="C365" s="2">
        <f t="shared" si="6"/>
        <v>117932505.65180399</v>
      </c>
      <c r="D365" s="2">
        <f t="shared" si="7"/>
        <v>87914072.025740758</v>
      </c>
      <c r="E365" s="2">
        <f t="shared" si="8"/>
        <v>147950939.2778672</v>
      </c>
    </row>
    <row r="366" spans="1:5" x14ac:dyDescent="0.2">
      <c r="A366" s="1">
        <v>46143</v>
      </c>
      <c r="B366">
        <v>130834707.71036518</v>
      </c>
      <c r="C366" s="2">
        <f t="shared" si="6"/>
        <v>130834707.71036518</v>
      </c>
      <c r="D366" s="2">
        <f t="shared" si="7"/>
        <v>100610146.25748578</v>
      </c>
      <c r="E366" s="2">
        <f t="shared" si="8"/>
        <v>161059269.16324458</v>
      </c>
    </row>
    <row r="367" spans="1:5" x14ac:dyDescent="0.2">
      <c r="A367" s="1">
        <v>46174</v>
      </c>
      <c r="B367">
        <v>111577648.22889361</v>
      </c>
      <c r="C367" s="2">
        <f t="shared" si="6"/>
        <v>111577648.22889361</v>
      </c>
      <c r="D367" s="2">
        <f t="shared" si="7"/>
        <v>81146235.388319388</v>
      </c>
      <c r="E367" s="2">
        <f t="shared" si="8"/>
        <v>142009061.06946784</v>
      </c>
    </row>
    <row r="368" spans="1:5" x14ac:dyDescent="0.2">
      <c r="A368" s="1">
        <v>46204</v>
      </c>
      <c r="B368">
        <v>93920710.549642101</v>
      </c>
      <c r="C368" s="2">
        <f t="shared" si="6"/>
        <v>93920710.549642101</v>
      </c>
      <c r="D368" s="2">
        <f t="shared" si="7"/>
        <v>63281726.53467752</v>
      </c>
      <c r="E368" s="2">
        <f t="shared" si="8"/>
        <v>124559694.56460668</v>
      </c>
    </row>
    <row r="369" spans="1:5" x14ac:dyDescent="0.2">
      <c r="A369" s="1">
        <v>46235</v>
      </c>
      <c r="B369">
        <v>95932626.176004767</v>
      </c>
      <c r="C369" s="2">
        <f t="shared" si="6"/>
        <v>95932626.176004767</v>
      </c>
      <c r="D369" s="2">
        <f t="shared" si="7"/>
        <v>65085354.923114464</v>
      </c>
      <c r="E369" s="2">
        <f t="shared" si="8"/>
        <v>126779897.42889507</v>
      </c>
    </row>
    <row r="370" spans="1:5" x14ac:dyDescent="0.2">
      <c r="A370" s="1">
        <v>46266</v>
      </c>
      <c r="B370">
        <v>97869120.567850322</v>
      </c>
      <c r="C370" s="2">
        <f t="shared" si="6"/>
        <v>97869120.567850322</v>
      </c>
      <c r="D370" s="2">
        <f t="shared" si="7"/>
        <v>66812849.686480463</v>
      </c>
      <c r="E370" s="2">
        <f t="shared" si="8"/>
        <v>128925391.44922018</v>
      </c>
    </row>
    <row r="371" spans="1:5" x14ac:dyDescent="0.2">
      <c r="A371" s="1">
        <v>46296</v>
      </c>
      <c r="B371">
        <v>105818940.20792033</v>
      </c>
      <c r="C371" s="2">
        <f t="shared" si="6"/>
        <v>105818940.20792033</v>
      </c>
      <c r="D371" s="2">
        <f t="shared" si="7"/>
        <v>74552960.931152374</v>
      </c>
      <c r="E371" s="2">
        <f t="shared" si="8"/>
        <v>137084919.48468828</v>
      </c>
    </row>
    <row r="372" spans="1:5" x14ac:dyDescent="0.2">
      <c r="A372" s="1">
        <v>46327</v>
      </c>
      <c r="B372">
        <v>123431325.70200141</v>
      </c>
      <c r="C372" s="2">
        <f t="shared" si="6"/>
        <v>123431325.70200141</v>
      </c>
      <c r="D372" s="2">
        <f t="shared" si="7"/>
        <v>91954932.838026017</v>
      </c>
      <c r="E372" s="2">
        <f t="shared" si="8"/>
        <v>154907718.5659768</v>
      </c>
    </row>
    <row r="373" spans="1:5" x14ac:dyDescent="0.2">
      <c r="A373" s="1">
        <v>46357</v>
      </c>
      <c r="B373">
        <v>130860805.47041003</v>
      </c>
      <c r="C373" s="2">
        <f t="shared" si="6"/>
        <v>130860805.47041003</v>
      </c>
      <c r="D373" s="2">
        <f t="shared" si="7"/>
        <v>99173297.354809061</v>
      </c>
      <c r="E373" s="2">
        <f t="shared" si="8"/>
        <v>162548313.58601099</v>
      </c>
    </row>
    <row r="374" spans="1:5" x14ac:dyDescent="0.2">
      <c r="A374" s="1">
        <v>46388</v>
      </c>
      <c r="B374">
        <v>125998024.16769825</v>
      </c>
      <c r="C374" s="2">
        <f t="shared" si="6"/>
        <v>125998024.16769825</v>
      </c>
      <c r="D374" s="2">
        <f t="shared" si="7"/>
        <v>94098702.61652267</v>
      </c>
      <c r="E374" s="2">
        <f t="shared" si="8"/>
        <v>157897345.71887383</v>
      </c>
    </row>
    <row r="375" spans="1:5" x14ac:dyDescent="0.2">
      <c r="A375" s="1">
        <v>46419</v>
      </c>
      <c r="B375">
        <v>137004426.71052524</v>
      </c>
      <c r="C375" s="2">
        <f t="shared" si="6"/>
        <v>137004426.71052524</v>
      </c>
      <c r="D375" s="2">
        <f t="shared" si="7"/>
        <v>104892596.97415683</v>
      </c>
      <c r="E375" s="2">
        <f t="shared" si="8"/>
        <v>169116256.44689366</v>
      </c>
    </row>
    <row r="376" spans="1:5" x14ac:dyDescent="0.2">
      <c r="A376" s="1">
        <v>46447</v>
      </c>
      <c r="B376">
        <v>144115672.47845444</v>
      </c>
      <c r="C376" s="2">
        <f t="shared" si="6"/>
        <v>144115672.47845444</v>
      </c>
      <c r="D376" s="2">
        <f t="shared" si="7"/>
        <v>111790643.19623908</v>
      </c>
      <c r="E376" s="2">
        <f t="shared" si="8"/>
        <v>176440701.7606698</v>
      </c>
    </row>
    <row r="377" spans="1:5" x14ac:dyDescent="0.2">
      <c r="A377" s="1">
        <v>46478</v>
      </c>
      <c r="B377">
        <v>146429460.92896008</v>
      </c>
      <c r="C377" s="2">
        <f t="shared" si="6"/>
        <v>146429460.92896008</v>
      </c>
      <c r="D377" s="2">
        <f t="shared" si="7"/>
        <v>113890544.0846007</v>
      </c>
      <c r="E377" s="2">
        <f t="shared" si="8"/>
        <v>178968377.77331948</v>
      </c>
    </row>
    <row r="378" spans="1:5" x14ac:dyDescent="0.2">
      <c r="A378" s="1">
        <v>46508</v>
      </c>
      <c r="B378">
        <v>146456965.35747623</v>
      </c>
      <c r="C378" s="2">
        <f t="shared" si="6"/>
        <v>146456965.35747623</v>
      </c>
      <c r="D378" s="2">
        <f t="shared" si="7"/>
        <v>113703476.23517326</v>
      </c>
      <c r="E378" s="2">
        <f t="shared" si="8"/>
        <v>179210454.47977921</v>
      </c>
    </row>
    <row r="379" spans="1:5" x14ac:dyDescent="0.2">
      <c r="A379" s="1">
        <v>46539</v>
      </c>
      <c r="B379">
        <v>137671275.63115451</v>
      </c>
      <c r="C379" s="2">
        <f t="shared" si="6"/>
        <v>137671275.63115451</v>
      </c>
      <c r="D379" s="2">
        <f t="shared" si="7"/>
        <v>104702532.77248187</v>
      </c>
      <c r="E379" s="2">
        <f t="shared" si="8"/>
        <v>170640018.48982713</v>
      </c>
    </row>
    <row r="380" spans="1:5" x14ac:dyDescent="0.2">
      <c r="A380" s="1">
        <v>46569</v>
      </c>
      <c r="B380">
        <v>122813317.58053385</v>
      </c>
      <c r="C380" s="2">
        <f t="shared" si="6"/>
        <v>122813317.58053385</v>
      </c>
      <c r="D380" s="2">
        <f t="shared" si="7"/>
        <v>89628642.742038727</v>
      </c>
      <c r="E380" s="2">
        <f t="shared" si="8"/>
        <v>155997992.41902897</v>
      </c>
    </row>
    <row r="381" spans="1:5" x14ac:dyDescent="0.2">
      <c r="A381" s="1">
        <v>46600</v>
      </c>
      <c r="B381">
        <v>111121435.33963755</v>
      </c>
      <c r="C381" s="2">
        <f t="shared" si="6"/>
        <v>111121435.33963755</v>
      </c>
      <c r="D381" s="2">
        <f t="shared" si="7"/>
        <v>77720153.451151848</v>
      </c>
      <c r="E381" s="2">
        <f t="shared" si="8"/>
        <v>144522717.22812325</v>
      </c>
    </row>
    <row r="382" spans="1:5" x14ac:dyDescent="0.2">
      <c r="A382" s="1">
        <v>46631</v>
      </c>
      <c r="B382">
        <v>108433076.39496323</v>
      </c>
      <c r="C382" s="2">
        <f t="shared" si="6"/>
        <v>108433076.39496323</v>
      </c>
      <c r="D382" s="2">
        <f t="shared" si="7"/>
        <v>74814515.518615276</v>
      </c>
      <c r="E382" s="2">
        <f t="shared" si="8"/>
        <v>142051637.27131119</v>
      </c>
    </row>
    <row r="383" spans="1:5" x14ac:dyDescent="0.2">
      <c r="A383" s="1">
        <v>46661</v>
      </c>
      <c r="B383">
        <v>119241810.25363877</v>
      </c>
      <c r="C383" s="2">
        <f t="shared" si="6"/>
        <v>119241810.25363877</v>
      </c>
      <c r="D383" s="2">
        <f t="shared" si="7"/>
        <v>85405301.543553337</v>
      </c>
      <c r="E383" s="2">
        <f t="shared" si="8"/>
        <v>153078318.9637242</v>
      </c>
    </row>
    <row r="384" spans="1:5" x14ac:dyDescent="0.2">
      <c r="A384" s="1">
        <v>46692</v>
      </c>
      <c r="B384">
        <v>133663796.95804764</v>
      </c>
      <c r="C384" s="2">
        <f t="shared" si="6"/>
        <v>133663796.95804764</v>
      </c>
      <c r="D384" s="2">
        <f t="shared" si="7"/>
        <v>99608674.620723009</v>
      </c>
      <c r="E384" s="2">
        <f t="shared" si="8"/>
        <v>167718919.29537228</v>
      </c>
    </row>
    <row r="385" spans="1:5" x14ac:dyDescent="0.2">
      <c r="A385" s="1">
        <v>46722</v>
      </c>
      <c r="B385">
        <v>145769592.78389043</v>
      </c>
      <c r="C385" s="2">
        <f t="shared" si="6"/>
        <v>145769592.78389043</v>
      </c>
      <c r="D385" s="2">
        <f t="shared" si="7"/>
        <v>111495194.03924087</v>
      </c>
      <c r="E385" s="2">
        <f t="shared" si="8"/>
        <v>180043991.52853999</v>
      </c>
    </row>
    <row r="386" spans="1:5" x14ac:dyDescent="0.2">
      <c r="A386" s="1">
        <v>46753</v>
      </c>
      <c r="B386">
        <v>142609000.77694654</v>
      </c>
      <c r="C386" s="2">
        <f t="shared" si="6"/>
        <v>142609000.77694654</v>
      </c>
      <c r="D386" s="2">
        <f t="shared" si="7"/>
        <v>108114665.81999901</v>
      </c>
      <c r="E386" s="2">
        <f t="shared" si="8"/>
        <v>177103335.73389408</v>
      </c>
    </row>
    <row r="387" spans="1:5" x14ac:dyDescent="0.2">
      <c r="A387" s="1">
        <v>46784</v>
      </c>
      <c r="B387">
        <v>124755092.00244147</v>
      </c>
      <c r="C387" s="2">
        <f t="shared" si="6"/>
        <v>124755092.00244147</v>
      </c>
      <c r="D387" s="2">
        <f t="shared" si="7"/>
        <v>90040163.965675175</v>
      </c>
      <c r="E387" s="2">
        <f t="shared" si="8"/>
        <v>159470020.03920776</v>
      </c>
    </row>
    <row r="388" spans="1:5" x14ac:dyDescent="0.2">
      <c r="A388" s="1">
        <v>46813</v>
      </c>
      <c r="B388">
        <v>133457347.49783273</v>
      </c>
      <c r="C388" s="2">
        <f t="shared" si="6"/>
        <v>133457347.49783273</v>
      </c>
      <c r="D388" s="2">
        <f t="shared" si="7"/>
        <v>98521172.414150655</v>
      </c>
      <c r="E388" s="2">
        <f t="shared" si="8"/>
        <v>168393522.58151481</v>
      </c>
    </row>
    <row r="389" spans="1:5" x14ac:dyDescent="0.2">
      <c r="A389" s="1">
        <v>46844</v>
      </c>
      <c r="B389">
        <v>135370652.00988132</v>
      </c>
      <c r="C389" s="2">
        <f t="shared" si="6"/>
        <v>135370652.00988132</v>
      </c>
      <c r="D389" s="2">
        <f t="shared" si="7"/>
        <v>100212578.77620268</v>
      </c>
      <c r="E389" s="2">
        <f t="shared" si="8"/>
        <v>170528725.24355996</v>
      </c>
    </row>
    <row r="390" spans="1:5" x14ac:dyDescent="0.2">
      <c r="A390" s="1">
        <v>46874</v>
      </c>
      <c r="B390">
        <v>145685727.99245727</v>
      </c>
      <c r="C390" s="2">
        <f t="shared" si="6"/>
        <v>145685727.99245727</v>
      </c>
      <c r="D390" s="2">
        <f t="shared" si="7"/>
        <v>110305108.33392003</v>
      </c>
      <c r="E390" s="2">
        <f t="shared" si="8"/>
        <v>181066347.65099451</v>
      </c>
    </row>
    <row r="391" spans="1:5" x14ac:dyDescent="0.2">
      <c r="A391" s="1">
        <v>46905</v>
      </c>
      <c r="B391">
        <v>137308849.5301902</v>
      </c>
      <c r="C391" s="2">
        <f t="shared" si="6"/>
        <v>137308849.5301902</v>
      </c>
      <c r="D391" s="2">
        <f t="shared" si="7"/>
        <v>101705037.96495301</v>
      </c>
      <c r="E391" s="2">
        <f t="shared" si="8"/>
        <v>172912661.09542739</v>
      </c>
    </row>
    <row r="392" spans="1:5" x14ac:dyDescent="0.2">
      <c r="A392" s="1">
        <v>46935</v>
      </c>
      <c r="B392">
        <v>119745093.32683037</v>
      </c>
      <c r="C392" s="2">
        <f t="shared" si="6"/>
        <v>119745093.32683037</v>
      </c>
      <c r="D392" s="2">
        <f t="shared" si="7"/>
        <v>83917447.131463498</v>
      </c>
      <c r="E392" s="2">
        <f t="shared" si="8"/>
        <v>155572739.52219725</v>
      </c>
    </row>
    <row r="393" spans="1:5" x14ac:dyDescent="0.2">
      <c r="A393" s="1">
        <v>46966</v>
      </c>
      <c r="B393">
        <v>114341333.08469751</v>
      </c>
      <c r="C393" s="2">
        <f t="shared" si="6"/>
        <v>114341333.08469751</v>
      </c>
      <c r="D393" s="2">
        <f t="shared" si="7"/>
        <v>78289212.260152042</v>
      </c>
      <c r="E393" s="2">
        <f t="shared" si="8"/>
        <v>150393453.90924299</v>
      </c>
    </row>
    <row r="394" spans="1:5" x14ac:dyDescent="0.2">
      <c r="A394" s="1">
        <v>46997</v>
      </c>
      <c r="B394">
        <v>105170314.68873352</v>
      </c>
      <c r="C394" s="2">
        <f t="shared" si="6"/>
        <v>105170314.68873352</v>
      </c>
      <c r="D394" s="2">
        <f t="shared" si="7"/>
        <v>68893081.926878989</v>
      </c>
      <c r="E394" s="2">
        <f t="shared" si="8"/>
        <v>141447547.45058805</v>
      </c>
    </row>
    <row r="395" spans="1:5" x14ac:dyDescent="0.2">
      <c r="A395" s="1">
        <v>47027</v>
      </c>
      <c r="B395">
        <v>111009153.5534572</v>
      </c>
      <c r="C395" s="2">
        <f t="shared" ref="C395:C421" si="9">_xlfn.FORECAST.ETS(A395,$B$2:$B$298,$A$2:$A$298,157,1)</f>
        <v>111009153.5534572</v>
      </c>
      <c r="D395" s="2">
        <f t="shared" ref="D395:D426" si="10">C395-_xlfn.FORECAST.ETS.CONFINT(A395,$B$2:$B$298,$A$2:$A$298,0.95,157,1)</f>
        <v>74506174.204177082</v>
      </c>
      <c r="E395" s="2">
        <f t="shared" ref="E395:E421" si="11">C395+_xlfn.FORECAST.ETS.CONFINT(A395,$B$2:$B$298,$A$2:$A$298,0.95,157,1)</f>
        <v>147512132.90273732</v>
      </c>
    </row>
    <row r="396" spans="1:5" x14ac:dyDescent="0.2">
      <c r="A396" s="1">
        <v>47058</v>
      </c>
      <c r="B396">
        <v>124336066.26243372</v>
      </c>
      <c r="C396" s="2">
        <f t="shared" si="9"/>
        <v>124336066.26243372</v>
      </c>
      <c r="D396" s="2">
        <f t="shared" si="10"/>
        <v>87606708.301269144</v>
      </c>
      <c r="E396" s="2">
        <f t="shared" si="11"/>
        <v>161065424.2235983</v>
      </c>
    </row>
    <row r="397" spans="1:5" x14ac:dyDescent="0.2">
      <c r="A397" s="1">
        <v>47088</v>
      </c>
      <c r="B397">
        <v>128252821.17968605</v>
      </c>
      <c r="C397" s="2">
        <f t="shared" si="9"/>
        <v>128252821.17968605</v>
      </c>
      <c r="D397" s="2">
        <f t="shared" si="10"/>
        <v>91296455.176017687</v>
      </c>
      <c r="E397" s="2">
        <f t="shared" si="11"/>
        <v>165209187.18335444</v>
      </c>
    </row>
    <row r="398" spans="1:5" x14ac:dyDescent="0.2">
      <c r="A398" s="1">
        <v>47119</v>
      </c>
      <c r="B398">
        <v>140458111.06994858</v>
      </c>
      <c r="C398" s="2">
        <f t="shared" si="9"/>
        <v>140458111.06994858</v>
      </c>
      <c r="D398" s="2">
        <f t="shared" si="10"/>
        <v>103274110.15570718</v>
      </c>
      <c r="E398" s="2">
        <f t="shared" si="11"/>
        <v>177642111.98418999</v>
      </c>
    </row>
    <row r="399" spans="1:5" x14ac:dyDescent="0.2">
      <c r="A399" s="1">
        <v>47150</v>
      </c>
      <c r="B399">
        <v>124167859.79060984</v>
      </c>
      <c r="C399" s="2">
        <f t="shared" si="9"/>
        <v>124167859.79060984</v>
      </c>
      <c r="D399" s="2">
        <f t="shared" si="10"/>
        <v>86755599.629505724</v>
      </c>
      <c r="E399" s="2">
        <f t="shared" si="11"/>
        <v>161580119.95171395</v>
      </c>
    </row>
    <row r="400" spans="1:5" x14ac:dyDescent="0.2">
      <c r="A400" s="1">
        <v>47178</v>
      </c>
      <c r="B400">
        <v>138298128.5204452</v>
      </c>
      <c r="C400" s="2">
        <f t="shared" si="9"/>
        <v>138298128.5204452</v>
      </c>
      <c r="D400" s="2">
        <f t="shared" si="10"/>
        <v>100656987.27770743</v>
      </c>
      <c r="E400" s="2">
        <f t="shared" si="11"/>
        <v>175939269.76318297</v>
      </c>
    </row>
    <row r="401" spans="1:5" x14ac:dyDescent="0.2">
      <c r="A401" s="1">
        <v>47209</v>
      </c>
      <c r="B401">
        <v>138250797.08619118</v>
      </c>
      <c r="C401" s="2">
        <f t="shared" si="9"/>
        <v>138250797.08619118</v>
      </c>
      <c r="D401" s="2">
        <f t="shared" si="10"/>
        <v>100380155.39880702</v>
      </c>
      <c r="E401" s="2">
        <f t="shared" si="11"/>
        <v>176121438.77357534</v>
      </c>
    </row>
    <row r="402" spans="1:5" x14ac:dyDescent="0.2">
      <c r="A402" s="1">
        <v>47239</v>
      </c>
      <c r="B402">
        <v>142804742.13192785</v>
      </c>
      <c r="C402" s="2">
        <f t="shared" si="9"/>
        <v>142804742.13192785</v>
      </c>
      <c r="D402" s="2">
        <f t="shared" si="10"/>
        <v>104703983.07937364</v>
      </c>
      <c r="E402" s="2">
        <f t="shared" si="11"/>
        <v>180905501.18448204</v>
      </c>
    </row>
    <row r="403" spans="1:5" x14ac:dyDescent="0.2">
      <c r="A403" s="1">
        <v>47270</v>
      </c>
      <c r="B403">
        <v>131897402.51005012</v>
      </c>
      <c r="C403" s="2">
        <f t="shared" si="9"/>
        <v>131897402.51005012</v>
      </c>
      <c r="D403" s="2">
        <f t="shared" si="10"/>
        <v>93565911.585504338</v>
      </c>
      <c r="E403" s="2">
        <f t="shared" si="11"/>
        <v>170228893.43459588</v>
      </c>
    </row>
    <row r="404" spans="1:5" x14ac:dyDescent="0.2">
      <c r="A404" s="1">
        <v>47300</v>
      </c>
      <c r="B404">
        <v>118626097.47036695</v>
      </c>
      <c r="C404" s="2">
        <f t="shared" si="9"/>
        <v>118626097.47036695</v>
      </c>
      <c r="D404" s="2">
        <f t="shared" si="10"/>
        <v>80063262.552396849</v>
      </c>
      <c r="E404" s="2">
        <f t="shared" si="11"/>
        <v>157188932.38833708</v>
      </c>
    </row>
    <row r="405" spans="1:5" x14ac:dyDescent="0.2">
      <c r="A405" s="1">
        <v>47331</v>
      </c>
      <c r="B405">
        <v>108423162.8569041</v>
      </c>
      <c r="C405" s="2">
        <f t="shared" si="9"/>
        <v>108423162.8569041</v>
      </c>
      <c r="D405" s="2">
        <f t="shared" si="10"/>
        <v>69628374.181617171</v>
      </c>
      <c r="E405" s="2">
        <f t="shared" si="11"/>
        <v>147217951.53219104</v>
      </c>
    </row>
    <row r="406" spans="1:5" x14ac:dyDescent="0.2">
      <c r="A406" s="1">
        <v>47362</v>
      </c>
      <c r="B406">
        <v>108082621.42410889</v>
      </c>
      <c r="C406" s="2">
        <f t="shared" si="9"/>
        <v>108082621.42410889</v>
      </c>
      <c r="D406" s="2">
        <f t="shared" si="10"/>
        <v>69055271.557760745</v>
      </c>
      <c r="E406" s="2">
        <f t="shared" si="11"/>
        <v>147109971.29045704</v>
      </c>
    </row>
    <row r="407" spans="1:5" x14ac:dyDescent="0.2">
      <c r="A407" s="1">
        <v>47392</v>
      </c>
      <c r="B407">
        <v>103896122.13097678</v>
      </c>
      <c r="C407" s="2">
        <f t="shared" si="9"/>
        <v>103896122.13097678</v>
      </c>
      <c r="D407" s="2">
        <f t="shared" si="10"/>
        <v>64635605.943026811</v>
      </c>
      <c r="E407" s="2">
        <f t="shared" si="11"/>
        <v>143156638.31892675</v>
      </c>
    </row>
    <row r="408" spans="1:5" x14ac:dyDescent="0.2">
      <c r="A408" s="1">
        <v>47423</v>
      </c>
      <c r="B408">
        <v>121339125.03542469</v>
      </c>
      <c r="C408" s="2">
        <f t="shared" si="9"/>
        <v>121339125.03542469</v>
      </c>
      <c r="D408" s="2">
        <f t="shared" si="10"/>
        <v>81844839.672031641</v>
      </c>
      <c r="E408" s="2">
        <f t="shared" si="11"/>
        <v>160833410.39881775</v>
      </c>
    </row>
    <row r="409" spans="1:5" x14ac:dyDescent="0.2">
      <c r="A409" s="1">
        <v>47453</v>
      </c>
      <c r="B409">
        <v>135604383.73481756</v>
      </c>
      <c r="C409" s="2">
        <f t="shared" si="9"/>
        <v>135604383.73481756</v>
      </c>
      <c r="D409" s="2">
        <f t="shared" si="10"/>
        <v>95875728.592766643</v>
      </c>
      <c r="E409" s="2">
        <f t="shared" si="11"/>
        <v>175333038.87686849</v>
      </c>
    </row>
    <row r="410" spans="1:5" x14ac:dyDescent="0.2">
      <c r="A410" s="1">
        <v>47484</v>
      </c>
      <c r="B410">
        <v>139091537.79141214</v>
      </c>
      <c r="C410" s="2">
        <f t="shared" si="9"/>
        <v>139091537.79141214</v>
      </c>
      <c r="D410" s="2">
        <f t="shared" si="10"/>
        <v>99127914.492465854</v>
      </c>
      <c r="E410" s="2">
        <f t="shared" si="11"/>
        <v>179055161.09035844</v>
      </c>
    </row>
    <row r="411" spans="1:5" x14ac:dyDescent="0.2">
      <c r="A411" s="1">
        <v>47515</v>
      </c>
      <c r="B411">
        <v>136419109.61720428</v>
      </c>
      <c r="C411" s="2">
        <f t="shared" si="9"/>
        <v>136419109.61720428</v>
      </c>
      <c r="D411" s="2">
        <f t="shared" si="10"/>
        <v>96219921.982869059</v>
      </c>
      <c r="E411" s="2">
        <f t="shared" si="11"/>
        <v>176618297.2515395</v>
      </c>
    </row>
    <row r="412" spans="1:5" x14ac:dyDescent="0.2">
      <c r="A412" s="1">
        <v>47543</v>
      </c>
      <c r="B412">
        <v>120876672.13221896</v>
      </c>
      <c r="C412" s="2">
        <f t="shared" si="9"/>
        <v>120876672.13221896</v>
      </c>
      <c r="D412" s="2">
        <f t="shared" si="10"/>
        <v>80441326.158920154</v>
      </c>
      <c r="E412" s="2">
        <f t="shared" si="11"/>
        <v>161312018.10551775</v>
      </c>
    </row>
    <row r="413" spans="1:5" x14ac:dyDescent="0.2">
      <c r="A413" s="1">
        <v>47574</v>
      </c>
      <c r="B413">
        <v>132927411.78887886</v>
      </c>
      <c r="C413" s="2">
        <f t="shared" si="9"/>
        <v>132927411.78887886</v>
      </c>
      <c r="D413" s="2">
        <f t="shared" si="10"/>
        <v>92255315.623536348</v>
      </c>
      <c r="E413" s="2">
        <f t="shared" si="11"/>
        <v>173599507.95422137</v>
      </c>
    </row>
    <row r="414" spans="1:5" x14ac:dyDescent="0.2">
      <c r="A414" s="1">
        <v>47604</v>
      </c>
      <c r="B414">
        <v>135573034.11687198</v>
      </c>
      <c r="C414" s="2">
        <f t="shared" si="9"/>
        <v>135573034.11687198</v>
      </c>
      <c r="D414" s="2">
        <f t="shared" si="10"/>
        <v>94663598.032869011</v>
      </c>
      <c r="E414" s="2">
        <f t="shared" si="11"/>
        <v>176482470.20087495</v>
      </c>
    </row>
    <row r="415" spans="1:5" x14ac:dyDescent="0.2">
      <c r="A415" s="1">
        <v>47635</v>
      </c>
      <c r="B415">
        <v>139804255.78559771</v>
      </c>
      <c r="C415" s="2">
        <f t="shared" si="9"/>
        <v>139804255.78559771</v>
      </c>
      <c r="D415" s="2">
        <f t="shared" si="10"/>
        <v>98656892.159135789</v>
      </c>
      <c r="E415" s="2">
        <f t="shared" si="11"/>
        <v>180951619.41205963</v>
      </c>
    </row>
    <row r="416" spans="1:5" x14ac:dyDescent="0.2">
      <c r="A416" s="1">
        <v>47665</v>
      </c>
      <c r="B416">
        <v>123543551.58681442</v>
      </c>
      <c r="C416" s="2">
        <f t="shared" si="9"/>
        <v>123543551.58681442</v>
      </c>
      <c r="D416" s="2">
        <f t="shared" si="10"/>
        <v>82157674.873647124</v>
      </c>
      <c r="E416" s="2">
        <f t="shared" si="11"/>
        <v>164929428.29998171</v>
      </c>
    </row>
    <row r="417" spans="1:5" x14ac:dyDescent="0.2">
      <c r="A417" s="1">
        <v>47696</v>
      </c>
      <c r="B417">
        <v>107256320.19128805</v>
      </c>
      <c r="C417" s="2">
        <f t="shared" si="9"/>
        <v>107256320.19128805</v>
      </c>
      <c r="D417" s="2">
        <f t="shared" si="10"/>
        <v>65631346.903826728</v>
      </c>
      <c r="E417" s="2">
        <f t="shared" si="11"/>
        <v>148881293.47874939</v>
      </c>
    </row>
    <row r="418" spans="1:5" x14ac:dyDescent="0.2">
      <c r="A418" s="1">
        <v>47727</v>
      </c>
      <c r="B418">
        <v>106675765.61835088</v>
      </c>
      <c r="C418" s="2">
        <f t="shared" si="9"/>
        <v>106675765.61835088</v>
      </c>
      <c r="D418" s="2">
        <f t="shared" si="10"/>
        <v>64811114.303135268</v>
      </c>
      <c r="E418" s="2">
        <f t="shared" si="11"/>
        <v>148540416.93356648</v>
      </c>
    </row>
    <row r="419" spans="1:5" x14ac:dyDescent="0.2">
      <c r="A419" s="1">
        <v>47757</v>
      </c>
      <c r="B419">
        <v>110179315.9938276</v>
      </c>
      <c r="C419" s="2">
        <f t="shared" si="9"/>
        <v>110179315.9938276</v>
      </c>
      <c r="D419" s="2">
        <f t="shared" si="10"/>
        <v>68074407.209354848</v>
      </c>
      <c r="E419" s="2">
        <f t="shared" si="11"/>
        <v>152284224.77830034</v>
      </c>
    </row>
    <row r="420" spans="1:5" x14ac:dyDescent="0.2">
      <c r="A420" s="1">
        <v>47788</v>
      </c>
      <c r="B420">
        <v>116434921.6938459</v>
      </c>
      <c r="C420" s="2">
        <f t="shared" si="9"/>
        <v>116434921.6938459</v>
      </c>
      <c r="D420" s="2">
        <f t="shared" si="10"/>
        <v>74089177.988751173</v>
      </c>
      <c r="E420" s="2">
        <f t="shared" si="11"/>
        <v>158780665.39894062</v>
      </c>
    </row>
    <row r="421" spans="1:5" x14ac:dyDescent="0.2">
      <c r="A421" s="1">
        <v>47818</v>
      </c>
      <c r="B421">
        <v>142156850.96161008</v>
      </c>
      <c r="C421" s="2">
        <f t="shared" si="9"/>
        <v>142156850.96161008</v>
      </c>
      <c r="D421" s="2">
        <f t="shared" si="10"/>
        <v>99569696.8531923</v>
      </c>
      <c r="E421" s="2">
        <f t="shared" si="11"/>
        <v>184744005.07002786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DBB5-7608-4295-93A4-057924B24E42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7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132400000000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129700000000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130900000000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120400000000</v>
      </c>
      <c r="G5" t="s">
        <v>18</v>
      </c>
      <c r="H5" s="3">
        <f>_xlfn.FORECAST.ETS.STAT($B$2:$B$298,$A$2:$A$298,4,157,1)</f>
        <v>1.0171162547018948</v>
      </c>
    </row>
    <row r="6" spans="1:8" x14ac:dyDescent="0.2">
      <c r="A6" s="1">
        <v>35186</v>
      </c>
      <c r="B6" s="2">
        <v>115200000000</v>
      </c>
      <c r="G6" t="s">
        <v>19</v>
      </c>
      <c r="H6" s="3">
        <f>_xlfn.FORECAST.ETS.STAT($B$2:$B$298,$A$2:$A$298,5,157,1)</f>
        <v>8.1298523916808627E-2</v>
      </c>
    </row>
    <row r="7" spans="1:8" x14ac:dyDescent="0.2">
      <c r="A7" s="1">
        <v>35217</v>
      </c>
      <c r="B7" s="2">
        <v>109400000000</v>
      </c>
      <c r="G7" t="s">
        <v>20</v>
      </c>
      <c r="H7" s="3">
        <f>_xlfn.FORECAST.ETS.STAT($B$2:$B$298,$A$2:$A$298,6,157,1)</f>
        <v>8758285214.7852936</v>
      </c>
    </row>
    <row r="8" spans="1:8" x14ac:dyDescent="0.2">
      <c r="A8" s="1">
        <v>35247</v>
      </c>
      <c r="B8" s="2">
        <v>101500000000</v>
      </c>
      <c r="G8" t="s">
        <v>21</v>
      </c>
      <c r="H8" s="3">
        <f>_xlfn.FORECAST.ETS.STAT($B$2:$B$298,$A$2:$A$298,7,157,1)</f>
        <v>11244528224.810295</v>
      </c>
    </row>
    <row r="9" spans="1:8" x14ac:dyDescent="0.2">
      <c r="A9" s="1">
        <v>35278</v>
      </c>
      <c r="B9" s="2">
        <v>98090000000</v>
      </c>
    </row>
    <row r="10" spans="1:8" x14ac:dyDescent="0.2">
      <c r="A10" s="1">
        <v>35309</v>
      </c>
      <c r="B10" s="2">
        <v>108900000000</v>
      </c>
    </row>
    <row r="11" spans="1:8" x14ac:dyDescent="0.2">
      <c r="A11" s="1">
        <v>35339</v>
      </c>
      <c r="B11" s="2">
        <v>118000000000</v>
      </c>
    </row>
    <row r="12" spans="1:8" x14ac:dyDescent="0.2">
      <c r="A12" s="1">
        <v>35370</v>
      </c>
      <c r="B12" s="2">
        <v>128500000000</v>
      </c>
    </row>
    <row r="13" spans="1:8" x14ac:dyDescent="0.2">
      <c r="A13" s="1">
        <v>35400</v>
      </c>
      <c r="B13" s="2">
        <v>133400000000</v>
      </c>
    </row>
    <row r="14" spans="1:8" x14ac:dyDescent="0.2">
      <c r="A14" s="1">
        <v>35431</v>
      </c>
      <c r="B14" s="2">
        <v>132700000000</v>
      </c>
    </row>
    <row r="15" spans="1:8" x14ac:dyDescent="0.2">
      <c r="A15" s="1">
        <v>35462</v>
      </c>
      <c r="B15" s="2">
        <v>132600000000</v>
      </c>
    </row>
    <row r="16" spans="1:8" x14ac:dyDescent="0.2">
      <c r="A16" s="1">
        <v>35490</v>
      </c>
      <c r="B16" s="2">
        <v>122300000000</v>
      </c>
    </row>
    <row r="17" spans="1:2" x14ac:dyDescent="0.2">
      <c r="A17" s="1">
        <v>35521</v>
      </c>
      <c r="B17" s="2">
        <v>118700000000</v>
      </c>
    </row>
    <row r="18" spans="1:2" x14ac:dyDescent="0.2">
      <c r="A18" s="1">
        <v>35551</v>
      </c>
      <c r="B18" s="2">
        <v>101300000000</v>
      </c>
    </row>
    <row r="19" spans="1:2" x14ac:dyDescent="0.2">
      <c r="A19" s="1">
        <v>35582</v>
      </c>
      <c r="B19" s="2">
        <v>106900000000</v>
      </c>
    </row>
    <row r="20" spans="1:2" x14ac:dyDescent="0.2">
      <c r="A20" s="1">
        <v>35612</v>
      </c>
      <c r="B20" s="2">
        <v>104400000000</v>
      </c>
    </row>
    <row r="21" spans="1:2" x14ac:dyDescent="0.2">
      <c r="A21" s="1">
        <v>35643</v>
      </c>
      <c r="B21" s="2">
        <v>102500000000</v>
      </c>
    </row>
    <row r="22" spans="1:2" x14ac:dyDescent="0.2">
      <c r="A22" s="1">
        <v>35674</v>
      </c>
      <c r="B22" s="2">
        <v>110300000000</v>
      </c>
    </row>
    <row r="23" spans="1:2" x14ac:dyDescent="0.2">
      <c r="A23" s="1">
        <v>35704</v>
      </c>
      <c r="B23" s="2">
        <v>96790000000</v>
      </c>
    </row>
    <row r="24" spans="1:2" x14ac:dyDescent="0.2">
      <c r="A24" s="1">
        <v>35735</v>
      </c>
      <c r="B24" s="2">
        <v>120900000000</v>
      </c>
    </row>
    <row r="25" spans="1:2" x14ac:dyDescent="0.2">
      <c r="A25" s="1">
        <v>35765</v>
      </c>
      <c r="B25" s="2">
        <v>131300000000</v>
      </c>
    </row>
    <row r="26" spans="1:2" x14ac:dyDescent="0.2">
      <c r="A26" s="1">
        <v>35796</v>
      </c>
      <c r="B26" s="2">
        <v>133000000000</v>
      </c>
    </row>
    <row r="27" spans="1:2" x14ac:dyDescent="0.2">
      <c r="A27" s="1">
        <v>35827</v>
      </c>
      <c r="B27" s="2">
        <v>127800000000</v>
      </c>
    </row>
    <row r="28" spans="1:2" x14ac:dyDescent="0.2">
      <c r="A28" s="1">
        <v>35855</v>
      </c>
      <c r="B28" s="2">
        <v>120000000000</v>
      </c>
    </row>
    <row r="29" spans="1:2" x14ac:dyDescent="0.2">
      <c r="A29" s="1">
        <v>35886</v>
      </c>
      <c r="B29" s="2">
        <v>127500000000</v>
      </c>
    </row>
    <row r="30" spans="1:2" x14ac:dyDescent="0.2">
      <c r="A30" s="1">
        <v>35916</v>
      </c>
      <c r="B30" s="2">
        <v>111900000000</v>
      </c>
    </row>
    <row r="31" spans="1:2" x14ac:dyDescent="0.2">
      <c r="A31" s="1">
        <v>35947</v>
      </c>
      <c r="B31" s="2">
        <v>108700000000</v>
      </c>
    </row>
    <row r="32" spans="1:2" x14ac:dyDescent="0.2">
      <c r="A32" s="1">
        <v>35977</v>
      </c>
      <c r="B32" s="2">
        <v>102500000000</v>
      </c>
    </row>
    <row r="33" spans="1:2" x14ac:dyDescent="0.2">
      <c r="A33" s="1">
        <v>36008</v>
      </c>
      <c r="B33" s="2">
        <v>92570000000</v>
      </c>
    </row>
    <row r="34" spans="1:2" x14ac:dyDescent="0.2">
      <c r="A34" s="1">
        <v>36039</v>
      </c>
      <c r="B34" s="2">
        <v>99100000000</v>
      </c>
    </row>
    <row r="35" spans="1:2" x14ac:dyDescent="0.2">
      <c r="A35" s="1">
        <v>36069</v>
      </c>
      <c r="B35" s="2">
        <v>102800000000</v>
      </c>
    </row>
    <row r="36" spans="1:2" x14ac:dyDescent="0.2">
      <c r="A36" s="1">
        <v>36100</v>
      </c>
      <c r="B36" s="2">
        <v>126200000000</v>
      </c>
    </row>
    <row r="37" spans="1:2" x14ac:dyDescent="0.2">
      <c r="A37" s="1">
        <v>36130</v>
      </c>
      <c r="B37" s="2">
        <v>122900000000</v>
      </c>
    </row>
    <row r="38" spans="1:2" x14ac:dyDescent="0.2">
      <c r="A38" s="1">
        <v>36161</v>
      </c>
      <c r="B38" s="2">
        <v>130200000000</v>
      </c>
    </row>
    <row r="39" spans="1:2" x14ac:dyDescent="0.2">
      <c r="A39" s="1">
        <v>36192</v>
      </c>
      <c r="B39" s="2">
        <v>138400000000</v>
      </c>
    </row>
    <row r="40" spans="1:2" x14ac:dyDescent="0.2">
      <c r="A40" s="1">
        <v>36220</v>
      </c>
      <c r="B40" s="2">
        <v>138400000000</v>
      </c>
    </row>
    <row r="41" spans="1:2" x14ac:dyDescent="0.2">
      <c r="A41" s="1">
        <v>36251</v>
      </c>
      <c r="B41" s="2">
        <v>116800000000</v>
      </c>
    </row>
    <row r="42" spans="1:2" x14ac:dyDescent="0.2">
      <c r="A42" s="1">
        <v>36281</v>
      </c>
      <c r="B42" s="2">
        <v>103700000000</v>
      </c>
    </row>
    <row r="43" spans="1:2" x14ac:dyDescent="0.2">
      <c r="A43" s="1">
        <v>36312</v>
      </c>
      <c r="B43" s="2">
        <v>106300000000</v>
      </c>
    </row>
    <row r="44" spans="1:2" x14ac:dyDescent="0.2">
      <c r="A44" s="1">
        <v>36342</v>
      </c>
      <c r="B44" s="2">
        <v>101500000000</v>
      </c>
    </row>
    <row r="45" spans="1:2" x14ac:dyDescent="0.2">
      <c r="A45" s="1">
        <v>36373</v>
      </c>
      <c r="B45" s="2">
        <v>100100000000</v>
      </c>
    </row>
    <row r="46" spans="1:2" x14ac:dyDescent="0.2">
      <c r="A46" s="1">
        <v>36404</v>
      </c>
      <c r="B46" s="2">
        <v>97770000000</v>
      </c>
    </row>
    <row r="47" spans="1:2" x14ac:dyDescent="0.2">
      <c r="A47" s="1">
        <v>36434</v>
      </c>
      <c r="B47" s="2">
        <v>111100000000</v>
      </c>
    </row>
    <row r="48" spans="1:2" x14ac:dyDescent="0.2">
      <c r="A48" s="1">
        <v>36465</v>
      </c>
      <c r="B48" s="2">
        <v>118400000000</v>
      </c>
    </row>
    <row r="49" spans="1:2" x14ac:dyDescent="0.2">
      <c r="A49" s="1">
        <v>36495</v>
      </c>
      <c r="B49" s="2">
        <v>128600000000</v>
      </c>
    </row>
    <row r="50" spans="1:2" x14ac:dyDescent="0.2">
      <c r="A50" s="1">
        <v>36526</v>
      </c>
      <c r="B50" s="2">
        <v>114100000000</v>
      </c>
    </row>
    <row r="51" spans="1:2" x14ac:dyDescent="0.2">
      <c r="A51" s="1">
        <v>36557</v>
      </c>
      <c r="B51" s="2">
        <v>126700000000</v>
      </c>
    </row>
    <row r="52" spans="1:2" x14ac:dyDescent="0.2">
      <c r="A52" s="1">
        <v>36586</v>
      </c>
      <c r="B52" s="2">
        <v>116500000000</v>
      </c>
    </row>
    <row r="53" spans="1:2" x14ac:dyDescent="0.2">
      <c r="A53" s="1">
        <v>36617</v>
      </c>
      <c r="B53" s="2">
        <v>115700000000</v>
      </c>
    </row>
    <row r="54" spans="1:2" x14ac:dyDescent="0.2">
      <c r="A54" s="1">
        <v>36647</v>
      </c>
      <c r="B54" s="2">
        <v>105800000000</v>
      </c>
    </row>
    <row r="55" spans="1:2" x14ac:dyDescent="0.2">
      <c r="A55" s="1">
        <v>36678</v>
      </c>
      <c r="B55" s="2">
        <v>102800000000</v>
      </c>
    </row>
    <row r="56" spans="1:2" x14ac:dyDescent="0.2">
      <c r="A56" s="1">
        <v>36708</v>
      </c>
      <c r="B56" s="2">
        <v>99510000000</v>
      </c>
    </row>
    <row r="57" spans="1:2" x14ac:dyDescent="0.2">
      <c r="A57" s="1">
        <v>36739</v>
      </c>
      <c r="B57" s="2">
        <v>96580000000</v>
      </c>
    </row>
    <row r="58" spans="1:2" x14ac:dyDescent="0.2">
      <c r="A58" s="1">
        <v>36770</v>
      </c>
      <c r="B58" s="2">
        <v>99320000000</v>
      </c>
    </row>
    <row r="59" spans="1:2" x14ac:dyDescent="0.2">
      <c r="A59" s="1">
        <v>36800</v>
      </c>
      <c r="B59" s="2">
        <v>109100000000</v>
      </c>
    </row>
    <row r="60" spans="1:2" x14ac:dyDescent="0.2">
      <c r="A60" s="1">
        <v>36831</v>
      </c>
      <c r="B60" s="2">
        <v>121500000000</v>
      </c>
    </row>
    <row r="61" spans="1:2" x14ac:dyDescent="0.2">
      <c r="A61" s="1">
        <v>36861</v>
      </c>
      <c r="B61" s="2">
        <v>128100000000</v>
      </c>
    </row>
    <row r="62" spans="1:2" x14ac:dyDescent="0.2">
      <c r="A62" s="1">
        <v>36892</v>
      </c>
      <c r="B62" s="2">
        <v>134300000000</v>
      </c>
    </row>
    <row r="63" spans="1:2" x14ac:dyDescent="0.2">
      <c r="A63" s="1">
        <v>36923</v>
      </c>
      <c r="B63" s="2">
        <v>127300000000</v>
      </c>
    </row>
    <row r="64" spans="1:2" x14ac:dyDescent="0.2">
      <c r="A64" s="1">
        <v>36951</v>
      </c>
      <c r="B64" s="2">
        <v>127600000000</v>
      </c>
    </row>
    <row r="65" spans="1:2" x14ac:dyDescent="0.2">
      <c r="A65" s="1">
        <v>36982</v>
      </c>
      <c r="B65" s="2">
        <v>105600000000</v>
      </c>
    </row>
    <row r="66" spans="1:2" x14ac:dyDescent="0.2">
      <c r="A66" s="1">
        <v>37012</v>
      </c>
      <c r="B66" s="2">
        <v>117800000000</v>
      </c>
    </row>
    <row r="67" spans="1:2" x14ac:dyDescent="0.2">
      <c r="A67" s="1">
        <v>37043</v>
      </c>
      <c r="B67" s="2">
        <v>102600000000</v>
      </c>
    </row>
    <row r="68" spans="1:2" x14ac:dyDescent="0.2">
      <c r="A68" s="1">
        <v>37073</v>
      </c>
      <c r="B68" s="2">
        <v>99890000000</v>
      </c>
    </row>
    <row r="69" spans="1:2" x14ac:dyDescent="0.2">
      <c r="A69" s="1">
        <v>37104</v>
      </c>
      <c r="B69" s="2">
        <v>98200000000</v>
      </c>
    </row>
    <row r="70" spans="1:2" x14ac:dyDescent="0.2">
      <c r="A70" s="1">
        <v>37135</v>
      </c>
      <c r="B70" s="2">
        <v>109000000000</v>
      </c>
    </row>
    <row r="71" spans="1:2" x14ac:dyDescent="0.2">
      <c r="A71" s="1">
        <v>37165</v>
      </c>
      <c r="B71" s="2">
        <v>95190000000</v>
      </c>
    </row>
    <row r="72" spans="1:2" x14ac:dyDescent="0.2">
      <c r="A72" s="1">
        <v>37196</v>
      </c>
      <c r="B72" s="2">
        <v>109000000000</v>
      </c>
    </row>
    <row r="73" spans="1:2" x14ac:dyDescent="0.2">
      <c r="A73" s="1">
        <v>37226</v>
      </c>
      <c r="B73" s="2">
        <v>126000000000</v>
      </c>
    </row>
    <row r="74" spans="1:2" x14ac:dyDescent="0.2">
      <c r="A74" s="1">
        <v>37257</v>
      </c>
      <c r="B74" s="2">
        <v>127300000000</v>
      </c>
    </row>
    <row r="75" spans="1:2" x14ac:dyDescent="0.2">
      <c r="A75" s="1">
        <v>37288</v>
      </c>
      <c r="B75" s="2">
        <v>122300000000</v>
      </c>
    </row>
    <row r="76" spans="1:2" x14ac:dyDescent="0.2">
      <c r="A76" s="1">
        <v>37316</v>
      </c>
      <c r="B76" s="2">
        <v>123200000000</v>
      </c>
    </row>
    <row r="77" spans="1:2" x14ac:dyDescent="0.2">
      <c r="A77" s="1">
        <v>37347</v>
      </c>
      <c r="B77" s="2">
        <v>112200000000</v>
      </c>
    </row>
    <row r="78" spans="1:2" x14ac:dyDescent="0.2">
      <c r="A78" s="1">
        <v>37377</v>
      </c>
      <c r="B78" s="2">
        <v>116700000000</v>
      </c>
    </row>
    <row r="79" spans="1:2" x14ac:dyDescent="0.2">
      <c r="A79" s="1">
        <v>37408</v>
      </c>
      <c r="B79" s="2">
        <v>109100000000</v>
      </c>
    </row>
    <row r="80" spans="1:2" x14ac:dyDescent="0.2">
      <c r="A80" s="1">
        <v>37438</v>
      </c>
      <c r="B80" s="2">
        <v>95250000000</v>
      </c>
    </row>
    <row r="81" spans="1:2" x14ac:dyDescent="0.2">
      <c r="A81" s="1">
        <v>37469</v>
      </c>
      <c r="B81" s="2">
        <v>90990000000</v>
      </c>
    </row>
    <row r="82" spans="1:2" x14ac:dyDescent="0.2">
      <c r="A82" s="1">
        <v>37500</v>
      </c>
      <c r="B82" s="2">
        <v>102300000000</v>
      </c>
    </row>
    <row r="83" spans="1:2" x14ac:dyDescent="0.2">
      <c r="A83" s="1">
        <v>37530</v>
      </c>
      <c r="B83" s="2">
        <v>90660000000</v>
      </c>
    </row>
    <row r="84" spans="1:2" x14ac:dyDescent="0.2">
      <c r="A84" s="1">
        <v>37561</v>
      </c>
      <c r="B84" s="2">
        <v>121800000000</v>
      </c>
    </row>
    <row r="85" spans="1:2" x14ac:dyDescent="0.2">
      <c r="A85" s="1">
        <v>37591</v>
      </c>
      <c r="B85" s="2">
        <v>117400000000</v>
      </c>
    </row>
    <row r="86" spans="1:2" x14ac:dyDescent="0.2">
      <c r="A86" s="1">
        <v>37622</v>
      </c>
      <c r="B86" s="2">
        <v>128100000000</v>
      </c>
    </row>
    <row r="87" spans="1:2" x14ac:dyDescent="0.2">
      <c r="A87" s="1">
        <v>37653</v>
      </c>
      <c r="B87" s="2">
        <v>122300000000</v>
      </c>
    </row>
    <row r="88" spans="1:2" x14ac:dyDescent="0.2">
      <c r="A88" s="1">
        <v>37681</v>
      </c>
      <c r="B88" s="2">
        <v>120600000000</v>
      </c>
    </row>
    <row r="89" spans="1:2" x14ac:dyDescent="0.2">
      <c r="A89" s="1">
        <v>37712</v>
      </c>
      <c r="B89" s="2">
        <v>113400000000</v>
      </c>
    </row>
    <row r="90" spans="1:2" x14ac:dyDescent="0.2">
      <c r="A90" s="1">
        <v>37742</v>
      </c>
      <c r="B90" s="2">
        <v>97270000000</v>
      </c>
    </row>
    <row r="91" spans="1:2" x14ac:dyDescent="0.2">
      <c r="A91" s="1">
        <v>37773</v>
      </c>
      <c r="B91" s="2">
        <v>95970000000</v>
      </c>
    </row>
    <row r="92" spans="1:2" x14ac:dyDescent="0.2">
      <c r="A92" s="1">
        <v>37803</v>
      </c>
      <c r="B92" s="2">
        <v>100200000000</v>
      </c>
    </row>
    <row r="93" spans="1:2" x14ac:dyDescent="0.2">
      <c r="A93" s="1">
        <v>37834</v>
      </c>
      <c r="B93" s="2">
        <v>87320000000</v>
      </c>
    </row>
    <row r="94" spans="1:2" x14ac:dyDescent="0.2">
      <c r="A94" s="1">
        <v>37865</v>
      </c>
      <c r="B94" s="2">
        <v>101600000000</v>
      </c>
    </row>
    <row r="95" spans="1:2" x14ac:dyDescent="0.2">
      <c r="A95" s="1">
        <v>37895</v>
      </c>
      <c r="B95" s="2">
        <v>111200000000</v>
      </c>
    </row>
    <row r="96" spans="1:2" x14ac:dyDescent="0.2">
      <c r="A96" s="1">
        <v>37926</v>
      </c>
      <c r="B96" s="2">
        <v>111000000000</v>
      </c>
    </row>
    <row r="97" spans="1:2" x14ac:dyDescent="0.2">
      <c r="A97" s="1">
        <v>37956</v>
      </c>
      <c r="B97" s="2">
        <v>124100000000</v>
      </c>
    </row>
    <row r="98" spans="1:2" x14ac:dyDescent="0.2">
      <c r="A98" s="1">
        <v>37987</v>
      </c>
      <c r="B98" s="2">
        <v>99160000000</v>
      </c>
    </row>
    <row r="99" spans="1:2" x14ac:dyDescent="0.2">
      <c r="A99" s="1">
        <v>38018</v>
      </c>
      <c r="B99" s="2">
        <v>126200000000</v>
      </c>
    </row>
    <row r="100" spans="1:2" x14ac:dyDescent="0.2">
      <c r="A100" s="1">
        <v>38047</v>
      </c>
      <c r="B100" s="2">
        <v>117100000000</v>
      </c>
    </row>
    <row r="101" spans="1:2" x14ac:dyDescent="0.2">
      <c r="A101" s="1">
        <v>38078</v>
      </c>
      <c r="B101" s="2">
        <v>126300000000</v>
      </c>
    </row>
    <row r="102" spans="1:2" x14ac:dyDescent="0.2">
      <c r="A102" s="1">
        <v>38108</v>
      </c>
      <c r="B102" s="2">
        <v>111200000000</v>
      </c>
    </row>
    <row r="103" spans="1:2" x14ac:dyDescent="0.2">
      <c r="A103" s="1">
        <v>38139</v>
      </c>
      <c r="B103" s="2">
        <v>98980000000</v>
      </c>
    </row>
    <row r="104" spans="1:2" x14ac:dyDescent="0.2">
      <c r="A104" s="1">
        <v>38169</v>
      </c>
      <c r="B104" s="2">
        <v>99210000000</v>
      </c>
    </row>
    <row r="105" spans="1:2" x14ac:dyDescent="0.2">
      <c r="A105" s="1">
        <v>38200</v>
      </c>
      <c r="B105" s="2">
        <v>100400000000</v>
      </c>
    </row>
    <row r="106" spans="1:2" x14ac:dyDescent="0.2">
      <c r="A106" s="1">
        <v>38231</v>
      </c>
      <c r="B106" s="2">
        <v>106900000000</v>
      </c>
    </row>
    <row r="107" spans="1:2" x14ac:dyDescent="0.2">
      <c r="A107" s="1">
        <v>38261</v>
      </c>
      <c r="B107" s="2">
        <v>119300000000</v>
      </c>
    </row>
    <row r="108" spans="1:2" x14ac:dyDescent="0.2">
      <c r="A108" s="1">
        <v>38292</v>
      </c>
      <c r="B108" s="2">
        <v>125000000000</v>
      </c>
    </row>
    <row r="109" spans="1:2" x14ac:dyDescent="0.2">
      <c r="A109" s="1">
        <v>38322</v>
      </c>
      <c r="B109" s="2">
        <v>123000000000</v>
      </c>
    </row>
    <row r="110" spans="1:2" x14ac:dyDescent="0.2">
      <c r="A110" s="1">
        <v>38353</v>
      </c>
      <c r="B110" s="2">
        <v>102200000000</v>
      </c>
    </row>
    <row r="111" spans="1:2" x14ac:dyDescent="0.2">
      <c r="A111" s="1">
        <v>38384</v>
      </c>
      <c r="B111" s="2">
        <v>131300000000</v>
      </c>
    </row>
    <row r="112" spans="1:2" x14ac:dyDescent="0.2">
      <c r="A112" s="1">
        <v>38412</v>
      </c>
      <c r="B112" s="2">
        <v>123400000000</v>
      </c>
    </row>
    <row r="113" spans="1:2" x14ac:dyDescent="0.2">
      <c r="A113" s="1">
        <v>38443</v>
      </c>
      <c r="B113" s="2">
        <v>124400000000</v>
      </c>
    </row>
    <row r="114" spans="1:2" x14ac:dyDescent="0.2">
      <c r="A114" s="1">
        <v>38473</v>
      </c>
      <c r="B114" s="2">
        <v>103800000000</v>
      </c>
    </row>
    <row r="115" spans="1:2" x14ac:dyDescent="0.2">
      <c r="A115" s="1">
        <v>38504</v>
      </c>
      <c r="B115" s="2">
        <v>106500000000</v>
      </c>
    </row>
    <row r="116" spans="1:2" x14ac:dyDescent="0.2">
      <c r="A116" s="1">
        <v>38534</v>
      </c>
      <c r="B116" s="2">
        <v>95790000000</v>
      </c>
    </row>
    <row r="117" spans="1:2" x14ac:dyDescent="0.2">
      <c r="A117" s="1">
        <v>38565</v>
      </c>
      <c r="B117" s="2">
        <v>96350000000</v>
      </c>
    </row>
    <row r="118" spans="1:2" x14ac:dyDescent="0.2">
      <c r="A118" s="1">
        <v>38596</v>
      </c>
      <c r="B118" s="2">
        <v>101500000000</v>
      </c>
    </row>
    <row r="119" spans="1:2" x14ac:dyDescent="0.2">
      <c r="A119" s="1">
        <v>38626</v>
      </c>
      <c r="B119" s="2">
        <v>109100000000</v>
      </c>
    </row>
    <row r="120" spans="1:2" x14ac:dyDescent="0.2">
      <c r="A120" s="1">
        <v>38657</v>
      </c>
      <c r="B120" s="2">
        <v>119800000000</v>
      </c>
    </row>
    <row r="121" spans="1:2" x14ac:dyDescent="0.2">
      <c r="A121" s="1">
        <v>38687</v>
      </c>
      <c r="B121" s="2">
        <v>119300000000</v>
      </c>
    </row>
    <row r="122" spans="1:2" x14ac:dyDescent="0.2">
      <c r="A122" s="1">
        <v>38718</v>
      </c>
      <c r="B122" s="2">
        <v>109300000000</v>
      </c>
    </row>
    <row r="123" spans="1:2" x14ac:dyDescent="0.2">
      <c r="A123" s="1">
        <v>38749</v>
      </c>
      <c r="B123" s="2">
        <v>134400000000</v>
      </c>
    </row>
    <row r="124" spans="1:2" x14ac:dyDescent="0.2">
      <c r="A124" s="1">
        <v>38777</v>
      </c>
      <c r="B124" s="2">
        <v>127000000000</v>
      </c>
    </row>
    <row r="125" spans="1:2" x14ac:dyDescent="0.2">
      <c r="A125" s="1">
        <v>38808</v>
      </c>
      <c r="B125" s="2">
        <v>131300000000</v>
      </c>
    </row>
    <row r="126" spans="1:2" x14ac:dyDescent="0.2">
      <c r="A126" s="1">
        <v>38838</v>
      </c>
      <c r="B126" s="2">
        <v>121900000000</v>
      </c>
    </row>
    <row r="127" spans="1:2" x14ac:dyDescent="0.2">
      <c r="A127" s="1">
        <v>38869</v>
      </c>
      <c r="B127" s="2">
        <v>103700000000</v>
      </c>
    </row>
    <row r="128" spans="1:2" x14ac:dyDescent="0.2">
      <c r="A128" s="1">
        <v>38899</v>
      </c>
      <c r="B128" s="2">
        <v>104700000000</v>
      </c>
    </row>
    <row r="129" spans="1:2" x14ac:dyDescent="0.2">
      <c r="A129" s="1">
        <v>38930</v>
      </c>
      <c r="B129" s="2">
        <v>97810000000</v>
      </c>
    </row>
    <row r="130" spans="1:2" x14ac:dyDescent="0.2">
      <c r="A130" s="1">
        <v>38961</v>
      </c>
      <c r="B130" s="2">
        <v>101600000000</v>
      </c>
    </row>
    <row r="131" spans="1:2" x14ac:dyDescent="0.2">
      <c r="A131" s="1">
        <v>38991</v>
      </c>
      <c r="B131" s="2">
        <v>103900000000</v>
      </c>
    </row>
    <row r="132" spans="1:2" x14ac:dyDescent="0.2">
      <c r="A132" s="1">
        <v>39022</v>
      </c>
      <c r="B132" s="2">
        <v>123900000000</v>
      </c>
    </row>
    <row r="133" spans="1:2" x14ac:dyDescent="0.2">
      <c r="A133" s="1">
        <v>39052</v>
      </c>
      <c r="B133" s="2">
        <v>130100000000</v>
      </c>
    </row>
    <row r="134" spans="1:2" x14ac:dyDescent="0.2">
      <c r="A134" s="1">
        <v>39083</v>
      </c>
      <c r="B134" s="2">
        <v>127400000000</v>
      </c>
    </row>
    <row r="135" spans="1:2" x14ac:dyDescent="0.2">
      <c r="A135" s="1">
        <v>39114</v>
      </c>
      <c r="B135" s="2">
        <v>128500000000</v>
      </c>
    </row>
    <row r="136" spans="1:2" x14ac:dyDescent="0.2">
      <c r="A136" s="1">
        <v>39142</v>
      </c>
      <c r="B136" s="2">
        <v>123900000000</v>
      </c>
    </row>
    <row r="137" spans="1:2" x14ac:dyDescent="0.2">
      <c r="A137" s="1">
        <v>39173</v>
      </c>
      <c r="B137" s="2">
        <v>108500000000</v>
      </c>
    </row>
    <row r="138" spans="1:2" x14ac:dyDescent="0.2">
      <c r="A138" s="1">
        <v>39203</v>
      </c>
      <c r="B138" s="2">
        <v>114800000000</v>
      </c>
    </row>
    <row r="139" spans="1:2" x14ac:dyDescent="0.2">
      <c r="A139" s="1">
        <v>39234</v>
      </c>
      <c r="B139" s="2">
        <v>106900000000</v>
      </c>
    </row>
    <row r="140" spans="1:2" x14ac:dyDescent="0.2">
      <c r="A140" s="1">
        <v>39264</v>
      </c>
      <c r="B140" s="2">
        <v>104200000000</v>
      </c>
    </row>
    <row r="141" spans="1:2" x14ac:dyDescent="0.2">
      <c r="A141" s="1">
        <v>39295</v>
      </c>
      <c r="B141" s="2">
        <v>95940000000</v>
      </c>
    </row>
    <row r="142" spans="1:2" x14ac:dyDescent="0.2">
      <c r="A142" s="1">
        <v>39326</v>
      </c>
      <c r="B142" s="2">
        <v>104300000000</v>
      </c>
    </row>
    <row r="143" spans="1:2" x14ac:dyDescent="0.2">
      <c r="A143" s="1">
        <v>39356</v>
      </c>
      <c r="B143" s="2">
        <v>114600000000</v>
      </c>
    </row>
    <row r="144" spans="1:2" x14ac:dyDescent="0.2">
      <c r="A144" s="1">
        <v>39387</v>
      </c>
      <c r="B144" s="2">
        <v>125600000000</v>
      </c>
    </row>
    <row r="145" spans="1:2" x14ac:dyDescent="0.2">
      <c r="A145" s="1">
        <v>39417</v>
      </c>
      <c r="B145" s="2">
        <v>132500000000</v>
      </c>
    </row>
    <row r="146" spans="1:2" x14ac:dyDescent="0.2">
      <c r="A146" s="1">
        <v>39448</v>
      </c>
      <c r="B146" s="2">
        <v>133600000000</v>
      </c>
    </row>
    <row r="147" spans="1:2" x14ac:dyDescent="0.2">
      <c r="A147" s="1">
        <v>39479</v>
      </c>
      <c r="B147" s="2">
        <v>121200000000</v>
      </c>
    </row>
    <row r="148" spans="1:2" x14ac:dyDescent="0.2">
      <c r="A148" s="1">
        <v>39508</v>
      </c>
      <c r="B148" s="2">
        <v>117200000000</v>
      </c>
    </row>
    <row r="149" spans="1:2" x14ac:dyDescent="0.2">
      <c r="A149" s="1">
        <v>39539</v>
      </c>
      <c r="B149" s="2">
        <v>125500000000</v>
      </c>
    </row>
    <row r="150" spans="1:2" x14ac:dyDescent="0.2">
      <c r="A150" s="1">
        <v>39569</v>
      </c>
      <c r="B150" s="2">
        <v>105700000000</v>
      </c>
    </row>
    <row r="151" spans="1:2" x14ac:dyDescent="0.2">
      <c r="A151" s="1">
        <v>39600</v>
      </c>
      <c r="B151" s="2">
        <v>113000000000</v>
      </c>
    </row>
    <row r="152" spans="1:2" x14ac:dyDescent="0.2">
      <c r="A152" s="1">
        <v>39630</v>
      </c>
      <c r="B152" s="2">
        <v>104100000000</v>
      </c>
    </row>
    <row r="153" spans="1:2" x14ac:dyDescent="0.2">
      <c r="A153" s="1">
        <v>39661</v>
      </c>
      <c r="B153" s="2">
        <v>105300000000</v>
      </c>
    </row>
    <row r="154" spans="1:2" x14ac:dyDescent="0.2">
      <c r="A154" s="1">
        <v>39692</v>
      </c>
      <c r="B154" s="2">
        <v>112200000000</v>
      </c>
    </row>
    <row r="155" spans="1:2" x14ac:dyDescent="0.2">
      <c r="A155" s="1">
        <v>39722</v>
      </c>
      <c r="B155" s="2">
        <v>114100000000</v>
      </c>
    </row>
    <row r="156" spans="1:2" x14ac:dyDescent="0.2">
      <c r="A156" s="1">
        <v>39753</v>
      </c>
      <c r="B156" s="2">
        <v>128600000000</v>
      </c>
    </row>
    <row r="157" spans="1:2" x14ac:dyDescent="0.2">
      <c r="A157" s="1">
        <v>39783</v>
      </c>
      <c r="B157" s="2">
        <v>138200000000</v>
      </c>
    </row>
    <row r="158" spans="1:2" x14ac:dyDescent="0.2">
      <c r="A158" s="1">
        <v>39814</v>
      </c>
      <c r="B158" s="2">
        <v>129600000000</v>
      </c>
    </row>
    <row r="159" spans="1:2" x14ac:dyDescent="0.2">
      <c r="A159" s="1">
        <v>39845</v>
      </c>
      <c r="B159" s="2">
        <v>134800000000</v>
      </c>
    </row>
    <row r="160" spans="1:2" x14ac:dyDescent="0.2">
      <c r="A160" s="1">
        <v>39873</v>
      </c>
      <c r="B160" s="2">
        <v>134200000000</v>
      </c>
    </row>
    <row r="161" spans="1:2" x14ac:dyDescent="0.2">
      <c r="A161" s="1">
        <v>39904</v>
      </c>
      <c r="B161" s="2">
        <v>127100000000</v>
      </c>
    </row>
    <row r="162" spans="1:2" x14ac:dyDescent="0.2">
      <c r="A162" s="1">
        <v>39934</v>
      </c>
      <c r="B162" s="2">
        <v>119200000000</v>
      </c>
    </row>
    <row r="163" spans="1:2" x14ac:dyDescent="0.2">
      <c r="A163" s="1">
        <v>39965</v>
      </c>
      <c r="B163" s="2">
        <v>111900000000</v>
      </c>
    </row>
    <row r="164" spans="1:2" x14ac:dyDescent="0.2">
      <c r="A164" s="1">
        <v>39995</v>
      </c>
      <c r="B164" s="2">
        <v>105600000000</v>
      </c>
    </row>
    <row r="165" spans="1:2" x14ac:dyDescent="0.2">
      <c r="A165" s="1">
        <v>40026</v>
      </c>
      <c r="B165" s="2">
        <v>105800000000</v>
      </c>
    </row>
    <row r="166" spans="1:2" x14ac:dyDescent="0.2">
      <c r="A166" s="1">
        <v>40057</v>
      </c>
      <c r="B166" s="2">
        <v>111800000000</v>
      </c>
    </row>
    <row r="167" spans="1:2" x14ac:dyDescent="0.2">
      <c r="A167" s="1">
        <v>40087</v>
      </c>
      <c r="B167" s="2">
        <v>121100000000</v>
      </c>
    </row>
    <row r="168" spans="1:2" x14ac:dyDescent="0.2">
      <c r="A168" s="1">
        <v>40118</v>
      </c>
      <c r="B168" s="2">
        <v>128600000000</v>
      </c>
    </row>
    <row r="169" spans="1:2" x14ac:dyDescent="0.2">
      <c r="A169" s="1">
        <v>40148</v>
      </c>
      <c r="B169" s="2">
        <v>138000000000</v>
      </c>
    </row>
    <row r="170" spans="1:2" x14ac:dyDescent="0.2">
      <c r="A170" s="1">
        <v>40179</v>
      </c>
      <c r="B170" s="2">
        <v>116000000000</v>
      </c>
    </row>
    <row r="171" spans="1:2" x14ac:dyDescent="0.2">
      <c r="A171" s="1">
        <v>40210</v>
      </c>
      <c r="B171" s="2">
        <v>89270000000</v>
      </c>
    </row>
    <row r="172" spans="1:2" x14ac:dyDescent="0.2">
      <c r="A172" s="1">
        <v>40238</v>
      </c>
      <c r="B172" s="2">
        <v>89270000000</v>
      </c>
    </row>
    <row r="173" spans="1:2" x14ac:dyDescent="0.2">
      <c r="A173" s="1">
        <v>40269</v>
      </c>
      <c r="B173" s="2">
        <v>103800000000</v>
      </c>
    </row>
    <row r="174" spans="1:2" x14ac:dyDescent="0.2">
      <c r="A174" s="1">
        <v>40299</v>
      </c>
      <c r="B174" s="2">
        <v>93630000000</v>
      </c>
    </row>
    <row r="175" spans="1:2" x14ac:dyDescent="0.2">
      <c r="A175" s="1">
        <v>40330</v>
      </c>
      <c r="B175" s="2">
        <v>70820000000</v>
      </c>
    </row>
    <row r="176" spans="1:2" x14ac:dyDescent="0.2">
      <c r="A176" s="1">
        <v>40360</v>
      </c>
      <c r="B176" s="2">
        <v>61100000000</v>
      </c>
    </row>
    <row r="177" spans="1:2" x14ac:dyDescent="0.2">
      <c r="A177" s="1">
        <v>40391</v>
      </c>
      <c r="B177" s="2">
        <v>67130000000</v>
      </c>
    </row>
    <row r="178" spans="1:2" x14ac:dyDescent="0.2">
      <c r="A178" s="1">
        <v>40422</v>
      </c>
      <c r="B178" s="2">
        <v>83560000000</v>
      </c>
    </row>
    <row r="179" spans="1:2" x14ac:dyDescent="0.2">
      <c r="A179" s="1">
        <v>40452</v>
      </c>
      <c r="B179" s="2">
        <v>101300000000</v>
      </c>
    </row>
    <row r="180" spans="1:2" x14ac:dyDescent="0.2">
      <c r="A180" s="1">
        <v>40483</v>
      </c>
      <c r="B180" s="2">
        <v>101900000000</v>
      </c>
    </row>
    <row r="181" spans="1:2" x14ac:dyDescent="0.2">
      <c r="A181" s="1">
        <v>40513</v>
      </c>
      <c r="B181" s="2">
        <v>92210000000</v>
      </c>
    </row>
    <row r="182" spans="1:2" x14ac:dyDescent="0.2">
      <c r="A182" s="1">
        <v>40544</v>
      </c>
      <c r="B182" s="2">
        <v>85450000000</v>
      </c>
    </row>
    <row r="183" spans="1:2" x14ac:dyDescent="0.2">
      <c r="A183" s="1">
        <v>40575</v>
      </c>
      <c r="B183" s="2">
        <v>126100000000</v>
      </c>
    </row>
    <row r="184" spans="1:2" x14ac:dyDescent="0.2">
      <c r="A184" s="1">
        <v>40603</v>
      </c>
      <c r="B184" s="2">
        <v>112300000000</v>
      </c>
    </row>
    <row r="185" spans="1:2" x14ac:dyDescent="0.2">
      <c r="A185" s="1">
        <v>40634</v>
      </c>
      <c r="B185" s="2">
        <v>100300000000</v>
      </c>
    </row>
    <row r="186" spans="1:2" x14ac:dyDescent="0.2">
      <c r="A186" s="1">
        <v>40664</v>
      </c>
      <c r="B186" s="2">
        <v>90930000000</v>
      </c>
    </row>
    <row r="187" spans="1:2" x14ac:dyDescent="0.2">
      <c r="A187" s="1">
        <v>40695</v>
      </c>
      <c r="B187" s="2">
        <v>87680000000</v>
      </c>
    </row>
    <row r="188" spans="1:2" x14ac:dyDescent="0.2">
      <c r="A188" s="1">
        <v>40725</v>
      </c>
      <c r="B188" s="2">
        <v>81360000000</v>
      </c>
    </row>
    <row r="189" spans="1:2" x14ac:dyDescent="0.2">
      <c r="A189" s="1">
        <v>40756</v>
      </c>
      <c r="B189" s="2">
        <v>86550000000</v>
      </c>
    </row>
    <row r="190" spans="1:2" x14ac:dyDescent="0.2">
      <c r="A190" s="1">
        <v>40787</v>
      </c>
      <c r="B190" s="2">
        <v>94480000000</v>
      </c>
    </row>
    <row r="191" spans="1:2" x14ac:dyDescent="0.2">
      <c r="A191" s="1">
        <v>40817</v>
      </c>
      <c r="B191" s="2">
        <v>91580000000</v>
      </c>
    </row>
    <row r="192" spans="1:2" x14ac:dyDescent="0.2">
      <c r="A192" s="1">
        <v>40848</v>
      </c>
      <c r="B192" s="2">
        <v>95810000000</v>
      </c>
    </row>
    <row r="193" spans="1:2" x14ac:dyDescent="0.2">
      <c r="A193" s="1">
        <v>40878</v>
      </c>
      <c r="B193" s="2">
        <v>107200000000</v>
      </c>
    </row>
    <row r="194" spans="1:2" x14ac:dyDescent="0.2">
      <c r="A194" s="1">
        <v>40909</v>
      </c>
      <c r="B194" s="2">
        <v>132000000000</v>
      </c>
    </row>
    <row r="195" spans="1:2" x14ac:dyDescent="0.2">
      <c r="A195" s="1">
        <v>40940</v>
      </c>
      <c r="B195" s="2">
        <v>110100000000</v>
      </c>
    </row>
    <row r="196" spans="1:2" x14ac:dyDescent="0.2">
      <c r="A196" s="1">
        <v>40969</v>
      </c>
      <c r="B196" s="2">
        <v>101100000000</v>
      </c>
    </row>
    <row r="197" spans="1:2" x14ac:dyDescent="0.2">
      <c r="A197" s="1">
        <v>41000</v>
      </c>
      <c r="B197" s="2">
        <v>104600000000</v>
      </c>
    </row>
    <row r="198" spans="1:2" x14ac:dyDescent="0.2">
      <c r="A198" s="1">
        <v>41030</v>
      </c>
      <c r="B198" s="2">
        <v>100300000000</v>
      </c>
    </row>
    <row r="199" spans="1:2" x14ac:dyDescent="0.2">
      <c r="A199" s="1">
        <v>41061</v>
      </c>
      <c r="B199" s="2">
        <v>90300000000</v>
      </c>
    </row>
    <row r="200" spans="1:2" x14ac:dyDescent="0.2">
      <c r="A200" s="1">
        <v>41091</v>
      </c>
      <c r="B200" s="2">
        <v>79220000000</v>
      </c>
    </row>
    <row r="201" spans="1:2" x14ac:dyDescent="0.2">
      <c r="A201" s="1">
        <v>41122</v>
      </c>
      <c r="B201" s="2">
        <v>87230000000</v>
      </c>
    </row>
    <row r="202" spans="1:2" x14ac:dyDescent="0.2">
      <c r="A202" s="1">
        <v>41153</v>
      </c>
      <c r="B202" s="2">
        <v>92170000000</v>
      </c>
    </row>
    <row r="203" spans="1:2" x14ac:dyDescent="0.2">
      <c r="A203" s="1">
        <v>41183</v>
      </c>
      <c r="B203" s="2">
        <v>86710000000</v>
      </c>
    </row>
    <row r="204" spans="1:2" x14ac:dyDescent="0.2">
      <c r="A204" s="1">
        <v>41214</v>
      </c>
      <c r="B204" s="2">
        <v>95210000000</v>
      </c>
    </row>
    <row r="205" spans="1:2" x14ac:dyDescent="0.2">
      <c r="A205" s="1">
        <v>41244</v>
      </c>
      <c r="B205" s="2">
        <v>109500000000</v>
      </c>
    </row>
    <row r="206" spans="1:2" x14ac:dyDescent="0.2">
      <c r="A206" s="1">
        <v>41275</v>
      </c>
      <c r="B206" s="2">
        <v>114900000000</v>
      </c>
    </row>
    <row r="207" spans="1:2" x14ac:dyDescent="0.2">
      <c r="A207" s="1">
        <v>41306</v>
      </c>
      <c r="B207" s="2">
        <v>111300000000</v>
      </c>
    </row>
    <row r="208" spans="1:2" x14ac:dyDescent="0.2">
      <c r="A208" s="1">
        <v>41334</v>
      </c>
      <c r="B208" s="2">
        <v>95620000000</v>
      </c>
    </row>
    <row r="209" spans="1:2" x14ac:dyDescent="0.2">
      <c r="A209" s="1">
        <v>41365</v>
      </c>
      <c r="B209" s="2">
        <v>105500000000</v>
      </c>
    </row>
    <row r="210" spans="1:2" x14ac:dyDescent="0.2">
      <c r="A210" s="1">
        <v>41395</v>
      </c>
      <c r="B210" s="2">
        <v>86950000000</v>
      </c>
    </row>
    <row r="211" spans="1:2" x14ac:dyDescent="0.2">
      <c r="A211" s="1">
        <v>41426</v>
      </c>
      <c r="B211" s="2">
        <v>74670000000</v>
      </c>
    </row>
    <row r="212" spans="1:2" x14ac:dyDescent="0.2">
      <c r="A212" s="1">
        <v>41456</v>
      </c>
      <c r="B212" s="2">
        <v>85310000000</v>
      </c>
    </row>
    <row r="213" spans="1:2" x14ac:dyDescent="0.2">
      <c r="A213" s="1">
        <v>41487</v>
      </c>
      <c r="B213" s="2">
        <v>87700000000</v>
      </c>
    </row>
    <row r="214" spans="1:2" x14ac:dyDescent="0.2">
      <c r="A214" s="1">
        <v>41518</v>
      </c>
      <c r="B214" s="2">
        <v>88720000000</v>
      </c>
    </row>
    <row r="215" spans="1:2" x14ac:dyDescent="0.2">
      <c r="A215" s="1">
        <v>41548</v>
      </c>
      <c r="B215" s="2">
        <v>99650000000</v>
      </c>
    </row>
    <row r="216" spans="1:2" x14ac:dyDescent="0.2">
      <c r="A216" s="1">
        <v>41579</v>
      </c>
      <c r="B216" s="2">
        <v>105600000000</v>
      </c>
    </row>
    <row r="217" spans="1:2" x14ac:dyDescent="0.2">
      <c r="A217" s="1">
        <v>41609</v>
      </c>
      <c r="B217" s="2">
        <v>104600000000</v>
      </c>
    </row>
    <row r="218" spans="1:2" x14ac:dyDescent="0.2">
      <c r="A218" s="1">
        <v>41640</v>
      </c>
      <c r="B218" s="2">
        <v>124600000000</v>
      </c>
    </row>
    <row r="219" spans="1:2" x14ac:dyDescent="0.2">
      <c r="A219" s="1">
        <v>41671</v>
      </c>
      <c r="B219" s="2">
        <v>133500000000</v>
      </c>
    </row>
    <row r="220" spans="1:2" x14ac:dyDescent="0.2">
      <c r="A220" s="1">
        <v>41699</v>
      </c>
      <c r="B220" s="2">
        <v>128600000000</v>
      </c>
    </row>
    <row r="221" spans="1:2" x14ac:dyDescent="0.2">
      <c r="A221" s="1">
        <v>41730</v>
      </c>
      <c r="B221" s="2">
        <v>128600000000</v>
      </c>
    </row>
    <row r="222" spans="1:2" x14ac:dyDescent="0.2">
      <c r="A222" s="1">
        <v>41760</v>
      </c>
      <c r="B222" s="2">
        <v>116200000000</v>
      </c>
    </row>
    <row r="223" spans="1:2" x14ac:dyDescent="0.2">
      <c r="A223" s="1">
        <v>41791</v>
      </c>
      <c r="B223" s="2">
        <v>110000000000</v>
      </c>
    </row>
    <row r="224" spans="1:2" x14ac:dyDescent="0.2">
      <c r="A224" s="1">
        <v>41821</v>
      </c>
      <c r="B224" s="2">
        <v>105200000000</v>
      </c>
    </row>
    <row r="225" spans="1:2" x14ac:dyDescent="0.2">
      <c r="A225" s="1">
        <v>41852</v>
      </c>
      <c r="B225" s="2">
        <v>100100000000</v>
      </c>
    </row>
    <row r="226" spans="1:2" x14ac:dyDescent="0.2">
      <c r="A226" s="1">
        <v>41883</v>
      </c>
      <c r="B226" s="2">
        <v>103700000000</v>
      </c>
    </row>
    <row r="227" spans="1:2" x14ac:dyDescent="0.2">
      <c r="A227" s="1">
        <v>41913</v>
      </c>
      <c r="B227" s="2">
        <v>110800000000</v>
      </c>
    </row>
    <row r="228" spans="1:2" x14ac:dyDescent="0.2">
      <c r="A228" s="1">
        <v>41944</v>
      </c>
      <c r="B228" s="2">
        <v>121600000000</v>
      </c>
    </row>
    <row r="229" spans="1:2" x14ac:dyDescent="0.2">
      <c r="A229" s="1">
        <v>41974</v>
      </c>
      <c r="B229" s="2">
        <v>124700000000</v>
      </c>
    </row>
    <row r="230" spans="1:2" x14ac:dyDescent="0.2">
      <c r="A230" s="1">
        <v>42005</v>
      </c>
      <c r="B230" s="2">
        <v>109000000000</v>
      </c>
    </row>
    <row r="231" spans="1:2" x14ac:dyDescent="0.2">
      <c r="A231" s="1">
        <v>42036</v>
      </c>
      <c r="B231" s="2">
        <v>119400000000</v>
      </c>
    </row>
    <row r="232" spans="1:2" x14ac:dyDescent="0.2">
      <c r="A232" s="1">
        <v>42064</v>
      </c>
      <c r="B232" s="2">
        <v>114600000000</v>
      </c>
    </row>
    <row r="233" spans="1:2" x14ac:dyDescent="0.2">
      <c r="A233" s="1">
        <v>42095</v>
      </c>
      <c r="B233" s="2">
        <v>122000000000</v>
      </c>
    </row>
    <row r="234" spans="1:2" x14ac:dyDescent="0.2">
      <c r="A234" s="1">
        <v>42125</v>
      </c>
      <c r="B234" s="2">
        <v>115900000000</v>
      </c>
    </row>
    <row r="235" spans="1:2" x14ac:dyDescent="0.2">
      <c r="A235" s="1">
        <v>42156</v>
      </c>
      <c r="B235" s="2">
        <v>105500000000</v>
      </c>
    </row>
    <row r="236" spans="1:2" x14ac:dyDescent="0.2">
      <c r="A236" s="1">
        <v>42186</v>
      </c>
      <c r="B236" s="2">
        <v>103400000000</v>
      </c>
    </row>
    <row r="237" spans="1:2" x14ac:dyDescent="0.2">
      <c r="A237" s="1">
        <v>42217</v>
      </c>
      <c r="B237" s="2">
        <v>99760000000</v>
      </c>
    </row>
    <row r="238" spans="1:2" x14ac:dyDescent="0.2">
      <c r="A238" s="1">
        <v>42248</v>
      </c>
      <c r="B238" s="2">
        <v>109500000000</v>
      </c>
    </row>
    <row r="239" spans="1:2" x14ac:dyDescent="0.2">
      <c r="A239" s="1">
        <v>42278</v>
      </c>
      <c r="B239" s="2">
        <v>111500000000</v>
      </c>
    </row>
    <row r="240" spans="1:2" x14ac:dyDescent="0.2">
      <c r="A240" s="1">
        <v>42309</v>
      </c>
      <c r="B240" s="2">
        <v>120000000000</v>
      </c>
    </row>
    <row r="241" spans="1:2" x14ac:dyDescent="0.2">
      <c r="A241" s="1">
        <v>42339</v>
      </c>
      <c r="B241" s="2">
        <v>121200000000</v>
      </c>
    </row>
    <row r="242" spans="1:2" x14ac:dyDescent="0.2">
      <c r="A242" s="1">
        <v>42370</v>
      </c>
      <c r="B242" s="2">
        <v>98160000000</v>
      </c>
    </row>
    <row r="243" spans="1:2" x14ac:dyDescent="0.2">
      <c r="A243" s="1">
        <v>42401</v>
      </c>
      <c r="B243" s="2">
        <v>129600000000</v>
      </c>
    </row>
    <row r="244" spans="1:2" x14ac:dyDescent="0.2">
      <c r="A244" s="1">
        <v>42430</v>
      </c>
      <c r="B244" s="2">
        <v>126600000000</v>
      </c>
    </row>
    <row r="245" spans="1:2" x14ac:dyDescent="0.2">
      <c r="A245" s="1">
        <v>42461</v>
      </c>
      <c r="B245" s="2">
        <v>128700000000</v>
      </c>
    </row>
    <row r="246" spans="1:2" x14ac:dyDescent="0.2">
      <c r="A246" s="1">
        <v>42491</v>
      </c>
      <c r="B246" s="2">
        <v>107800000000</v>
      </c>
    </row>
    <row r="247" spans="1:2" x14ac:dyDescent="0.2">
      <c r="A247" s="1">
        <v>42522</v>
      </c>
      <c r="B247" s="2">
        <v>107900000000</v>
      </c>
    </row>
    <row r="248" spans="1:2" x14ac:dyDescent="0.2">
      <c r="A248" s="1">
        <v>42552</v>
      </c>
      <c r="B248" s="2">
        <v>101400000000</v>
      </c>
    </row>
    <row r="249" spans="1:2" x14ac:dyDescent="0.2">
      <c r="A249" s="1">
        <v>42583</v>
      </c>
      <c r="B249" s="2">
        <v>106200000000</v>
      </c>
    </row>
    <row r="250" spans="1:2" x14ac:dyDescent="0.2">
      <c r="A250" s="1">
        <v>42614</v>
      </c>
      <c r="B250" s="2">
        <v>95590000000</v>
      </c>
    </row>
    <row r="251" spans="1:2" x14ac:dyDescent="0.2">
      <c r="A251" s="1">
        <v>42644</v>
      </c>
      <c r="B251" s="2">
        <v>106800000000</v>
      </c>
    </row>
    <row r="252" spans="1:2" x14ac:dyDescent="0.2">
      <c r="A252" s="1">
        <v>42675</v>
      </c>
      <c r="B252" s="2">
        <v>119200000000</v>
      </c>
    </row>
    <row r="253" spans="1:2" x14ac:dyDescent="0.2">
      <c r="A253" s="1">
        <v>42705</v>
      </c>
      <c r="B253" s="2">
        <v>134500000000</v>
      </c>
    </row>
    <row r="254" spans="1:2" x14ac:dyDescent="0.2">
      <c r="A254" s="1">
        <v>42736</v>
      </c>
      <c r="B254" s="2">
        <v>124800000000</v>
      </c>
    </row>
    <row r="255" spans="1:2" x14ac:dyDescent="0.2">
      <c r="A255" s="1">
        <v>42767</v>
      </c>
      <c r="B255" s="2">
        <v>116700000000</v>
      </c>
    </row>
    <row r="256" spans="1:2" x14ac:dyDescent="0.2">
      <c r="A256" s="1">
        <v>42795</v>
      </c>
      <c r="B256" s="2">
        <v>112100000000</v>
      </c>
    </row>
    <row r="257" spans="1:2" x14ac:dyDescent="0.2">
      <c r="A257" s="1">
        <v>42826</v>
      </c>
      <c r="B257" s="2">
        <v>115400000000</v>
      </c>
    </row>
    <row r="258" spans="1:2" x14ac:dyDescent="0.2">
      <c r="A258" s="1">
        <v>42856</v>
      </c>
      <c r="B258" s="2">
        <v>117400000000</v>
      </c>
    </row>
    <row r="259" spans="1:2" x14ac:dyDescent="0.2">
      <c r="A259" s="1">
        <v>42887</v>
      </c>
      <c r="B259" s="2">
        <v>107000000000</v>
      </c>
    </row>
    <row r="260" spans="1:2" x14ac:dyDescent="0.2">
      <c r="A260" s="1">
        <v>42917</v>
      </c>
      <c r="B260" s="2">
        <v>97470000000</v>
      </c>
    </row>
    <row r="261" spans="1:2" x14ac:dyDescent="0.2">
      <c r="A261" s="1">
        <v>42948</v>
      </c>
      <c r="B261" s="2">
        <v>104000000000</v>
      </c>
    </row>
    <row r="262" spans="1:2" x14ac:dyDescent="0.2">
      <c r="A262" s="1">
        <v>42979</v>
      </c>
      <c r="B262" s="2">
        <v>100500000000</v>
      </c>
    </row>
    <row r="263" spans="1:2" x14ac:dyDescent="0.2">
      <c r="A263" s="1">
        <v>43009</v>
      </c>
      <c r="B263" s="2">
        <v>100500000000</v>
      </c>
    </row>
    <row r="264" spans="1:2" x14ac:dyDescent="0.2">
      <c r="A264" s="1">
        <v>43040</v>
      </c>
      <c r="B264" s="2">
        <v>128900000000</v>
      </c>
    </row>
    <row r="265" spans="1:2" x14ac:dyDescent="0.2">
      <c r="A265" s="1">
        <v>43070</v>
      </c>
      <c r="B265" s="2">
        <v>127800000000</v>
      </c>
    </row>
    <row r="266" spans="1:2" x14ac:dyDescent="0.2">
      <c r="A266" s="1">
        <v>43101</v>
      </c>
      <c r="B266" s="2">
        <v>106500000000</v>
      </c>
    </row>
    <row r="267" spans="1:2" x14ac:dyDescent="0.2">
      <c r="A267" s="1">
        <v>43132</v>
      </c>
      <c r="B267" s="2">
        <v>134200000000</v>
      </c>
    </row>
    <row r="268" spans="1:2" x14ac:dyDescent="0.2">
      <c r="A268" s="1">
        <v>43160</v>
      </c>
      <c r="B268" s="2">
        <v>129900000000</v>
      </c>
    </row>
    <row r="269" spans="1:2" x14ac:dyDescent="0.2">
      <c r="A269" s="1">
        <v>43191</v>
      </c>
      <c r="B269" s="2">
        <v>125800000000</v>
      </c>
    </row>
    <row r="270" spans="1:2" x14ac:dyDescent="0.2">
      <c r="A270" s="1">
        <v>43221</v>
      </c>
      <c r="B270" s="2">
        <v>120600000000</v>
      </c>
    </row>
    <row r="271" spans="1:2" x14ac:dyDescent="0.2">
      <c r="A271" s="1">
        <v>43252</v>
      </c>
      <c r="B271" s="2">
        <v>96290000000</v>
      </c>
    </row>
    <row r="272" spans="1:2" x14ac:dyDescent="0.2">
      <c r="A272" s="1">
        <v>43282</v>
      </c>
      <c r="B272" s="2">
        <v>106800000000</v>
      </c>
    </row>
    <row r="273" spans="1:2" x14ac:dyDescent="0.2">
      <c r="A273" s="1">
        <v>43313</v>
      </c>
      <c r="B273" s="2">
        <v>103300000000</v>
      </c>
    </row>
    <row r="274" spans="1:2" x14ac:dyDescent="0.2">
      <c r="A274" s="1">
        <v>43344</v>
      </c>
      <c r="B274" s="2">
        <v>110800000000</v>
      </c>
    </row>
    <row r="275" spans="1:2" x14ac:dyDescent="0.2">
      <c r="A275" s="1">
        <v>43374</v>
      </c>
      <c r="B275" s="2">
        <v>113600000000</v>
      </c>
    </row>
    <row r="276" spans="1:2" x14ac:dyDescent="0.2">
      <c r="A276" s="1">
        <v>43405</v>
      </c>
      <c r="B276" s="2">
        <v>125800000000</v>
      </c>
    </row>
    <row r="277" spans="1:2" x14ac:dyDescent="0.2">
      <c r="A277" s="1">
        <v>43435</v>
      </c>
      <c r="B277" s="2">
        <v>128700000000</v>
      </c>
    </row>
    <row r="278" spans="1:2" x14ac:dyDescent="0.2">
      <c r="A278" s="1">
        <v>43466</v>
      </c>
      <c r="B278" s="2">
        <v>111100000000</v>
      </c>
    </row>
    <row r="279" spans="1:2" x14ac:dyDescent="0.2">
      <c r="A279" s="1">
        <v>43497</v>
      </c>
      <c r="B279" s="2">
        <v>123000000000</v>
      </c>
    </row>
    <row r="280" spans="1:2" x14ac:dyDescent="0.2">
      <c r="A280" s="1">
        <v>43525</v>
      </c>
      <c r="B280" s="2">
        <v>116600000000</v>
      </c>
    </row>
    <row r="281" spans="1:2" x14ac:dyDescent="0.2">
      <c r="A281" s="1">
        <v>43556</v>
      </c>
      <c r="B281" s="2">
        <v>123200000000</v>
      </c>
    </row>
    <row r="282" spans="1:2" x14ac:dyDescent="0.2">
      <c r="A282" s="1">
        <v>43586</v>
      </c>
      <c r="B282" s="2">
        <v>110800000000</v>
      </c>
    </row>
    <row r="283" spans="1:2" x14ac:dyDescent="0.2">
      <c r="A283" s="1">
        <v>43617</v>
      </c>
      <c r="B283" s="2">
        <v>110900000000</v>
      </c>
    </row>
    <row r="284" spans="1:2" x14ac:dyDescent="0.2">
      <c r="A284" s="1">
        <v>43647</v>
      </c>
      <c r="B284" s="2">
        <v>100700000000</v>
      </c>
    </row>
    <row r="285" spans="1:2" x14ac:dyDescent="0.2">
      <c r="A285" s="1">
        <v>43678</v>
      </c>
      <c r="B285" s="2">
        <v>101700000000</v>
      </c>
    </row>
    <row r="286" spans="1:2" x14ac:dyDescent="0.2">
      <c r="A286" s="1">
        <v>43709</v>
      </c>
      <c r="B286" s="2">
        <v>91310000000</v>
      </c>
    </row>
    <row r="287" spans="1:2" x14ac:dyDescent="0.2">
      <c r="A287" s="1">
        <v>43739</v>
      </c>
      <c r="B287" s="2">
        <v>111600000000</v>
      </c>
    </row>
    <row r="288" spans="1:2" x14ac:dyDescent="0.2">
      <c r="A288" s="1">
        <v>43770</v>
      </c>
      <c r="B288" s="2">
        <v>128400000000</v>
      </c>
    </row>
    <row r="289" spans="1:5" x14ac:dyDescent="0.2">
      <c r="A289" s="1">
        <v>43800</v>
      </c>
      <c r="B289" s="2">
        <v>132600000000</v>
      </c>
    </row>
    <row r="290" spans="1:5" x14ac:dyDescent="0.2">
      <c r="A290" s="1">
        <v>43831</v>
      </c>
      <c r="B290" s="2">
        <v>113800000000</v>
      </c>
    </row>
    <row r="291" spans="1:5" x14ac:dyDescent="0.2">
      <c r="A291" s="1">
        <v>43862</v>
      </c>
      <c r="B291" s="2">
        <v>132300000000</v>
      </c>
    </row>
    <row r="292" spans="1:5" x14ac:dyDescent="0.2">
      <c r="A292" s="1">
        <v>43891</v>
      </c>
      <c r="B292" s="2">
        <v>129300000000</v>
      </c>
    </row>
    <row r="293" spans="1:5" x14ac:dyDescent="0.2">
      <c r="A293" s="1">
        <v>43922</v>
      </c>
      <c r="B293" s="2">
        <v>124600000000</v>
      </c>
    </row>
    <row r="294" spans="1:5" x14ac:dyDescent="0.2">
      <c r="A294" s="1">
        <v>43952</v>
      </c>
      <c r="B294" s="2">
        <v>117300000000</v>
      </c>
    </row>
    <row r="295" spans="1:5" x14ac:dyDescent="0.2">
      <c r="A295" s="1">
        <v>43983</v>
      </c>
      <c r="B295" s="2">
        <v>107600000000</v>
      </c>
    </row>
    <row r="296" spans="1:5" x14ac:dyDescent="0.2">
      <c r="A296" s="1">
        <v>44013</v>
      </c>
      <c r="B296" s="2">
        <v>103900000000</v>
      </c>
    </row>
    <row r="297" spans="1:5" x14ac:dyDescent="0.2">
      <c r="A297" s="1">
        <v>44044</v>
      </c>
      <c r="B297" s="2">
        <v>106500000000</v>
      </c>
    </row>
    <row r="298" spans="1:5" x14ac:dyDescent="0.2">
      <c r="A298" s="1">
        <v>44075</v>
      </c>
      <c r="B298" s="2">
        <v>99820000000</v>
      </c>
      <c r="C298" s="2">
        <v>99820000000</v>
      </c>
      <c r="D298" s="2">
        <v>99820000000</v>
      </c>
      <c r="E298" s="2">
        <v>99820000000</v>
      </c>
    </row>
    <row r="299" spans="1:5" x14ac:dyDescent="0.2">
      <c r="A299" s="1">
        <v>44105</v>
      </c>
      <c r="B299">
        <v>104852243015.1377</v>
      </c>
      <c r="C299" s="2">
        <f t="shared" ref="C299:C330" si="0">_xlfn.FORECAST.ETS(A299,$B$2:$B$298,$A$2:$A$298,157,1)</f>
        <v>104852243015.1377</v>
      </c>
      <c r="D299" s="2">
        <f t="shared" ref="D299:D330" si="1">C299-_xlfn.FORECAST.ETS.CONFINT(A299,$B$2:$B$298,$A$2:$A$298,0.95,157,1)</f>
        <v>82181066381.734268</v>
      </c>
      <c r="E299" s="2">
        <f t="shared" ref="E299:E330" si="2">C299+_xlfn.FORECAST.ETS.CONFINT(A299,$B$2:$B$298,$A$2:$A$298,0.95,157,1)</f>
        <v>127523419648.54112</v>
      </c>
    </row>
    <row r="300" spans="1:5" x14ac:dyDescent="0.2">
      <c r="A300" s="1">
        <v>44136</v>
      </c>
      <c r="B300">
        <v>114900701615.83522</v>
      </c>
      <c r="C300" s="2">
        <f t="shared" si="0"/>
        <v>114900701615.83522</v>
      </c>
      <c r="D300" s="2">
        <f t="shared" si="1"/>
        <v>92114184047.881897</v>
      </c>
      <c r="E300" s="2">
        <f t="shared" si="2"/>
        <v>137687219183.78854</v>
      </c>
    </row>
    <row r="301" spans="1:5" x14ac:dyDescent="0.2">
      <c r="A301" s="1">
        <v>44166</v>
      </c>
      <c r="B301">
        <v>125671613211.63965</v>
      </c>
      <c r="C301" s="2">
        <f t="shared" si="0"/>
        <v>125671613211.63965</v>
      </c>
      <c r="D301" s="2">
        <f t="shared" si="1"/>
        <v>102768057719.02994</v>
      </c>
      <c r="E301" s="2">
        <f t="shared" si="2"/>
        <v>148575168704.24936</v>
      </c>
    </row>
    <row r="302" spans="1:5" x14ac:dyDescent="0.2">
      <c r="A302" s="1">
        <v>44197</v>
      </c>
      <c r="B302">
        <v>132364660045.97289</v>
      </c>
      <c r="C302" s="2">
        <f t="shared" si="0"/>
        <v>132364660045.97289</v>
      </c>
      <c r="D302" s="2">
        <f t="shared" si="1"/>
        <v>109342373194.03966</v>
      </c>
      <c r="E302" s="2">
        <f t="shared" si="2"/>
        <v>155386946897.90613</v>
      </c>
    </row>
    <row r="303" spans="1:5" x14ac:dyDescent="0.2">
      <c r="A303" s="1">
        <v>44228</v>
      </c>
      <c r="B303">
        <v>133277447712.86714</v>
      </c>
      <c r="C303" s="2">
        <f t="shared" si="0"/>
        <v>133277447712.86714</v>
      </c>
      <c r="D303" s="2">
        <f t="shared" si="1"/>
        <v>110134739921.68417</v>
      </c>
      <c r="E303" s="2">
        <f t="shared" si="2"/>
        <v>156420155504.05011</v>
      </c>
    </row>
    <row r="304" spans="1:5" x14ac:dyDescent="0.2">
      <c r="A304" s="1">
        <v>44256</v>
      </c>
      <c r="B304">
        <v>120709053225.86411</v>
      </c>
      <c r="C304" s="2">
        <f t="shared" si="0"/>
        <v>120709053225.86411</v>
      </c>
      <c r="D304" s="2">
        <f t="shared" si="1"/>
        <v>97444239059.107864</v>
      </c>
      <c r="E304" s="2">
        <f t="shared" si="2"/>
        <v>143973867392.62036</v>
      </c>
    </row>
    <row r="305" spans="1:5" x14ac:dyDescent="0.2">
      <c r="A305" s="1">
        <v>44287</v>
      </c>
      <c r="B305">
        <v>116557177429.62372</v>
      </c>
      <c r="C305" s="2">
        <f t="shared" si="0"/>
        <v>116557177429.62372</v>
      </c>
      <c r="D305" s="2">
        <f t="shared" si="1"/>
        <v>93168575873.009399</v>
      </c>
      <c r="E305" s="2">
        <f t="shared" si="2"/>
        <v>139945778986.23804</v>
      </c>
    </row>
    <row r="306" spans="1:5" x14ac:dyDescent="0.2">
      <c r="A306" s="1">
        <v>44317</v>
      </c>
      <c r="B306">
        <v>124724296030.61719</v>
      </c>
      <c r="C306" s="2">
        <f t="shared" si="0"/>
        <v>124724296030.61719</v>
      </c>
      <c r="D306" s="2">
        <f t="shared" si="1"/>
        <v>101210230759.94019</v>
      </c>
      <c r="E306" s="2">
        <f t="shared" si="2"/>
        <v>148238361301.29419</v>
      </c>
    </row>
    <row r="307" spans="1:5" x14ac:dyDescent="0.2">
      <c r="A307" s="1">
        <v>44348</v>
      </c>
      <c r="B307">
        <v>104806931832.69188</v>
      </c>
      <c r="C307" s="2">
        <f t="shared" si="0"/>
        <v>104806931832.69188</v>
      </c>
      <c r="D307" s="2">
        <f t="shared" si="1"/>
        <v>81165731471.521698</v>
      </c>
      <c r="E307" s="2">
        <f t="shared" si="2"/>
        <v>128448132193.86206</v>
      </c>
    </row>
    <row r="308" spans="1:5" x14ac:dyDescent="0.2">
      <c r="A308" s="1">
        <v>44378</v>
      </c>
      <c r="B308">
        <v>111998442421.72708</v>
      </c>
      <c r="C308" s="2">
        <f t="shared" si="0"/>
        <v>111998442421.72708</v>
      </c>
      <c r="D308" s="2">
        <f t="shared" si="1"/>
        <v>88228440788.81662</v>
      </c>
      <c r="E308" s="2">
        <f t="shared" si="2"/>
        <v>135768444054.63754</v>
      </c>
    </row>
    <row r="309" spans="1:5" x14ac:dyDescent="0.2">
      <c r="A309" s="1">
        <v>44409</v>
      </c>
      <c r="B309">
        <v>102999546307.55206</v>
      </c>
      <c r="C309" s="2">
        <f t="shared" si="0"/>
        <v>102999546307.55206</v>
      </c>
      <c r="D309" s="2">
        <f t="shared" si="1"/>
        <v>79099082654.03949</v>
      </c>
      <c r="E309" s="2">
        <f t="shared" si="2"/>
        <v>126900009961.06464</v>
      </c>
    </row>
    <row r="310" spans="1:5" x14ac:dyDescent="0.2">
      <c r="A310" s="1">
        <v>44440</v>
      </c>
      <c r="B310">
        <v>104109397116.22595</v>
      </c>
      <c r="C310" s="2">
        <f t="shared" si="0"/>
        <v>104109397116.22595</v>
      </c>
      <c r="D310" s="2">
        <f t="shared" si="1"/>
        <v>80076816352.720276</v>
      </c>
      <c r="E310" s="2">
        <f t="shared" si="2"/>
        <v>128141977879.73163</v>
      </c>
    </row>
    <row r="311" spans="1:5" x14ac:dyDescent="0.2">
      <c r="A311" s="1">
        <v>44470</v>
      </c>
      <c r="B311">
        <v>110928252071.28548</v>
      </c>
      <c r="C311" s="2">
        <f t="shared" si="0"/>
        <v>110928252071.28548</v>
      </c>
      <c r="D311" s="2">
        <f t="shared" si="1"/>
        <v>86761904984.940216</v>
      </c>
      <c r="E311" s="2">
        <f t="shared" si="2"/>
        <v>135094599157.63074</v>
      </c>
    </row>
    <row r="312" spans="1:5" x14ac:dyDescent="0.2">
      <c r="A312" s="1">
        <v>44501</v>
      </c>
      <c r="B312">
        <v>112756076663.39787</v>
      </c>
      <c r="C312" s="2">
        <f t="shared" si="0"/>
        <v>112756076663.39787</v>
      </c>
      <c r="D312" s="2">
        <f t="shared" si="1"/>
        <v>88454320125.089172</v>
      </c>
      <c r="E312" s="2">
        <f t="shared" si="2"/>
        <v>137057833201.70657</v>
      </c>
    </row>
    <row r="313" spans="1:5" x14ac:dyDescent="0.2">
      <c r="A313" s="1">
        <v>44531</v>
      </c>
      <c r="B313">
        <v>127189656819.94061</v>
      </c>
      <c r="C313" s="2">
        <f t="shared" si="0"/>
        <v>127189656819.94061</v>
      </c>
      <c r="D313" s="2">
        <f t="shared" si="1"/>
        <v>102750853981.67767</v>
      </c>
      <c r="E313" s="2">
        <f t="shared" si="2"/>
        <v>151628459658.20355</v>
      </c>
    </row>
    <row r="314" spans="1:5" x14ac:dyDescent="0.2">
      <c r="A314" s="1">
        <v>44562</v>
      </c>
      <c r="B314">
        <v>136729382814.25645</v>
      </c>
      <c r="C314" s="2">
        <f t="shared" si="0"/>
        <v>136729382814.25645</v>
      </c>
      <c r="D314" s="2">
        <f t="shared" si="1"/>
        <v>112151903296.96289</v>
      </c>
      <c r="E314" s="2">
        <f t="shared" si="2"/>
        <v>161306862331.55002</v>
      </c>
    </row>
    <row r="315" spans="1:5" x14ac:dyDescent="0.2">
      <c r="A315" s="1">
        <v>44593</v>
      </c>
      <c r="B315">
        <v>128157032710.93669</v>
      </c>
      <c r="C315" s="2">
        <f t="shared" si="0"/>
        <v>128157032710.93669</v>
      </c>
      <c r="D315" s="2">
        <f t="shared" si="1"/>
        <v>103439252782.75104</v>
      </c>
      <c r="E315" s="2">
        <f t="shared" si="2"/>
        <v>152874812639.12234</v>
      </c>
    </row>
    <row r="316" spans="1:5" x14ac:dyDescent="0.2">
      <c r="A316" s="1">
        <v>44621</v>
      </c>
      <c r="B316">
        <v>133381645563.95627</v>
      </c>
      <c r="C316" s="2">
        <f t="shared" si="0"/>
        <v>133381645563.95627</v>
      </c>
      <c r="D316" s="2">
        <f t="shared" si="1"/>
        <v>108521948309.20905</v>
      </c>
      <c r="E316" s="2">
        <f t="shared" si="2"/>
        <v>158241342818.70349</v>
      </c>
    </row>
    <row r="317" spans="1:5" x14ac:dyDescent="0.2">
      <c r="A317" s="1">
        <v>44652</v>
      </c>
      <c r="B317">
        <v>132613467708.07915</v>
      </c>
      <c r="C317" s="2">
        <f t="shared" si="0"/>
        <v>132613467708.07915</v>
      </c>
      <c r="D317" s="2">
        <f t="shared" si="1"/>
        <v>107610243187.112</v>
      </c>
      <c r="E317" s="2">
        <f t="shared" si="2"/>
        <v>157616692229.0463</v>
      </c>
    </row>
    <row r="318" spans="1:5" x14ac:dyDescent="0.2">
      <c r="A318" s="1">
        <v>44682</v>
      </c>
      <c r="B318">
        <v>126135533502.69395</v>
      </c>
      <c r="C318" s="2">
        <f t="shared" si="0"/>
        <v>126135533502.69395</v>
      </c>
      <c r="D318" s="2">
        <f t="shared" si="1"/>
        <v>100987178902.69406</v>
      </c>
      <c r="E318" s="2">
        <f t="shared" si="2"/>
        <v>151283888102.69385</v>
      </c>
    </row>
    <row r="319" spans="1:5" x14ac:dyDescent="0.2">
      <c r="A319" s="1">
        <v>44713</v>
      </c>
      <c r="B319">
        <v>118498744083.22249</v>
      </c>
      <c r="C319" s="2">
        <f t="shared" si="0"/>
        <v>118498744083.22249</v>
      </c>
      <c r="D319" s="2">
        <f t="shared" si="1"/>
        <v>93203663860.251968</v>
      </c>
      <c r="E319" s="2">
        <f t="shared" si="2"/>
        <v>143793824306.19302</v>
      </c>
    </row>
    <row r="320" spans="1:5" x14ac:dyDescent="0.2">
      <c r="A320" s="1">
        <v>44743</v>
      </c>
      <c r="B320">
        <v>111602325474.33534</v>
      </c>
      <c r="C320" s="2">
        <f t="shared" si="0"/>
        <v>111602325474.33534</v>
      </c>
      <c r="D320" s="2">
        <f t="shared" si="1"/>
        <v>86158931486.74144</v>
      </c>
      <c r="E320" s="2">
        <f t="shared" si="2"/>
        <v>137045719461.92924</v>
      </c>
    </row>
    <row r="321" spans="1:5" x14ac:dyDescent="0.2">
      <c r="A321" s="1">
        <v>44774</v>
      </c>
      <c r="B321">
        <v>105667080858.40303</v>
      </c>
      <c r="C321" s="2">
        <f t="shared" si="0"/>
        <v>105667080858.40303</v>
      </c>
      <c r="D321" s="2">
        <f t="shared" si="1"/>
        <v>80073792491.800339</v>
      </c>
      <c r="E321" s="2">
        <f t="shared" si="2"/>
        <v>131260369225.00572</v>
      </c>
    </row>
    <row r="322" spans="1:5" x14ac:dyDescent="0.2">
      <c r="A322" s="1">
        <v>44805</v>
      </c>
      <c r="B322">
        <v>105416877901.4734</v>
      </c>
      <c r="C322" s="2">
        <f t="shared" si="0"/>
        <v>105416877901.4734</v>
      </c>
      <c r="D322" s="2">
        <f t="shared" si="1"/>
        <v>79672122185.493729</v>
      </c>
      <c r="E322" s="2">
        <f t="shared" si="2"/>
        <v>131161633617.45308</v>
      </c>
    </row>
    <row r="323" spans="1:5" x14ac:dyDescent="0.2">
      <c r="A323" s="1">
        <v>44835</v>
      </c>
      <c r="B323">
        <v>110193241501.69876</v>
      </c>
      <c r="C323" s="2">
        <f t="shared" si="0"/>
        <v>110193241501.69876</v>
      </c>
      <c r="D323" s="2">
        <f t="shared" si="1"/>
        <v>84295453218.708435</v>
      </c>
      <c r="E323" s="2">
        <f t="shared" si="2"/>
        <v>136091029784.68909</v>
      </c>
    </row>
    <row r="324" spans="1:5" x14ac:dyDescent="0.2">
      <c r="A324" s="1">
        <v>44866</v>
      </c>
      <c r="B324">
        <v>118641918120.20151</v>
      </c>
      <c r="C324" s="2">
        <f t="shared" si="0"/>
        <v>118641918120.20151</v>
      </c>
      <c r="D324" s="2">
        <f t="shared" si="1"/>
        <v>92589539906.189056</v>
      </c>
      <c r="E324" s="2">
        <f t="shared" si="2"/>
        <v>144694296334.21396</v>
      </c>
    </row>
    <row r="325" spans="1:5" x14ac:dyDescent="0.2">
      <c r="A325" s="1">
        <v>44896</v>
      </c>
      <c r="B325">
        <v>125602209408.7738</v>
      </c>
      <c r="C325" s="2">
        <f t="shared" si="0"/>
        <v>125602209408.7738</v>
      </c>
      <c r="D325" s="2">
        <f t="shared" si="1"/>
        <v>99393691846.613892</v>
      </c>
      <c r="E325" s="2">
        <f t="shared" si="2"/>
        <v>151810726970.93372</v>
      </c>
    </row>
    <row r="326" spans="1:5" x14ac:dyDescent="0.2">
      <c r="A326" s="1">
        <v>44927</v>
      </c>
      <c r="B326">
        <v>134677628024.42075</v>
      </c>
      <c r="C326" s="2">
        <f t="shared" si="0"/>
        <v>134677628024.42075</v>
      </c>
      <c r="D326" s="2">
        <f t="shared" si="1"/>
        <v>108311429729.722</v>
      </c>
      <c r="E326" s="2">
        <f t="shared" si="2"/>
        <v>161043826319.11951</v>
      </c>
    </row>
    <row r="327" spans="1:5" x14ac:dyDescent="0.2">
      <c r="A327" s="1">
        <v>44958</v>
      </c>
      <c r="B327">
        <v>114875642545.13293</v>
      </c>
      <c r="C327" s="2">
        <f t="shared" si="0"/>
        <v>114875642545.13293</v>
      </c>
      <c r="D327" s="2">
        <f t="shared" si="1"/>
        <v>88350230244.87941</v>
      </c>
      <c r="E327" s="2">
        <f t="shared" si="2"/>
        <v>141401054845.38647</v>
      </c>
    </row>
    <row r="328" spans="1:5" x14ac:dyDescent="0.2">
      <c r="A328" s="1">
        <v>44986</v>
      </c>
      <c r="B328">
        <v>92283040082.951584</v>
      </c>
      <c r="C328" s="2">
        <f t="shared" si="0"/>
        <v>92283040082.951584</v>
      </c>
      <c r="D328" s="2">
        <f t="shared" si="1"/>
        <v>65596888687.14814</v>
      </c>
      <c r="E328" s="2">
        <f t="shared" si="2"/>
        <v>118969191478.75504</v>
      </c>
    </row>
    <row r="329" spans="1:5" x14ac:dyDescent="0.2">
      <c r="A329" s="1">
        <v>45017</v>
      </c>
      <c r="B329">
        <v>95593317891.8311</v>
      </c>
      <c r="C329" s="2">
        <f t="shared" si="0"/>
        <v>95593317891.8311</v>
      </c>
      <c r="D329" s="2">
        <f t="shared" si="1"/>
        <v>68744910558.363846</v>
      </c>
      <c r="E329" s="2">
        <f t="shared" si="2"/>
        <v>122441725225.29836</v>
      </c>
    </row>
    <row r="330" spans="1:5" x14ac:dyDescent="0.2">
      <c r="A330" s="1">
        <v>45047</v>
      </c>
      <c r="B330">
        <v>110501039471.49969</v>
      </c>
      <c r="C330" s="2">
        <f t="shared" si="0"/>
        <v>110501039471.49969</v>
      </c>
      <c r="D330" s="2">
        <f t="shared" si="1"/>
        <v>83488867664.422607</v>
      </c>
      <c r="E330" s="2">
        <f t="shared" si="2"/>
        <v>137513211278.57678</v>
      </c>
    </row>
    <row r="331" spans="1:5" x14ac:dyDescent="0.2">
      <c r="A331" s="1">
        <v>45078</v>
      </c>
      <c r="B331">
        <v>101178379864.30573</v>
      </c>
      <c r="C331" s="2">
        <f t="shared" ref="C331:C362" si="3">_xlfn.FORECAST.ETS(A331,$B$2:$B$298,$A$2:$A$298,157,1)</f>
        <v>101178379864.30573</v>
      </c>
      <c r="D331" s="2">
        <f t="shared" ref="D331:D362" si="4">C331-_xlfn.FORECAST.ETS.CONFINT(A331,$B$2:$B$298,$A$2:$A$298,0.95,157,1)</f>
        <v>74000943405.764313</v>
      </c>
      <c r="E331" s="2">
        <f t="shared" ref="E331:E362" si="5">C331+_xlfn.FORECAST.ETS.CONFINT(A331,$B$2:$B$298,$A$2:$A$298,0.95,157,1)</f>
        <v>128355816322.84714</v>
      </c>
    </row>
    <row r="332" spans="1:5" x14ac:dyDescent="0.2">
      <c r="A332" s="1">
        <v>45108</v>
      </c>
      <c r="B332">
        <v>79456734787.008316</v>
      </c>
      <c r="C332" s="2">
        <f t="shared" si="3"/>
        <v>79456734787.008316</v>
      </c>
      <c r="D332" s="2">
        <f t="shared" si="4"/>
        <v>52112541903.010117</v>
      </c>
      <c r="E332" s="2">
        <f t="shared" si="5"/>
        <v>106800927671.00652</v>
      </c>
    </row>
    <row r="333" spans="1:5" x14ac:dyDescent="0.2">
      <c r="A333" s="1">
        <v>45139</v>
      </c>
      <c r="B333">
        <v>71911238424.807556</v>
      </c>
      <c r="C333" s="2">
        <f t="shared" si="3"/>
        <v>71911238424.807556</v>
      </c>
      <c r="D333" s="2">
        <f t="shared" si="4"/>
        <v>44398805785.048607</v>
      </c>
      <c r="E333" s="2">
        <f t="shared" si="5"/>
        <v>99423671064.566498</v>
      </c>
    </row>
    <row r="334" spans="1:5" x14ac:dyDescent="0.2">
      <c r="A334" s="1">
        <v>45170</v>
      </c>
      <c r="B334">
        <v>78806771612.729645</v>
      </c>
      <c r="C334" s="2">
        <f t="shared" si="3"/>
        <v>78806771612.729645</v>
      </c>
      <c r="D334" s="2">
        <f t="shared" si="4"/>
        <v>51124624364.683937</v>
      </c>
      <c r="E334" s="2">
        <f t="shared" si="5"/>
        <v>106488918860.77536</v>
      </c>
    </row>
    <row r="335" spans="1:5" x14ac:dyDescent="0.2">
      <c r="A335" s="1">
        <v>45200</v>
      </c>
      <c r="B335">
        <v>94153184119.765305</v>
      </c>
      <c r="C335" s="2">
        <f t="shared" si="3"/>
        <v>94153184119.765305</v>
      </c>
      <c r="D335" s="2">
        <f t="shared" si="4"/>
        <v>66299855917.242905</v>
      </c>
      <c r="E335" s="2">
        <f t="shared" si="5"/>
        <v>122006512322.2877</v>
      </c>
    </row>
    <row r="336" spans="1:5" x14ac:dyDescent="0.2">
      <c r="A336" s="1">
        <v>45231</v>
      </c>
      <c r="B336">
        <v>109995350904.6178</v>
      </c>
      <c r="C336" s="2">
        <f t="shared" si="3"/>
        <v>109995350904.6178</v>
      </c>
      <c r="D336" s="2">
        <f t="shared" si="4"/>
        <v>81969383930.994751</v>
      </c>
      <c r="E336" s="2">
        <f t="shared" si="5"/>
        <v>138021317878.24084</v>
      </c>
    </row>
    <row r="337" spans="1:5" x14ac:dyDescent="0.2">
      <c r="A337" s="1">
        <v>45261</v>
      </c>
      <c r="B337">
        <v>107663251439.74892</v>
      </c>
      <c r="C337" s="2">
        <f t="shared" si="3"/>
        <v>107663251439.74892</v>
      </c>
      <c r="D337" s="2">
        <f t="shared" si="4"/>
        <v>79463196426.069885</v>
      </c>
      <c r="E337" s="2">
        <f t="shared" si="5"/>
        <v>135863306453.42795</v>
      </c>
    </row>
    <row r="338" spans="1:5" x14ac:dyDescent="0.2">
      <c r="A338" s="1">
        <v>45292</v>
      </c>
      <c r="B338">
        <v>98577805018.945557</v>
      </c>
      <c r="C338" s="2">
        <f t="shared" si="3"/>
        <v>98577805018.945557</v>
      </c>
      <c r="D338" s="2">
        <f t="shared" si="4"/>
        <v>70202221257.097198</v>
      </c>
      <c r="E338" s="2">
        <f t="shared" si="5"/>
        <v>126953388780.79391</v>
      </c>
    </row>
    <row r="339" spans="1:5" x14ac:dyDescent="0.2">
      <c r="A339" s="1">
        <v>45323</v>
      </c>
      <c r="B339">
        <v>93754772136.963867</v>
      </c>
      <c r="C339" s="2">
        <f t="shared" si="3"/>
        <v>93754772136.963867</v>
      </c>
      <c r="D339" s="2">
        <f t="shared" si="4"/>
        <v>65202227488.114197</v>
      </c>
      <c r="E339" s="2">
        <f t="shared" si="5"/>
        <v>122307316785.81354</v>
      </c>
    </row>
    <row r="340" spans="1:5" x14ac:dyDescent="0.2">
      <c r="A340" s="1">
        <v>45352</v>
      </c>
      <c r="B340">
        <v>132331836442.11838</v>
      </c>
      <c r="C340" s="2">
        <f t="shared" si="3"/>
        <v>132331836442.11838</v>
      </c>
      <c r="D340" s="2">
        <f t="shared" si="4"/>
        <v>103600907340.61401</v>
      </c>
      <c r="E340" s="2">
        <f t="shared" si="5"/>
        <v>161062765543.62274</v>
      </c>
    </row>
    <row r="341" spans="1:5" x14ac:dyDescent="0.2">
      <c r="A341" s="1">
        <v>45383</v>
      </c>
      <c r="B341">
        <v>117566709135.52316</v>
      </c>
      <c r="C341" s="2">
        <f t="shared" si="3"/>
        <v>117566709135.52316</v>
      </c>
      <c r="D341" s="2">
        <f t="shared" si="4"/>
        <v>88655980588.433228</v>
      </c>
      <c r="E341" s="2">
        <f t="shared" si="5"/>
        <v>146477437682.6131</v>
      </c>
    </row>
    <row r="342" spans="1:5" x14ac:dyDescent="0.2">
      <c r="A342" s="1">
        <v>45413</v>
      </c>
      <c r="B342">
        <v>105074399337.01735</v>
      </c>
      <c r="C342" s="2">
        <f t="shared" si="3"/>
        <v>105074399337.01735</v>
      </c>
      <c r="D342" s="2">
        <f t="shared" si="4"/>
        <v>75982464919.509033</v>
      </c>
      <c r="E342" s="2">
        <f t="shared" si="5"/>
        <v>134166333754.52567</v>
      </c>
    </row>
    <row r="343" spans="1:5" x14ac:dyDescent="0.2">
      <c r="A343" s="1">
        <v>45444</v>
      </c>
      <c r="B343">
        <v>96757764096.491257</v>
      </c>
      <c r="C343" s="2">
        <f t="shared" si="3"/>
        <v>96757764096.491257</v>
      </c>
      <c r="D343" s="2">
        <f t="shared" si="4"/>
        <v>67483225943.218506</v>
      </c>
      <c r="E343" s="2">
        <f t="shared" si="5"/>
        <v>126032302249.76401</v>
      </c>
    </row>
    <row r="344" spans="1:5" x14ac:dyDescent="0.2">
      <c r="A344" s="1">
        <v>45474</v>
      </c>
      <c r="B344">
        <v>93149836843.258392</v>
      </c>
      <c r="C344" s="2">
        <f t="shared" si="3"/>
        <v>93149836843.258392</v>
      </c>
      <c r="D344" s="2">
        <f t="shared" si="4"/>
        <v>63691305635.94133</v>
      </c>
      <c r="E344" s="2">
        <f t="shared" si="5"/>
        <v>122608368050.57545</v>
      </c>
    </row>
    <row r="345" spans="1:5" x14ac:dyDescent="0.2">
      <c r="A345" s="1">
        <v>45505</v>
      </c>
      <c r="B345">
        <v>86751390636.409317</v>
      </c>
      <c r="C345" s="2">
        <f t="shared" si="3"/>
        <v>86751390636.409317</v>
      </c>
      <c r="D345" s="2">
        <f t="shared" si="4"/>
        <v>57107485587.778191</v>
      </c>
      <c r="E345" s="2">
        <f t="shared" si="5"/>
        <v>116395295685.04044</v>
      </c>
    </row>
    <row r="346" spans="1:5" x14ac:dyDescent="0.2">
      <c r="A346" s="1">
        <v>45536</v>
      </c>
      <c r="B346">
        <v>90760240536.647034</v>
      </c>
      <c r="C346" s="2">
        <f t="shared" si="3"/>
        <v>90760240536.647034</v>
      </c>
      <c r="D346" s="2">
        <f t="shared" si="4"/>
        <v>60929589370.920273</v>
      </c>
      <c r="E346" s="2">
        <f t="shared" si="5"/>
        <v>120590891702.37379</v>
      </c>
    </row>
    <row r="347" spans="1:5" x14ac:dyDescent="0.2">
      <c r="A347" s="1">
        <v>45566</v>
      </c>
      <c r="B347">
        <v>96043990319.361313</v>
      </c>
      <c r="C347" s="2">
        <f t="shared" si="3"/>
        <v>96043990319.361313</v>
      </c>
      <c r="D347" s="2">
        <f t="shared" si="4"/>
        <v>66025229249.423294</v>
      </c>
      <c r="E347" s="2">
        <f t="shared" si="5"/>
        <v>126062751389.29933</v>
      </c>
    </row>
    <row r="348" spans="1:5" x14ac:dyDescent="0.2">
      <c r="A348" s="1">
        <v>45597</v>
      </c>
      <c r="B348">
        <v>91809241357.334686</v>
      </c>
      <c r="C348" s="2">
        <f t="shared" si="3"/>
        <v>91809241357.334686</v>
      </c>
      <c r="D348" s="2">
        <f t="shared" si="4"/>
        <v>61601015058.774704</v>
      </c>
      <c r="E348" s="2">
        <f t="shared" si="5"/>
        <v>122017467655.89467</v>
      </c>
    </row>
    <row r="349" spans="1:5" x14ac:dyDescent="0.2">
      <c r="A349" s="1">
        <v>45627</v>
      </c>
      <c r="B349">
        <v>94861750498.9104</v>
      </c>
      <c r="C349" s="2">
        <f t="shared" si="3"/>
        <v>94861750498.9104</v>
      </c>
      <c r="D349" s="2">
        <f t="shared" si="4"/>
        <v>64462712081.080017</v>
      </c>
      <c r="E349" s="2">
        <f t="shared" si="5"/>
        <v>125260788916.74078</v>
      </c>
    </row>
    <row r="350" spans="1:5" x14ac:dyDescent="0.2">
      <c r="A350" s="1">
        <v>45658</v>
      </c>
      <c r="B350">
        <v>106362470971.82591</v>
      </c>
      <c r="C350" s="2">
        <f t="shared" si="3"/>
        <v>106362470971.82591</v>
      </c>
      <c r="D350" s="2">
        <f t="shared" si="4"/>
        <v>75771281946.067566</v>
      </c>
      <c r="E350" s="2">
        <f t="shared" si="5"/>
        <v>136953659997.58426</v>
      </c>
    </row>
    <row r="351" spans="1:5" x14ac:dyDescent="0.2">
      <c r="A351" s="1">
        <v>45689</v>
      </c>
      <c r="B351">
        <v>128672730760.13774</v>
      </c>
      <c r="C351" s="2">
        <f t="shared" si="3"/>
        <v>128672730760.13774</v>
      </c>
      <c r="D351" s="2">
        <f t="shared" si="4"/>
        <v>97888061005.333481</v>
      </c>
      <c r="E351" s="2">
        <f t="shared" si="5"/>
        <v>159457400514.94199</v>
      </c>
    </row>
    <row r="352" spans="1:5" x14ac:dyDescent="0.2">
      <c r="A352" s="1">
        <v>45717</v>
      </c>
      <c r="B352">
        <v>107419893153.59756</v>
      </c>
      <c r="C352" s="2">
        <f t="shared" si="3"/>
        <v>107419893153.59756</v>
      </c>
      <c r="D352" s="2">
        <f t="shared" si="4"/>
        <v>76440420879.182129</v>
      </c>
      <c r="E352" s="2">
        <f t="shared" si="5"/>
        <v>138399365428.013</v>
      </c>
    </row>
    <row r="353" spans="1:5" x14ac:dyDescent="0.2">
      <c r="A353" s="1">
        <v>45748</v>
      </c>
      <c r="B353">
        <v>100485650623.84277</v>
      </c>
      <c r="C353" s="2">
        <f t="shared" si="3"/>
        <v>100485650623.84277</v>
      </c>
      <c r="D353" s="2">
        <f t="shared" si="4"/>
        <v>69310062330.421219</v>
      </c>
      <c r="E353" s="2">
        <f t="shared" si="5"/>
        <v>131661238917.26433</v>
      </c>
    </row>
    <row r="354" spans="1:5" x14ac:dyDescent="0.2">
      <c r="A354" s="1">
        <v>45778</v>
      </c>
      <c r="B354">
        <v>105322584934.36722</v>
      </c>
      <c r="C354" s="2">
        <f t="shared" si="3"/>
        <v>105322584934.36722</v>
      </c>
      <c r="D354" s="2">
        <f t="shared" si="4"/>
        <v>73949575372.073029</v>
      </c>
      <c r="E354" s="2">
        <f t="shared" si="5"/>
        <v>136695594496.66141</v>
      </c>
    </row>
    <row r="355" spans="1:5" x14ac:dyDescent="0.2">
      <c r="A355" s="1">
        <v>45809</v>
      </c>
      <c r="B355">
        <v>100515345111.00621</v>
      </c>
      <c r="C355" s="2">
        <f t="shared" si="3"/>
        <v>100515345111.00621</v>
      </c>
      <c r="D355" s="2">
        <f t="shared" si="4"/>
        <v>68943617235.731232</v>
      </c>
      <c r="E355" s="2">
        <f t="shared" si="5"/>
        <v>132087072986.28119</v>
      </c>
    </row>
    <row r="356" spans="1:5" x14ac:dyDescent="0.2">
      <c r="A356" s="1">
        <v>45839</v>
      </c>
      <c r="B356">
        <v>89806120903.351456</v>
      </c>
      <c r="C356" s="2">
        <f t="shared" si="3"/>
        <v>89806120903.351456</v>
      </c>
      <c r="D356" s="2">
        <f t="shared" si="4"/>
        <v>58034385830.975266</v>
      </c>
      <c r="E356" s="2">
        <f t="shared" si="5"/>
        <v>121577855975.72765</v>
      </c>
    </row>
    <row r="357" spans="1:5" x14ac:dyDescent="0.2">
      <c r="A357" s="1">
        <v>45870</v>
      </c>
      <c r="B357">
        <v>79369465634.181183</v>
      </c>
      <c r="C357" s="2">
        <f t="shared" si="3"/>
        <v>79369465634.181183</v>
      </c>
      <c r="D357" s="2">
        <f t="shared" si="4"/>
        <v>47396442592.922852</v>
      </c>
      <c r="E357" s="2">
        <f t="shared" si="5"/>
        <v>111342488675.43951</v>
      </c>
    </row>
    <row r="358" spans="1:5" x14ac:dyDescent="0.2">
      <c r="A358" s="1">
        <v>45901</v>
      </c>
      <c r="B358">
        <v>86702371438.654816</v>
      </c>
      <c r="C358" s="2">
        <f t="shared" si="3"/>
        <v>86702371438.654816</v>
      </c>
      <c r="D358" s="2">
        <f t="shared" si="4"/>
        <v>54526787719.666214</v>
      </c>
      <c r="E358" s="2">
        <f t="shared" si="5"/>
        <v>118877955157.64342</v>
      </c>
    </row>
    <row r="359" spans="1:5" x14ac:dyDescent="0.2">
      <c r="A359" s="1">
        <v>45931</v>
      </c>
      <c r="B359">
        <v>90503238019.07843</v>
      </c>
      <c r="C359" s="2">
        <f t="shared" si="3"/>
        <v>90503238019.07843</v>
      </c>
      <c r="D359" s="2">
        <f t="shared" si="4"/>
        <v>58123828925.393829</v>
      </c>
      <c r="E359" s="2">
        <f t="shared" si="5"/>
        <v>122882647112.76303</v>
      </c>
    </row>
    <row r="360" spans="1:5" x14ac:dyDescent="0.2">
      <c r="A360" s="1">
        <v>45962</v>
      </c>
      <c r="B360">
        <v>84391631407.470993</v>
      </c>
      <c r="C360" s="2">
        <f t="shared" si="3"/>
        <v>84391631407.470993</v>
      </c>
      <c r="D360" s="2">
        <f t="shared" si="4"/>
        <v>51807140201.42395</v>
      </c>
      <c r="E360" s="2">
        <f t="shared" si="5"/>
        <v>116976122613.51804</v>
      </c>
    </row>
    <row r="361" spans="1:5" x14ac:dyDescent="0.2">
      <c r="A361" s="1">
        <v>45992</v>
      </c>
      <c r="B361">
        <v>92791386929.385361</v>
      </c>
      <c r="C361" s="2">
        <f t="shared" si="3"/>
        <v>92791386929.385361</v>
      </c>
      <c r="D361" s="2">
        <f t="shared" si="4"/>
        <v>60000564778.599625</v>
      </c>
      <c r="E361" s="2">
        <f t="shared" si="5"/>
        <v>125582209080.1711</v>
      </c>
    </row>
    <row r="362" spans="1:5" x14ac:dyDescent="0.2">
      <c r="A362" s="1">
        <v>46023</v>
      </c>
      <c r="B362">
        <v>106358637912.34735</v>
      </c>
      <c r="C362" s="2">
        <f t="shared" si="3"/>
        <v>106358637912.34735</v>
      </c>
      <c r="D362" s="2">
        <f t="shared" si="4"/>
        <v>73360243834.404785</v>
      </c>
      <c r="E362" s="2">
        <f t="shared" si="5"/>
        <v>139357031990.28992</v>
      </c>
    </row>
    <row r="363" spans="1:5" x14ac:dyDescent="0.2">
      <c r="A363" s="1">
        <v>46054</v>
      </c>
      <c r="B363">
        <v>111615336935.24077</v>
      </c>
      <c r="C363" s="2">
        <f t="shared" ref="C363:C394" si="6">_xlfn.FORECAST.ETS(A363,$B$2:$B$298,$A$2:$A$298,157,1)</f>
        <v>111615336935.24077</v>
      </c>
      <c r="D363" s="2">
        <f t="shared" ref="D363:D394" si="7">C363-_xlfn.FORECAST.ETS.CONFINT(A363,$B$2:$B$298,$A$2:$A$298,0.95,157,1)</f>
        <v>78408137741.12532</v>
      </c>
      <c r="E363" s="2">
        <f t="shared" ref="E363:E394" si="8">C363+_xlfn.FORECAST.ETS.CONFINT(A363,$B$2:$B$298,$A$2:$A$298,0.95,157,1)</f>
        <v>144822536129.3562</v>
      </c>
    </row>
    <row r="364" spans="1:5" x14ac:dyDescent="0.2">
      <c r="A364" s="1">
        <v>46082</v>
      </c>
      <c r="B364">
        <v>106911568585.13199</v>
      </c>
      <c r="C364" s="2">
        <f t="shared" si="6"/>
        <v>106911568585.13199</v>
      </c>
      <c r="D364" s="2">
        <f t="shared" si="7"/>
        <v>73494338821.545074</v>
      </c>
      <c r="E364" s="2">
        <f t="shared" si="8"/>
        <v>140328798348.7189</v>
      </c>
    </row>
    <row r="365" spans="1:5" x14ac:dyDescent="0.2">
      <c r="A365" s="1">
        <v>46113</v>
      </c>
      <c r="B365">
        <v>92925206636.235489</v>
      </c>
      <c r="C365" s="2">
        <f t="shared" si="6"/>
        <v>92925206636.235489</v>
      </c>
      <c r="D365" s="2">
        <f t="shared" si="7"/>
        <v>59296728526.874252</v>
      </c>
      <c r="E365" s="2">
        <f t="shared" si="8"/>
        <v>126553684745.59673</v>
      </c>
    </row>
    <row r="366" spans="1:5" x14ac:dyDescent="0.2">
      <c r="A366" s="1">
        <v>46143</v>
      </c>
      <c r="B366">
        <v>102344125728.18076</v>
      </c>
      <c r="C366" s="2">
        <f t="shared" si="6"/>
        <v>102344125728.18076</v>
      </c>
      <c r="D366" s="2">
        <f t="shared" si="7"/>
        <v>68503189114.067261</v>
      </c>
      <c r="E366" s="2">
        <f t="shared" si="8"/>
        <v>136185062342.29425</v>
      </c>
    </row>
    <row r="367" spans="1:5" x14ac:dyDescent="0.2">
      <c r="A367" s="1">
        <v>46174</v>
      </c>
      <c r="B367">
        <v>85053812922.861633</v>
      </c>
      <c r="C367" s="2">
        <f t="shared" si="6"/>
        <v>85053812922.861633</v>
      </c>
      <c r="D367" s="2">
        <f t="shared" si="7"/>
        <v>50999215201.80732</v>
      </c>
      <c r="E367" s="2">
        <f t="shared" si="8"/>
        <v>119108410643.91595</v>
      </c>
    </row>
    <row r="368" spans="1:5" x14ac:dyDescent="0.2">
      <c r="A368" s="1">
        <v>46204</v>
      </c>
      <c r="B368">
        <v>73998875836.208557</v>
      </c>
      <c r="C368" s="2">
        <f t="shared" si="6"/>
        <v>73998875836.208557</v>
      </c>
      <c r="D368" s="2">
        <f t="shared" si="7"/>
        <v>39729421901.494934</v>
      </c>
      <c r="E368" s="2">
        <f t="shared" si="8"/>
        <v>108268329770.92218</v>
      </c>
    </row>
    <row r="369" spans="1:5" x14ac:dyDescent="0.2">
      <c r="A369" s="1">
        <v>46235</v>
      </c>
      <c r="B369">
        <v>84382601290.094971</v>
      </c>
      <c r="C369" s="2">
        <f t="shared" si="6"/>
        <v>84382601290.094971</v>
      </c>
      <c r="D369" s="2">
        <f t="shared" si="7"/>
        <v>49897103468.448097</v>
      </c>
      <c r="E369" s="2">
        <f t="shared" si="8"/>
        <v>118868099111.74185</v>
      </c>
    </row>
    <row r="370" spans="1:5" x14ac:dyDescent="0.2">
      <c r="A370" s="1">
        <v>46266</v>
      </c>
      <c r="B370">
        <v>86044225093.011307</v>
      </c>
      <c r="C370" s="2">
        <f t="shared" si="6"/>
        <v>86044225093.011307</v>
      </c>
      <c r="D370" s="2">
        <f t="shared" si="7"/>
        <v>51341503081.944305</v>
      </c>
      <c r="E370" s="2">
        <f t="shared" si="8"/>
        <v>120746947104.07831</v>
      </c>
    </row>
    <row r="371" spans="1:5" x14ac:dyDescent="0.2">
      <c r="A371" s="1">
        <v>46296</v>
      </c>
      <c r="B371">
        <v>86106865288.544693</v>
      </c>
      <c r="C371" s="2">
        <f t="shared" si="6"/>
        <v>86106865288.544693</v>
      </c>
      <c r="D371" s="2">
        <f t="shared" si="7"/>
        <v>51185746093.139359</v>
      </c>
      <c r="E371" s="2">
        <f t="shared" si="8"/>
        <v>121027984483.95003</v>
      </c>
    </row>
    <row r="372" spans="1:5" x14ac:dyDescent="0.2">
      <c r="A372" s="1">
        <v>46327</v>
      </c>
      <c r="B372">
        <v>95515428024.766235</v>
      </c>
      <c r="C372" s="2">
        <f t="shared" si="6"/>
        <v>95515428024.766235</v>
      </c>
      <c r="D372" s="2">
        <f t="shared" si="7"/>
        <v>60374745893.961624</v>
      </c>
      <c r="E372" s="2">
        <f t="shared" si="8"/>
        <v>130656110155.57085</v>
      </c>
    </row>
    <row r="373" spans="1:5" x14ac:dyDescent="0.2">
      <c r="A373" s="1">
        <v>46357</v>
      </c>
      <c r="B373">
        <v>100593396696.55569</v>
      </c>
      <c r="C373" s="2">
        <f t="shared" si="6"/>
        <v>100593396696.55569</v>
      </c>
      <c r="D373" s="2">
        <f t="shared" si="7"/>
        <v>65231993059.008667</v>
      </c>
      <c r="E373" s="2">
        <f t="shared" si="8"/>
        <v>135954800334.10272</v>
      </c>
    </row>
    <row r="374" spans="1:5" x14ac:dyDescent="0.2">
      <c r="A374" s="1">
        <v>46388</v>
      </c>
      <c r="B374">
        <v>100119938486.77089</v>
      </c>
      <c r="C374" s="2">
        <f t="shared" si="6"/>
        <v>100119938486.77089</v>
      </c>
      <c r="D374" s="2">
        <f t="shared" si="7"/>
        <v>64536661886.350456</v>
      </c>
      <c r="E374" s="2">
        <f t="shared" si="8"/>
        <v>135703215087.19131</v>
      </c>
    </row>
    <row r="375" spans="1:5" x14ac:dyDescent="0.2">
      <c r="A375" s="1">
        <v>46419</v>
      </c>
      <c r="B375">
        <v>119343721093.05396</v>
      </c>
      <c r="C375" s="2">
        <f t="shared" si="6"/>
        <v>119343721093.05396</v>
      </c>
      <c r="D375" s="2">
        <f t="shared" si="7"/>
        <v>83537427124.028595</v>
      </c>
      <c r="E375" s="2">
        <f t="shared" si="8"/>
        <v>155150015062.07932</v>
      </c>
    </row>
    <row r="376" spans="1:5" x14ac:dyDescent="0.2">
      <c r="A376" s="1">
        <v>46447</v>
      </c>
      <c r="B376">
        <v>127405762958.35754</v>
      </c>
      <c r="C376" s="2">
        <f t="shared" si="6"/>
        <v>127405762958.35754</v>
      </c>
      <c r="D376" s="2">
        <f t="shared" si="7"/>
        <v>91375314200.331711</v>
      </c>
      <c r="E376" s="2">
        <f t="shared" si="8"/>
        <v>163436211716.38336</v>
      </c>
    </row>
    <row r="377" spans="1:5" x14ac:dyDescent="0.2">
      <c r="A377" s="1">
        <v>46478</v>
      </c>
      <c r="B377">
        <v>121671026707.94688</v>
      </c>
      <c r="C377" s="2">
        <f t="shared" si="6"/>
        <v>121671026707.94688</v>
      </c>
      <c r="D377" s="2">
        <f t="shared" si="7"/>
        <v>85415292660.600403</v>
      </c>
      <c r="E377" s="2">
        <f t="shared" si="8"/>
        <v>157926760755.29337</v>
      </c>
    </row>
    <row r="378" spans="1:5" x14ac:dyDescent="0.2">
      <c r="A378" s="1">
        <v>46508</v>
      </c>
      <c r="B378">
        <v>121065323991.23579</v>
      </c>
      <c r="C378" s="2">
        <f t="shared" si="6"/>
        <v>121065323991.23579</v>
      </c>
      <c r="D378" s="2">
        <f t="shared" si="7"/>
        <v>84583181008.917145</v>
      </c>
      <c r="E378" s="2">
        <f t="shared" si="8"/>
        <v>157547466973.55444</v>
      </c>
    </row>
    <row r="379" spans="1:5" x14ac:dyDescent="0.2">
      <c r="A379" s="1">
        <v>46539</v>
      </c>
      <c r="B379">
        <v>107352698819.63727</v>
      </c>
      <c r="C379" s="2">
        <f t="shared" si="6"/>
        <v>107352698819.63727</v>
      </c>
      <c r="D379" s="2">
        <f t="shared" si="7"/>
        <v>70643030045.859238</v>
      </c>
      <c r="E379" s="2">
        <f t="shared" si="8"/>
        <v>144062367593.41528</v>
      </c>
    </row>
    <row r="380" spans="1:5" x14ac:dyDescent="0.2">
      <c r="A380" s="1">
        <v>46569</v>
      </c>
      <c r="B380">
        <v>101827077690.51486</v>
      </c>
      <c r="C380" s="2">
        <f t="shared" si="6"/>
        <v>101827077690.51486</v>
      </c>
      <c r="D380" s="2">
        <f t="shared" si="7"/>
        <v>64888772992.398628</v>
      </c>
      <c r="E380" s="2">
        <f t="shared" si="8"/>
        <v>138765382388.6311</v>
      </c>
    </row>
    <row r="381" spans="1:5" x14ac:dyDescent="0.2">
      <c r="A381" s="1">
        <v>46600</v>
      </c>
      <c r="B381">
        <v>96680684495.872345</v>
      </c>
      <c r="C381" s="2">
        <f t="shared" si="6"/>
        <v>96680684495.872345</v>
      </c>
      <c r="D381" s="2">
        <f t="shared" si="7"/>
        <v>59512640398.583794</v>
      </c>
      <c r="E381" s="2">
        <f t="shared" si="8"/>
        <v>133848728593.16089</v>
      </c>
    </row>
    <row r="382" spans="1:5" x14ac:dyDescent="0.2">
      <c r="A382" s="1">
        <v>46631</v>
      </c>
      <c r="B382">
        <v>91590844967.352844</v>
      </c>
      <c r="C382" s="2">
        <f t="shared" si="6"/>
        <v>91590844967.352844</v>
      </c>
      <c r="D382" s="2">
        <f t="shared" si="7"/>
        <v>54191964588.572426</v>
      </c>
      <c r="E382" s="2">
        <f t="shared" si="8"/>
        <v>128989725346.13327</v>
      </c>
    </row>
    <row r="383" spans="1:5" x14ac:dyDescent="0.2">
      <c r="A383" s="1">
        <v>46661</v>
      </c>
      <c r="B383">
        <v>94784444780.606216</v>
      </c>
      <c r="C383" s="2">
        <f t="shared" si="6"/>
        <v>94784444780.606216</v>
      </c>
      <c r="D383" s="2">
        <f t="shared" si="7"/>
        <v>57153637765.07177</v>
      </c>
      <c r="E383" s="2">
        <f t="shared" si="8"/>
        <v>132415251796.14066</v>
      </c>
    </row>
    <row r="384" spans="1:5" x14ac:dyDescent="0.2">
      <c r="A384" s="1">
        <v>46692</v>
      </c>
      <c r="B384">
        <v>101965383488.79874</v>
      </c>
      <c r="C384" s="2">
        <f t="shared" si="6"/>
        <v>101965383488.79874</v>
      </c>
      <c r="D384" s="2">
        <f t="shared" si="7"/>
        <v>64101565942.95829</v>
      </c>
      <c r="E384" s="2">
        <f t="shared" si="8"/>
        <v>139829201034.63919</v>
      </c>
    </row>
    <row r="385" spans="1:5" x14ac:dyDescent="0.2">
      <c r="A385" s="1">
        <v>46722</v>
      </c>
      <c r="B385">
        <v>110666354251.65109</v>
      </c>
      <c r="C385" s="2">
        <f t="shared" si="6"/>
        <v>110666354251.65109</v>
      </c>
      <c r="D385" s="2">
        <f t="shared" si="7"/>
        <v>72568448678.460815</v>
      </c>
      <c r="E385" s="2">
        <f t="shared" si="8"/>
        <v>148764259824.84137</v>
      </c>
    </row>
    <row r="386" spans="1:5" x14ac:dyDescent="0.2">
      <c r="A386" s="1">
        <v>46753</v>
      </c>
      <c r="B386">
        <v>113138612585.43085</v>
      </c>
      <c r="C386" s="2">
        <f t="shared" si="6"/>
        <v>113138612585.43085</v>
      </c>
      <c r="D386" s="2">
        <f t="shared" si="7"/>
        <v>74805547819.33136</v>
      </c>
      <c r="E386" s="2">
        <f t="shared" si="8"/>
        <v>151471677351.53033</v>
      </c>
    </row>
    <row r="387" spans="1:5" x14ac:dyDescent="0.2">
      <c r="A387" s="1">
        <v>46784</v>
      </c>
      <c r="B387">
        <v>99986648803.504196</v>
      </c>
      <c r="C387" s="2">
        <f t="shared" si="6"/>
        <v>99986648803.504196</v>
      </c>
      <c r="D387" s="2">
        <f t="shared" si="7"/>
        <v>61417359945.606354</v>
      </c>
      <c r="E387" s="2">
        <f t="shared" si="8"/>
        <v>138555937661.40204</v>
      </c>
    </row>
    <row r="388" spans="1:5" x14ac:dyDescent="0.2">
      <c r="A388" s="1">
        <v>46813</v>
      </c>
      <c r="B388">
        <v>111692811723.22641</v>
      </c>
      <c r="C388" s="2">
        <f t="shared" si="6"/>
        <v>111692811723.22641</v>
      </c>
      <c r="D388" s="2">
        <f t="shared" si="7"/>
        <v>72886240076.736237</v>
      </c>
      <c r="E388" s="2">
        <f t="shared" si="8"/>
        <v>150499383369.71658</v>
      </c>
    </row>
    <row r="389" spans="1:5" x14ac:dyDescent="0.2">
      <c r="A389" s="1">
        <v>46844</v>
      </c>
      <c r="B389">
        <v>108016483502.63506</v>
      </c>
      <c r="C389" s="2">
        <f t="shared" si="6"/>
        <v>108016483502.63506</v>
      </c>
      <c r="D389" s="2">
        <f t="shared" si="7"/>
        <v>68971576508.545319</v>
      </c>
      <c r="E389" s="2">
        <f t="shared" si="8"/>
        <v>147061390496.72479</v>
      </c>
    </row>
    <row r="390" spans="1:5" x14ac:dyDescent="0.2">
      <c r="A390" s="1">
        <v>46874</v>
      </c>
      <c r="B390">
        <v>115799976480.19289</v>
      </c>
      <c r="C390" s="2">
        <f t="shared" si="6"/>
        <v>115799976480.19289</v>
      </c>
      <c r="D390" s="2">
        <f t="shared" si="7"/>
        <v>76515687653.267593</v>
      </c>
      <c r="E390" s="2">
        <f t="shared" si="8"/>
        <v>155084265307.11816</v>
      </c>
    </row>
    <row r="391" spans="1:5" x14ac:dyDescent="0.2">
      <c r="A391" s="1">
        <v>46905</v>
      </c>
      <c r="B391">
        <v>109625540268.87402</v>
      </c>
      <c r="C391" s="2">
        <f t="shared" si="6"/>
        <v>109625540268.87402</v>
      </c>
      <c r="D391" s="2">
        <f t="shared" si="7"/>
        <v>70100829133.950027</v>
      </c>
      <c r="E391" s="2">
        <f t="shared" si="8"/>
        <v>149150251403.79803</v>
      </c>
    </row>
    <row r="392" spans="1:5" x14ac:dyDescent="0.2">
      <c r="A392" s="1">
        <v>46935</v>
      </c>
      <c r="B392">
        <v>100574099232.79105</v>
      </c>
      <c r="C392" s="2">
        <f t="shared" si="6"/>
        <v>100574099232.79105</v>
      </c>
      <c r="D392" s="2">
        <f t="shared" si="7"/>
        <v>60807931261.419823</v>
      </c>
      <c r="E392" s="2">
        <f t="shared" si="8"/>
        <v>140340267204.16226</v>
      </c>
    </row>
    <row r="393" spans="1:5" x14ac:dyDescent="0.2">
      <c r="A393" s="1">
        <v>46966</v>
      </c>
      <c r="B393">
        <v>99109822461.516479</v>
      </c>
      <c r="C393" s="2">
        <f t="shared" si="6"/>
        <v>99109822461.516479</v>
      </c>
      <c r="D393" s="2">
        <f t="shared" si="7"/>
        <v>59101169008.96743</v>
      </c>
      <c r="E393" s="2">
        <f t="shared" si="8"/>
        <v>139118475914.06552</v>
      </c>
    </row>
    <row r="394" spans="1:5" x14ac:dyDescent="0.2">
      <c r="A394" s="1">
        <v>46997</v>
      </c>
      <c r="B394">
        <v>95055090215.769943</v>
      </c>
      <c r="C394" s="2">
        <f t="shared" si="6"/>
        <v>95055090215.769943</v>
      </c>
      <c r="D394" s="2">
        <f t="shared" si="7"/>
        <v>54802928458.41526</v>
      </c>
      <c r="E394" s="2">
        <f t="shared" si="8"/>
        <v>135307251973.12463</v>
      </c>
    </row>
    <row r="395" spans="1:5" x14ac:dyDescent="0.2">
      <c r="A395" s="1">
        <v>47027</v>
      </c>
      <c r="B395">
        <v>103114937129.42184</v>
      </c>
      <c r="C395" s="2">
        <f t="shared" ref="C395:C421" si="9">_xlfn.FORECAST.ETS(A395,$B$2:$B$298,$A$2:$A$298,157,1)</f>
        <v>103114937129.42184</v>
      </c>
      <c r="D395" s="2">
        <f t="shared" ref="D395:D426" si="10">C395-_xlfn.FORECAST.ETS.CONFINT(A395,$B$2:$B$298,$A$2:$A$298,0.95,157,1)</f>
        <v>62618250002.521507</v>
      </c>
      <c r="E395" s="2">
        <f t="shared" ref="E395:E421" si="11">C395+_xlfn.FORECAST.ETS.CONFINT(A395,$B$2:$B$298,$A$2:$A$298,0.95,157,1)</f>
        <v>143611624256.32217</v>
      </c>
    </row>
    <row r="396" spans="1:5" x14ac:dyDescent="0.2">
      <c r="A396" s="1">
        <v>47058</v>
      </c>
      <c r="B396">
        <v>104584660828.12946</v>
      </c>
      <c r="C396" s="2">
        <f t="shared" si="9"/>
        <v>104584660828.12946</v>
      </c>
      <c r="D396" s="2">
        <f t="shared" si="10"/>
        <v>63842436964.033707</v>
      </c>
      <c r="E396" s="2">
        <f t="shared" si="11"/>
        <v>145326884692.22522</v>
      </c>
    </row>
    <row r="397" spans="1:5" x14ac:dyDescent="0.2">
      <c r="A397" s="1">
        <v>47088</v>
      </c>
      <c r="B397">
        <v>110701655279.81877</v>
      </c>
      <c r="C397" s="2">
        <f t="shared" si="9"/>
        <v>110701655279.81877</v>
      </c>
      <c r="D397" s="2">
        <f t="shared" si="10"/>
        <v>69712888946.604279</v>
      </c>
      <c r="E397" s="2">
        <f t="shared" si="11"/>
        <v>151690421613.03326</v>
      </c>
    </row>
    <row r="398" spans="1:5" x14ac:dyDescent="0.2">
      <c r="A398" s="1">
        <v>47119</v>
      </c>
      <c r="B398">
        <v>112754689894.93439</v>
      </c>
      <c r="C398" s="2">
        <f t="shared" si="9"/>
        <v>112754689894.93439</v>
      </c>
      <c r="D398" s="2">
        <f t="shared" si="10"/>
        <v>71518380935.488831</v>
      </c>
      <c r="E398" s="2">
        <f t="shared" si="11"/>
        <v>153990998854.37994</v>
      </c>
    </row>
    <row r="399" spans="1:5" x14ac:dyDescent="0.2">
      <c r="A399" s="1">
        <v>47150</v>
      </c>
      <c r="B399">
        <v>92227914260.534988</v>
      </c>
      <c r="C399" s="2">
        <f t="shared" si="9"/>
        <v>92227914260.534988</v>
      </c>
      <c r="D399" s="2">
        <f t="shared" si="10"/>
        <v>50743068032.103951</v>
      </c>
      <c r="E399" s="2">
        <f t="shared" si="11"/>
        <v>133712760488.96603</v>
      </c>
    </row>
    <row r="400" spans="1:5" x14ac:dyDescent="0.2">
      <c r="A400" s="1">
        <v>47178</v>
      </c>
      <c r="B400">
        <v>123842481938.28291</v>
      </c>
      <c r="C400" s="2">
        <f t="shared" si="9"/>
        <v>123842481938.28291</v>
      </c>
      <c r="D400" s="2">
        <f t="shared" si="10"/>
        <v>82108109252.491714</v>
      </c>
      <c r="E400" s="2">
        <f t="shared" si="11"/>
        <v>165576854624.0741</v>
      </c>
    </row>
    <row r="401" spans="1:5" x14ac:dyDescent="0.2">
      <c r="A401" s="1">
        <v>47209</v>
      </c>
      <c r="B401">
        <v>120754855710.73642</v>
      </c>
      <c r="C401" s="2">
        <f t="shared" si="9"/>
        <v>120754855710.73642</v>
      </c>
      <c r="D401" s="2">
        <f t="shared" si="10"/>
        <v>78769972774.098526</v>
      </c>
      <c r="E401" s="2">
        <f t="shared" si="11"/>
        <v>162739738647.37433</v>
      </c>
    </row>
    <row r="402" spans="1:5" x14ac:dyDescent="0.2">
      <c r="A402" s="1">
        <v>47239</v>
      </c>
      <c r="B402">
        <v>122427732521.43611</v>
      </c>
      <c r="C402" s="2">
        <f t="shared" si="9"/>
        <v>122427732521.43611</v>
      </c>
      <c r="D402" s="2">
        <f t="shared" si="10"/>
        <v>80191360876.358826</v>
      </c>
      <c r="E402" s="2">
        <f t="shared" si="11"/>
        <v>164664104166.5134</v>
      </c>
    </row>
    <row r="403" spans="1:5" x14ac:dyDescent="0.2">
      <c r="A403" s="1">
        <v>47270</v>
      </c>
      <c r="B403">
        <v>102487466465.17281</v>
      </c>
      <c r="C403" s="2">
        <f t="shared" si="9"/>
        <v>102487466465.17281</v>
      </c>
      <c r="D403" s="2">
        <f t="shared" si="10"/>
        <v>59998632931.469917</v>
      </c>
      <c r="E403" s="2">
        <f t="shared" si="11"/>
        <v>144976299998.8757</v>
      </c>
    </row>
    <row r="404" spans="1:5" x14ac:dyDescent="0.2">
      <c r="A404" s="1">
        <v>47300</v>
      </c>
      <c r="B404">
        <v>101855300443.554</v>
      </c>
      <c r="C404" s="2">
        <f t="shared" si="9"/>
        <v>101855300443.554</v>
      </c>
      <c r="D404" s="2">
        <f t="shared" si="10"/>
        <v>59113037060.474144</v>
      </c>
      <c r="E404" s="2">
        <f t="shared" si="11"/>
        <v>144597563826.63385</v>
      </c>
    </row>
    <row r="405" spans="1:5" x14ac:dyDescent="0.2">
      <c r="A405" s="1">
        <v>47331</v>
      </c>
      <c r="B405">
        <v>95246976966.20575</v>
      </c>
      <c r="C405" s="2">
        <f t="shared" si="9"/>
        <v>95246976966.20575</v>
      </c>
      <c r="D405" s="2">
        <f t="shared" si="10"/>
        <v>52250320934.984566</v>
      </c>
      <c r="E405" s="2">
        <f t="shared" si="11"/>
        <v>138243632997.42694</v>
      </c>
    </row>
    <row r="406" spans="1:5" x14ac:dyDescent="0.2">
      <c r="A406" s="1">
        <v>47362</v>
      </c>
      <c r="B406">
        <v>99902779793.820282</v>
      </c>
      <c r="C406" s="2">
        <f t="shared" si="9"/>
        <v>99902779793.820282</v>
      </c>
      <c r="D406" s="2">
        <f t="shared" si="10"/>
        <v>56650773420.763367</v>
      </c>
      <c r="E406" s="2">
        <f t="shared" si="11"/>
        <v>143154786166.8772</v>
      </c>
    </row>
    <row r="407" spans="1:5" x14ac:dyDescent="0.2">
      <c r="A407" s="1">
        <v>47392</v>
      </c>
      <c r="B407">
        <v>88959466539.502121</v>
      </c>
      <c r="C407" s="2">
        <f t="shared" si="9"/>
        <v>88959466539.502121</v>
      </c>
      <c r="D407" s="2">
        <f t="shared" si="10"/>
        <v>45451157179.605263</v>
      </c>
      <c r="E407" s="2">
        <f t="shared" si="11"/>
        <v>132467775899.39899</v>
      </c>
    </row>
    <row r="408" spans="1:5" x14ac:dyDescent="0.2">
      <c r="A408" s="1">
        <v>47423</v>
      </c>
      <c r="B408">
        <v>100186815085.75714</v>
      </c>
      <c r="C408" s="2">
        <f t="shared" si="9"/>
        <v>100186815085.75714</v>
      </c>
      <c r="D408" s="2">
        <f t="shared" si="10"/>
        <v>56421255086.869347</v>
      </c>
      <c r="E408" s="2">
        <f t="shared" si="11"/>
        <v>143952375084.64493</v>
      </c>
    </row>
    <row r="409" spans="1:5" x14ac:dyDescent="0.2">
      <c r="A409" s="1">
        <v>47453</v>
      </c>
      <c r="B409">
        <v>112338231993.66853</v>
      </c>
      <c r="C409" s="2">
        <f t="shared" si="9"/>
        <v>112338231993.66853</v>
      </c>
      <c r="D409" s="2">
        <f t="shared" si="10"/>
        <v>68314478641.202858</v>
      </c>
      <c r="E409" s="2">
        <f t="shared" si="11"/>
        <v>156361985346.13422</v>
      </c>
    </row>
    <row r="410" spans="1:5" x14ac:dyDescent="0.2">
      <c r="A410" s="1">
        <v>47484</v>
      </c>
      <c r="B410">
        <v>125947550014.66473</v>
      </c>
      <c r="C410" s="2">
        <f t="shared" si="9"/>
        <v>125947550014.66473</v>
      </c>
      <c r="D410" s="2">
        <f t="shared" si="10"/>
        <v>81664665476.861145</v>
      </c>
      <c r="E410" s="2">
        <f t="shared" si="11"/>
        <v>170230434552.46832</v>
      </c>
    </row>
    <row r="411" spans="1:5" x14ac:dyDescent="0.2">
      <c r="A411" s="1">
        <v>47515</v>
      </c>
      <c r="B411">
        <v>116999711283.55545</v>
      </c>
      <c r="C411" s="2">
        <f t="shared" si="9"/>
        <v>116999711283.55545</v>
      </c>
      <c r="D411" s="2">
        <f t="shared" si="10"/>
        <v>72456762557.299332</v>
      </c>
      <c r="E411" s="2">
        <f t="shared" si="11"/>
        <v>161542660009.81158</v>
      </c>
    </row>
    <row r="412" spans="1:5" x14ac:dyDescent="0.2">
      <c r="A412" s="1">
        <v>47543</v>
      </c>
      <c r="B412">
        <v>107920635625.46632</v>
      </c>
      <c r="C412" s="2">
        <f t="shared" si="9"/>
        <v>107920635625.46632</v>
      </c>
      <c r="D412" s="2">
        <f t="shared" si="10"/>
        <v>63116694482.665672</v>
      </c>
      <c r="E412" s="2">
        <f t="shared" si="11"/>
        <v>152724576768.26697</v>
      </c>
    </row>
    <row r="413" spans="1:5" x14ac:dyDescent="0.2">
      <c r="A413" s="1">
        <v>47574</v>
      </c>
      <c r="B413">
        <v>105535442564.81917</v>
      </c>
      <c r="C413" s="2">
        <f t="shared" si="9"/>
        <v>105535442564.81917</v>
      </c>
      <c r="D413" s="2">
        <f t="shared" si="10"/>
        <v>60469585499.342949</v>
      </c>
      <c r="E413" s="2">
        <f t="shared" si="11"/>
        <v>150601299630.29538</v>
      </c>
    </row>
    <row r="414" spans="1:5" x14ac:dyDescent="0.2">
      <c r="A414" s="1">
        <v>47604</v>
      </c>
      <c r="B414">
        <v>109532806524.72826</v>
      </c>
      <c r="C414" s="2">
        <f t="shared" si="9"/>
        <v>109532806524.72826</v>
      </c>
      <c r="D414" s="2">
        <f t="shared" si="10"/>
        <v>64204114699.907776</v>
      </c>
      <c r="E414" s="2">
        <f t="shared" si="11"/>
        <v>154861498349.54874</v>
      </c>
    </row>
    <row r="415" spans="1:5" x14ac:dyDescent="0.2">
      <c r="A415" s="1">
        <v>47635</v>
      </c>
      <c r="B415">
        <v>112839745299.77414</v>
      </c>
      <c r="C415" s="2">
        <f t="shared" si="9"/>
        <v>112839745299.77414</v>
      </c>
      <c r="D415" s="2">
        <f t="shared" si="10"/>
        <v>67247304496.468964</v>
      </c>
      <c r="E415" s="2">
        <f t="shared" si="11"/>
        <v>158432186103.07932</v>
      </c>
    </row>
    <row r="416" spans="1:5" x14ac:dyDescent="0.2">
      <c r="A416" s="1">
        <v>47665</v>
      </c>
      <c r="B416">
        <v>103109423757.65919</v>
      </c>
      <c r="C416" s="2">
        <f t="shared" si="9"/>
        <v>103109423757.65919</v>
      </c>
      <c r="D416" s="2">
        <f t="shared" si="10"/>
        <v>57252324322.888443</v>
      </c>
      <c r="E416" s="2">
        <f t="shared" si="11"/>
        <v>148966523192.42993</v>
      </c>
    </row>
    <row r="417" spans="1:5" x14ac:dyDescent="0.2">
      <c r="A417" s="1">
        <v>47696</v>
      </c>
      <c r="B417">
        <v>93900637831.384888</v>
      </c>
      <c r="C417" s="2">
        <f t="shared" si="9"/>
        <v>93900637831.384888</v>
      </c>
      <c r="D417" s="2">
        <f t="shared" si="10"/>
        <v>47777974627.524452</v>
      </c>
      <c r="E417" s="2">
        <f t="shared" si="11"/>
        <v>140023301035.24533</v>
      </c>
    </row>
    <row r="418" spans="1:5" x14ac:dyDescent="0.2">
      <c r="A418" s="1">
        <v>47727</v>
      </c>
      <c r="B418">
        <v>100102110520.80359</v>
      </c>
      <c r="C418" s="2">
        <f t="shared" si="9"/>
        <v>100102110520.80359</v>
      </c>
      <c r="D418" s="2">
        <f t="shared" si="10"/>
        <v>53712982875.349243</v>
      </c>
      <c r="E418" s="2">
        <f t="shared" si="11"/>
        <v>146491238166.25793</v>
      </c>
    </row>
    <row r="419" spans="1:5" x14ac:dyDescent="0.2">
      <c r="A419" s="1">
        <v>47757</v>
      </c>
      <c r="B419">
        <v>96770647338.430862</v>
      </c>
      <c r="C419" s="2">
        <f t="shared" si="9"/>
        <v>96770647338.430862</v>
      </c>
      <c r="D419" s="2">
        <f t="shared" si="10"/>
        <v>50114158994.327034</v>
      </c>
      <c r="E419" s="2">
        <f t="shared" si="11"/>
        <v>143427135682.5347</v>
      </c>
    </row>
    <row r="420" spans="1:5" x14ac:dyDescent="0.2">
      <c r="A420" s="1">
        <v>47788</v>
      </c>
      <c r="B420">
        <v>97531011056.450638</v>
      </c>
      <c r="C420" s="2">
        <f t="shared" si="9"/>
        <v>97531011056.450638</v>
      </c>
      <c r="D420" s="2">
        <f t="shared" si="10"/>
        <v>50606270122.983978</v>
      </c>
      <c r="E420" s="2">
        <f t="shared" si="11"/>
        <v>144455751989.9173</v>
      </c>
    </row>
    <row r="421" spans="1:5" x14ac:dyDescent="0.2">
      <c r="A421" s="1">
        <v>47818</v>
      </c>
      <c r="B421">
        <v>125040816475.66248</v>
      </c>
      <c r="C421" s="2">
        <f t="shared" si="9"/>
        <v>125040816475.66248</v>
      </c>
      <c r="D421" s="2">
        <f t="shared" si="10"/>
        <v>77846935379.91922</v>
      </c>
      <c r="E421" s="2">
        <f t="shared" si="11"/>
        <v>172234697571.40573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C96A-1608-498E-BC0F-40B0A8885D05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8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32370000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31700000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32380000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29800000</v>
      </c>
      <c r="G5" t="s">
        <v>18</v>
      </c>
      <c r="H5" s="3">
        <f>_xlfn.FORECAST.ETS.STAT($B$2:$B$298,$A$2:$A$298,4,157,1)</f>
        <v>1.2793389909991864</v>
      </c>
    </row>
    <row r="6" spans="1:8" x14ac:dyDescent="0.2">
      <c r="A6" s="1">
        <v>35186</v>
      </c>
      <c r="B6" s="2">
        <v>29200000</v>
      </c>
      <c r="G6" t="s">
        <v>19</v>
      </c>
      <c r="H6" s="3">
        <f>_xlfn.FORECAST.ETS.STAT($B$2:$B$298,$A$2:$A$298,5,157,1)</f>
        <v>0.10085102347060244</v>
      </c>
    </row>
    <row r="7" spans="1:8" x14ac:dyDescent="0.2">
      <c r="A7" s="1">
        <v>35217</v>
      </c>
      <c r="B7" s="2">
        <v>28600000</v>
      </c>
      <c r="G7" t="s">
        <v>20</v>
      </c>
      <c r="H7" s="3">
        <f>_xlfn.FORECAST.ETS.STAT($B$2:$B$298,$A$2:$A$298,6,157,1)</f>
        <v>2286495.018014445</v>
      </c>
    </row>
    <row r="8" spans="1:8" x14ac:dyDescent="0.2">
      <c r="A8" s="1">
        <v>35247</v>
      </c>
      <c r="B8" s="2">
        <v>26800000</v>
      </c>
      <c r="G8" t="s">
        <v>21</v>
      </c>
      <c r="H8" s="3">
        <f>_xlfn.FORECAST.ETS.STAT($B$2:$B$298,$A$2:$A$298,7,157,1)</f>
        <v>3305292.6258697109</v>
      </c>
    </row>
    <row r="9" spans="1:8" x14ac:dyDescent="0.2">
      <c r="A9" s="1">
        <v>35278</v>
      </c>
      <c r="B9" s="2">
        <v>25120000</v>
      </c>
    </row>
    <row r="10" spans="1:8" x14ac:dyDescent="0.2">
      <c r="A10" s="1">
        <v>35309</v>
      </c>
      <c r="B10" s="2">
        <v>27560000</v>
      </c>
    </row>
    <row r="11" spans="1:8" x14ac:dyDescent="0.2">
      <c r="A11" s="1">
        <v>35339</v>
      </c>
      <c r="B11" s="2">
        <v>29400000</v>
      </c>
    </row>
    <row r="12" spans="1:8" x14ac:dyDescent="0.2">
      <c r="A12" s="1">
        <v>35370</v>
      </c>
      <c r="B12" s="2">
        <v>31330000</v>
      </c>
    </row>
    <row r="13" spans="1:8" x14ac:dyDescent="0.2">
      <c r="A13" s="1">
        <v>35400</v>
      </c>
      <c r="B13" s="2">
        <v>31420000</v>
      </c>
    </row>
    <row r="14" spans="1:8" x14ac:dyDescent="0.2">
      <c r="A14" s="1">
        <v>35431</v>
      </c>
      <c r="B14" s="2">
        <v>32360000</v>
      </c>
    </row>
    <row r="15" spans="1:8" x14ac:dyDescent="0.2">
      <c r="A15" s="1">
        <v>35462</v>
      </c>
      <c r="B15" s="2">
        <v>32630000</v>
      </c>
    </row>
    <row r="16" spans="1:8" x14ac:dyDescent="0.2">
      <c r="A16" s="1">
        <v>35490</v>
      </c>
      <c r="B16" s="2">
        <v>29700000</v>
      </c>
    </row>
    <row r="17" spans="1:2" x14ac:dyDescent="0.2">
      <c r="A17" s="1">
        <v>35521</v>
      </c>
      <c r="B17" s="2">
        <v>28880000</v>
      </c>
    </row>
    <row r="18" spans="1:2" x14ac:dyDescent="0.2">
      <c r="A18" s="1">
        <v>35551</v>
      </c>
      <c r="B18" s="2">
        <v>24870000</v>
      </c>
    </row>
    <row r="19" spans="1:2" x14ac:dyDescent="0.2">
      <c r="A19" s="1">
        <v>35582</v>
      </c>
      <c r="B19" s="2">
        <v>27490000</v>
      </c>
    </row>
    <row r="20" spans="1:2" x14ac:dyDescent="0.2">
      <c r="A20" s="1">
        <v>35612</v>
      </c>
      <c r="B20" s="2">
        <v>27580000</v>
      </c>
    </row>
    <row r="21" spans="1:2" x14ac:dyDescent="0.2">
      <c r="A21" s="1">
        <v>35643</v>
      </c>
      <c r="B21" s="2">
        <v>26540000</v>
      </c>
    </row>
    <row r="22" spans="1:2" x14ac:dyDescent="0.2">
      <c r="A22" s="1">
        <v>35674</v>
      </c>
      <c r="B22" s="2">
        <v>26150000</v>
      </c>
    </row>
    <row r="23" spans="1:2" x14ac:dyDescent="0.2">
      <c r="A23" s="1">
        <v>35704</v>
      </c>
      <c r="B23" s="2">
        <v>21900000</v>
      </c>
    </row>
    <row r="24" spans="1:2" x14ac:dyDescent="0.2">
      <c r="A24" s="1">
        <v>35735</v>
      </c>
      <c r="B24" s="2">
        <v>27030000</v>
      </c>
    </row>
    <row r="25" spans="1:2" x14ac:dyDescent="0.2">
      <c r="A25" s="1">
        <v>35765</v>
      </c>
      <c r="B25" s="2">
        <v>28400000</v>
      </c>
    </row>
    <row r="26" spans="1:2" x14ac:dyDescent="0.2">
      <c r="A26" s="1">
        <v>35796</v>
      </c>
      <c r="B26" s="2">
        <v>29490000</v>
      </c>
    </row>
    <row r="27" spans="1:2" x14ac:dyDescent="0.2">
      <c r="A27" s="1">
        <v>35827</v>
      </c>
      <c r="B27" s="2">
        <v>29030000</v>
      </c>
    </row>
    <row r="28" spans="1:2" x14ac:dyDescent="0.2">
      <c r="A28" s="1">
        <v>35855</v>
      </c>
      <c r="B28" s="2">
        <v>26380000</v>
      </c>
    </row>
    <row r="29" spans="1:2" x14ac:dyDescent="0.2">
      <c r="A29" s="1">
        <v>35886</v>
      </c>
      <c r="B29" s="2">
        <v>27450000</v>
      </c>
    </row>
    <row r="30" spans="1:2" x14ac:dyDescent="0.2">
      <c r="A30" s="1">
        <v>35916</v>
      </c>
      <c r="B30" s="2">
        <v>24460000</v>
      </c>
    </row>
    <row r="31" spans="1:2" x14ac:dyDescent="0.2">
      <c r="A31" s="1">
        <v>35947</v>
      </c>
      <c r="B31" s="2">
        <v>25070000</v>
      </c>
    </row>
    <row r="32" spans="1:2" x14ac:dyDescent="0.2">
      <c r="A32" s="1">
        <v>35977</v>
      </c>
      <c r="B32" s="2">
        <v>22670000</v>
      </c>
    </row>
    <row r="33" spans="1:2" x14ac:dyDescent="0.2">
      <c r="A33" s="1">
        <v>36008</v>
      </c>
      <c r="B33" s="2">
        <v>19910000</v>
      </c>
    </row>
    <row r="34" spans="1:2" x14ac:dyDescent="0.2">
      <c r="A34" s="1">
        <v>36039</v>
      </c>
      <c r="B34" s="2">
        <v>18710000</v>
      </c>
    </row>
    <row r="35" spans="1:2" x14ac:dyDescent="0.2">
      <c r="A35" s="1">
        <v>36069</v>
      </c>
      <c r="B35" s="2">
        <v>20430000</v>
      </c>
    </row>
    <row r="36" spans="1:2" x14ac:dyDescent="0.2">
      <c r="A36" s="1">
        <v>36100</v>
      </c>
      <c r="B36" s="2">
        <v>25230000</v>
      </c>
    </row>
    <row r="37" spans="1:2" x14ac:dyDescent="0.2">
      <c r="A37" s="1">
        <v>36130</v>
      </c>
      <c r="B37" s="2">
        <v>22520000</v>
      </c>
    </row>
    <row r="38" spans="1:2" x14ac:dyDescent="0.2">
      <c r="A38" s="1">
        <v>36161</v>
      </c>
      <c r="B38" s="2">
        <v>23710000</v>
      </c>
    </row>
    <row r="39" spans="1:2" x14ac:dyDescent="0.2">
      <c r="A39" s="1">
        <v>36192</v>
      </c>
      <c r="B39" s="2">
        <v>28320000</v>
      </c>
    </row>
    <row r="40" spans="1:2" x14ac:dyDescent="0.2">
      <c r="A40" s="1">
        <v>36220</v>
      </c>
      <c r="B40" s="2">
        <v>28320000</v>
      </c>
    </row>
    <row r="41" spans="1:2" x14ac:dyDescent="0.2">
      <c r="A41" s="1">
        <v>36251</v>
      </c>
      <c r="B41" s="2">
        <v>24380000</v>
      </c>
    </row>
    <row r="42" spans="1:2" x14ac:dyDescent="0.2">
      <c r="A42" s="1">
        <v>36281</v>
      </c>
      <c r="B42" s="2">
        <v>20720000</v>
      </c>
    </row>
    <row r="43" spans="1:2" x14ac:dyDescent="0.2">
      <c r="A43" s="1">
        <v>36312</v>
      </c>
      <c r="B43" s="2">
        <v>20040000</v>
      </c>
    </row>
    <row r="44" spans="1:2" x14ac:dyDescent="0.2">
      <c r="A44" s="1">
        <v>36342</v>
      </c>
      <c r="B44" s="2">
        <v>18120000</v>
      </c>
    </row>
    <row r="45" spans="1:2" x14ac:dyDescent="0.2">
      <c r="A45" s="1">
        <v>36373</v>
      </c>
      <c r="B45" s="2">
        <v>17920000</v>
      </c>
    </row>
    <row r="46" spans="1:2" x14ac:dyDescent="0.2">
      <c r="A46" s="1">
        <v>36404</v>
      </c>
      <c r="B46" s="2">
        <v>17460000</v>
      </c>
    </row>
    <row r="47" spans="1:2" x14ac:dyDescent="0.2">
      <c r="A47" s="1">
        <v>36434</v>
      </c>
      <c r="B47" s="2">
        <v>21370000</v>
      </c>
    </row>
    <row r="48" spans="1:2" x14ac:dyDescent="0.2">
      <c r="A48" s="1">
        <v>36465</v>
      </c>
      <c r="B48" s="2">
        <v>20790000</v>
      </c>
    </row>
    <row r="49" spans="1:2" x14ac:dyDescent="0.2">
      <c r="A49" s="1">
        <v>36495</v>
      </c>
      <c r="B49" s="2">
        <v>22580000</v>
      </c>
    </row>
    <row r="50" spans="1:2" x14ac:dyDescent="0.2">
      <c r="A50" s="1">
        <v>36526</v>
      </c>
      <c r="B50" s="2">
        <v>21300000</v>
      </c>
    </row>
    <row r="51" spans="1:2" x14ac:dyDescent="0.2">
      <c r="A51" s="1">
        <v>36557</v>
      </c>
      <c r="B51" s="2">
        <v>23580000</v>
      </c>
    </row>
    <row r="52" spans="1:2" x14ac:dyDescent="0.2">
      <c r="A52" s="1">
        <v>36586</v>
      </c>
      <c r="B52" s="2">
        <v>18630000</v>
      </c>
    </row>
    <row r="53" spans="1:2" x14ac:dyDescent="0.2">
      <c r="A53" s="1">
        <v>36617</v>
      </c>
      <c r="B53" s="2">
        <v>18330000</v>
      </c>
    </row>
    <row r="54" spans="1:2" x14ac:dyDescent="0.2">
      <c r="A54" s="1">
        <v>36647</v>
      </c>
      <c r="B54" s="2">
        <v>18390000</v>
      </c>
    </row>
    <row r="55" spans="1:2" x14ac:dyDescent="0.2">
      <c r="A55" s="1">
        <v>36678</v>
      </c>
      <c r="B55" s="2">
        <v>19020000</v>
      </c>
    </row>
    <row r="56" spans="1:2" x14ac:dyDescent="0.2">
      <c r="A56" s="1">
        <v>36708</v>
      </c>
      <c r="B56" s="2">
        <v>18530000</v>
      </c>
    </row>
    <row r="57" spans="1:2" x14ac:dyDescent="0.2">
      <c r="A57" s="1">
        <v>36739</v>
      </c>
      <c r="B57" s="2">
        <v>18390000</v>
      </c>
    </row>
    <row r="58" spans="1:2" x14ac:dyDescent="0.2">
      <c r="A58" s="1">
        <v>36770</v>
      </c>
      <c r="B58" s="2">
        <v>17870000</v>
      </c>
    </row>
    <row r="59" spans="1:2" x14ac:dyDescent="0.2">
      <c r="A59" s="1">
        <v>36800</v>
      </c>
      <c r="B59" s="2">
        <v>18380000</v>
      </c>
    </row>
    <row r="60" spans="1:2" x14ac:dyDescent="0.2">
      <c r="A60" s="1">
        <v>36831</v>
      </c>
      <c r="B60" s="2">
        <v>20140000</v>
      </c>
    </row>
    <row r="61" spans="1:2" x14ac:dyDescent="0.2">
      <c r="A61" s="1">
        <v>36861</v>
      </c>
      <c r="B61" s="2">
        <v>21500000</v>
      </c>
    </row>
    <row r="62" spans="1:2" x14ac:dyDescent="0.2">
      <c r="A62" s="1">
        <v>36892</v>
      </c>
      <c r="B62" s="2">
        <v>23850000</v>
      </c>
    </row>
    <row r="63" spans="1:2" x14ac:dyDescent="0.2">
      <c r="A63" s="1">
        <v>36923</v>
      </c>
      <c r="B63" s="2">
        <v>23370000</v>
      </c>
    </row>
    <row r="64" spans="1:2" x14ac:dyDescent="0.2">
      <c r="A64" s="1">
        <v>36951</v>
      </c>
      <c r="B64" s="2">
        <v>24220000</v>
      </c>
    </row>
    <row r="65" spans="1:2" x14ac:dyDescent="0.2">
      <c r="A65" s="1">
        <v>36982</v>
      </c>
      <c r="B65" s="2">
        <v>16950000</v>
      </c>
    </row>
    <row r="66" spans="1:2" x14ac:dyDescent="0.2">
      <c r="A66" s="1">
        <v>37012</v>
      </c>
      <c r="B66" s="2">
        <v>20510000</v>
      </c>
    </row>
    <row r="67" spans="1:2" x14ac:dyDescent="0.2">
      <c r="A67" s="1">
        <v>37043</v>
      </c>
      <c r="B67" s="2">
        <v>20250000</v>
      </c>
    </row>
    <row r="68" spans="1:2" x14ac:dyDescent="0.2">
      <c r="A68" s="1">
        <v>37073</v>
      </c>
      <c r="B68" s="2">
        <v>20150000</v>
      </c>
    </row>
    <row r="69" spans="1:2" x14ac:dyDescent="0.2">
      <c r="A69" s="1">
        <v>37104</v>
      </c>
      <c r="B69" s="2">
        <v>20310000</v>
      </c>
    </row>
    <row r="70" spans="1:2" x14ac:dyDescent="0.2">
      <c r="A70" s="1">
        <v>37135</v>
      </c>
      <c r="B70" s="2">
        <v>18870000</v>
      </c>
    </row>
    <row r="71" spans="1:2" x14ac:dyDescent="0.2">
      <c r="A71" s="1">
        <v>37165</v>
      </c>
      <c r="B71" s="2">
        <v>14260000</v>
      </c>
    </row>
    <row r="72" spans="1:2" x14ac:dyDescent="0.2">
      <c r="A72" s="1">
        <v>37196</v>
      </c>
      <c r="B72" s="2">
        <v>16460000</v>
      </c>
    </row>
    <row r="73" spans="1:2" x14ac:dyDescent="0.2">
      <c r="A73" s="1">
        <v>37226</v>
      </c>
      <c r="B73" s="2">
        <v>19170000</v>
      </c>
    </row>
    <row r="74" spans="1:2" x14ac:dyDescent="0.2">
      <c r="A74" s="1">
        <v>37257</v>
      </c>
      <c r="B74" s="2">
        <v>19140000</v>
      </c>
    </row>
    <row r="75" spans="1:2" x14ac:dyDescent="0.2">
      <c r="A75" s="1">
        <v>37288</v>
      </c>
      <c r="B75" s="2">
        <v>18530000</v>
      </c>
    </row>
    <row r="76" spans="1:2" x14ac:dyDescent="0.2">
      <c r="A76" s="1">
        <v>37316</v>
      </c>
      <c r="B76" s="2">
        <v>19820000</v>
      </c>
    </row>
    <row r="77" spans="1:2" x14ac:dyDescent="0.2">
      <c r="A77" s="1">
        <v>37347</v>
      </c>
      <c r="B77" s="2">
        <v>18230000</v>
      </c>
    </row>
    <row r="78" spans="1:2" x14ac:dyDescent="0.2">
      <c r="A78" s="1">
        <v>37377</v>
      </c>
      <c r="B78" s="2">
        <v>21310000</v>
      </c>
    </row>
    <row r="79" spans="1:2" x14ac:dyDescent="0.2">
      <c r="A79" s="1">
        <v>37408</v>
      </c>
      <c r="B79" s="2">
        <v>19900000</v>
      </c>
    </row>
    <row r="80" spans="1:2" x14ac:dyDescent="0.2">
      <c r="A80" s="1">
        <v>37438</v>
      </c>
      <c r="B80" s="2">
        <v>18450000</v>
      </c>
    </row>
    <row r="81" spans="1:2" x14ac:dyDescent="0.2">
      <c r="A81" s="1">
        <v>37469</v>
      </c>
      <c r="B81" s="2">
        <v>15660000</v>
      </c>
    </row>
    <row r="82" spans="1:2" x14ac:dyDescent="0.2">
      <c r="A82" s="1">
        <v>37500</v>
      </c>
      <c r="B82" s="2">
        <v>17860000</v>
      </c>
    </row>
    <row r="83" spans="1:2" x14ac:dyDescent="0.2">
      <c r="A83" s="1">
        <v>37530</v>
      </c>
      <c r="B83" s="2">
        <v>16370000</v>
      </c>
    </row>
    <row r="84" spans="1:2" x14ac:dyDescent="0.2">
      <c r="A84" s="1">
        <v>37561</v>
      </c>
      <c r="B84" s="2">
        <v>21220000</v>
      </c>
    </row>
    <row r="85" spans="1:2" x14ac:dyDescent="0.2">
      <c r="A85" s="1">
        <v>37591</v>
      </c>
      <c r="B85" s="2">
        <v>21210000</v>
      </c>
    </row>
    <row r="86" spans="1:2" x14ac:dyDescent="0.2">
      <c r="A86" s="1">
        <v>37622</v>
      </c>
      <c r="B86" s="2">
        <v>25580000</v>
      </c>
    </row>
    <row r="87" spans="1:2" x14ac:dyDescent="0.2">
      <c r="A87" s="1">
        <v>37653</v>
      </c>
      <c r="B87" s="2">
        <v>24360000</v>
      </c>
    </row>
    <row r="88" spans="1:2" x14ac:dyDescent="0.2">
      <c r="A88" s="1">
        <v>37681</v>
      </c>
      <c r="B88" s="2">
        <v>24060000</v>
      </c>
    </row>
    <row r="89" spans="1:2" x14ac:dyDescent="0.2">
      <c r="A89" s="1">
        <v>37712</v>
      </c>
      <c r="B89" s="2">
        <v>21570000</v>
      </c>
    </row>
    <row r="90" spans="1:2" x14ac:dyDescent="0.2">
      <c r="A90" s="1">
        <v>37742</v>
      </c>
      <c r="B90" s="2">
        <v>18760000</v>
      </c>
    </row>
    <row r="91" spans="1:2" x14ac:dyDescent="0.2">
      <c r="A91" s="1">
        <v>37773</v>
      </c>
      <c r="B91" s="2">
        <v>20350000</v>
      </c>
    </row>
    <row r="92" spans="1:2" x14ac:dyDescent="0.2">
      <c r="A92" s="1">
        <v>37803</v>
      </c>
      <c r="B92" s="2">
        <v>21250000</v>
      </c>
    </row>
    <row r="93" spans="1:2" x14ac:dyDescent="0.2">
      <c r="A93" s="1">
        <v>37834</v>
      </c>
      <c r="B93" s="2">
        <v>19250000</v>
      </c>
    </row>
    <row r="94" spans="1:2" x14ac:dyDescent="0.2">
      <c r="A94" s="1">
        <v>37865</v>
      </c>
      <c r="B94" s="2">
        <v>21860000</v>
      </c>
    </row>
    <row r="95" spans="1:2" x14ac:dyDescent="0.2">
      <c r="A95" s="1">
        <v>37895</v>
      </c>
      <c r="B95" s="2">
        <v>21960000</v>
      </c>
    </row>
    <row r="96" spans="1:2" x14ac:dyDescent="0.2">
      <c r="A96" s="1">
        <v>37926</v>
      </c>
      <c r="B96" s="2">
        <v>18950000</v>
      </c>
    </row>
    <row r="97" spans="1:2" x14ac:dyDescent="0.2">
      <c r="A97" s="1">
        <v>37956</v>
      </c>
      <c r="B97" s="2">
        <v>23110000</v>
      </c>
    </row>
    <row r="98" spans="1:2" x14ac:dyDescent="0.2">
      <c r="A98" s="1">
        <v>37987</v>
      </c>
      <c r="B98" s="2">
        <v>23230000</v>
      </c>
    </row>
    <row r="99" spans="1:2" x14ac:dyDescent="0.2">
      <c r="A99" s="1">
        <v>38018</v>
      </c>
      <c r="B99" s="2">
        <v>27600000</v>
      </c>
    </row>
    <row r="100" spans="1:2" x14ac:dyDescent="0.2">
      <c r="A100" s="1">
        <v>38047</v>
      </c>
      <c r="B100" s="2">
        <v>24730000</v>
      </c>
    </row>
    <row r="101" spans="1:2" x14ac:dyDescent="0.2">
      <c r="A101" s="1">
        <v>38078</v>
      </c>
      <c r="B101" s="2">
        <v>26760000</v>
      </c>
    </row>
    <row r="102" spans="1:2" x14ac:dyDescent="0.2">
      <c r="A102" s="1">
        <v>38108</v>
      </c>
      <c r="B102" s="2">
        <v>25290000</v>
      </c>
    </row>
    <row r="103" spans="1:2" x14ac:dyDescent="0.2">
      <c r="A103" s="1">
        <v>38139</v>
      </c>
      <c r="B103" s="2">
        <v>22820000</v>
      </c>
    </row>
    <row r="104" spans="1:2" x14ac:dyDescent="0.2">
      <c r="A104" s="1">
        <v>38169</v>
      </c>
      <c r="B104" s="2">
        <v>23810000</v>
      </c>
    </row>
    <row r="105" spans="1:2" x14ac:dyDescent="0.2">
      <c r="A105" s="1">
        <v>38200</v>
      </c>
      <c r="B105" s="2">
        <v>23590000</v>
      </c>
    </row>
    <row r="106" spans="1:2" x14ac:dyDescent="0.2">
      <c r="A106" s="1">
        <v>38231</v>
      </c>
      <c r="B106" s="2">
        <v>24510000</v>
      </c>
    </row>
    <row r="107" spans="1:2" x14ac:dyDescent="0.2">
      <c r="A107" s="1">
        <v>38261</v>
      </c>
      <c r="B107" s="2">
        <v>26710000</v>
      </c>
    </row>
    <row r="108" spans="1:2" x14ac:dyDescent="0.2">
      <c r="A108" s="1">
        <v>38292</v>
      </c>
      <c r="B108" s="2">
        <v>25320000</v>
      </c>
    </row>
    <row r="109" spans="1:2" x14ac:dyDescent="0.2">
      <c r="A109" s="1">
        <v>38322</v>
      </c>
      <c r="B109" s="2">
        <v>25890000</v>
      </c>
    </row>
    <row r="110" spans="1:2" x14ac:dyDescent="0.2">
      <c r="A110" s="1">
        <v>38353</v>
      </c>
      <c r="B110" s="2">
        <v>25260000</v>
      </c>
    </row>
    <row r="111" spans="1:2" x14ac:dyDescent="0.2">
      <c r="A111" s="1">
        <v>38384</v>
      </c>
      <c r="B111" s="2">
        <v>30040000</v>
      </c>
    </row>
    <row r="112" spans="1:2" x14ac:dyDescent="0.2">
      <c r="A112" s="1">
        <v>38412</v>
      </c>
      <c r="B112" s="2">
        <v>28750000</v>
      </c>
    </row>
    <row r="113" spans="1:2" x14ac:dyDescent="0.2">
      <c r="A113" s="1">
        <v>38443</v>
      </c>
      <c r="B113" s="2">
        <v>29220000</v>
      </c>
    </row>
    <row r="114" spans="1:2" x14ac:dyDescent="0.2">
      <c r="A114" s="1">
        <v>38473</v>
      </c>
      <c r="B114" s="2">
        <v>23040000</v>
      </c>
    </row>
    <row r="115" spans="1:2" x14ac:dyDescent="0.2">
      <c r="A115" s="1">
        <v>38504</v>
      </c>
      <c r="B115" s="2">
        <v>24800000</v>
      </c>
    </row>
    <row r="116" spans="1:2" x14ac:dyDescent="0.2">
      <c r="A116" s="1">
        <v>38534</v>
      </c>
      <c r="B116" s="2">
        <v>22490000</v>
      </c>
    </row>
    <row r="117" spans="1:2" x14ac:dyDescent="0.2">
      <c r="A117" s="1">
        <v>38565</v>
      </c>
      <c r="B117" s="2">
        <v>22310000</v>
      </c>
    </row>
    <row r="118" spans="1:2" x14ac:dyDescent="0.2">
      <c r="A118" s="1">
        <v>38596</v>
      </c>
      <c r="B118" s="2">
        <v>24200000</v>
      </c>
    </row>
    <row r="119" spans="1:2" x14ac:dyDescent="0.2">
      <c r="A119" s="1">
        <v>38626</v>
      </c>
      <c r="B119" s="2">
        <v>26030000</v>
      </c>
    </row>
    <row r="120" spans="1:2" x14ac:dyDescent="0.2">
      <c r="A120" s="1">
        <v>38657</v>
      </c>
      <c r="B120" s="2">
        <v>27920000</v>
      </c>
    </row>
    <row r="121" spans="1:2" x14ac:dyDescent="0.2">
      <c r="A121" s="1">
        <v>38687</v>
      </c>
      <c r="B121" s="2">
        <v>26770000</v>
      </c>
    </row>
    <row r="122" spans="1:2" x14ac:dyDescent="0.2">
      <c r="A122" s="1">
        <v>38718</v>
      </c>
      <c r="B122" s="2">
        <v>28780000</v>
      </c>
    </row>
    <row r="123" spans="1:2" x14ac:dyDescent="0.2">
      <c r="A123" s="1">
        <v>38749</v>
      </c>
      <c r="B123" s="2">
        <v>32450000</v>
      </c>
    </row>
    <row r="124" spans="1:2" x14ac:dyDescent="0.2">
      <c r="A124" s="1">
        <v>38777</v>
      </c>
      <c r="B124" s="2">
        <v>30380000</v>
      </c>
    </row>
    <row r="125" spans="1:2" x14ac:dyDescent="0.2">
      <c r="A125" s="1">
        <v>38808</v>
      </c>
      <c r="B125" s="2">
        <v>31140000</v>
      </c>
    </row>
    <row r="126" spans="1:2" x14ac:dyDescent="0.2">
      <c r="A126" s="1">
        <v>38838</v>
      </c>
      <c r="B126" s="2">
        <v>28570000</v>
      </c>
    </row>
    <row r="127" spans="1:2" x14ac:dyDescent="0.2">
      <c r="A127" s="1">
        <v>38869</v>
      </c>
      <c r="B127" s="2">
        <v>25790000</v>
      </c>
    </row>
    <row r="128" spans="1:2" x14ac:dyDescent="0.2">
      <c r="A128" s="1">
        <v>38899</v>
      </c>
      <c r="B128" s="2">
        <v>26580000</v>
      </c>
    </row>
    <row r="129" spans="1:2" x14ac:dyDescent="0.2">
      <c r="A129" s="1">
        <v>38930</v>
      </c>
      <c r="B129" s="2">
        <v>25070000</v>
      </c>
    </row>
    <row r="130" spans="1:2" x14ac:dyDescent="0.2">
      <c r="A130" s="1">
        <v>38961</v>
      </c>
      <c r="B130" s="2">
        <v>24800000</v>
      </c>
    </row>
    <row r="131" spans="1:2" x14ac:dyDescent="0.2">
      <c r="A131" s="1">
        <v>38991</v>
      </c>
      <c r="B131" s="2">
        <v>24670000</v>
      </c>
    </row>
    <row r="132" spans="1:2" x14ac:dyDescent="0.2">
      <c r="A132" s="1">
        <v>39022</v>
      </c>
      <c r="B132" s="2">
        <v>29000000</v>
      </c>
    </row>
    <row r="133" spans="1:2" x14ac:dyDescent="0.2">
      <c r="A133" s="1">
        <v>39052</v>
      </c>
      <c r="B133" s="2">
        <v>30240000</v>
      </c>
    </row>
    <row r="134" spans="1:2" x14ac:dyDescent="0.2">
      <c r="A134" s="1">
        <v>39083</v>
      </c>
      <c r="B134" s="2">
        <v>29850000</v>
      </c>
    </row>
    <row r="135" spans="1:2" x14ac:dyDescent="0.2">
      <c r="A135" s="1">
        <v>39114</v>
      </c>
      <c r="B135" s="2">
        <v>30270000</v>
      </c>
    </row>
    <row r="136" spans="1:2" x14ac:dyDescent="0.2">
      <c r="A136" s="1">
        <v>39142</v>
      </c>
      <c r="B136" s="2">
        <v>29940000</v>
      </c>
    </row>
    <row r="137" spans="1:2" x14ac:dyDescent="0.2">
      <c r="A137" s="1">
        <v>39173</v>
      </c>
      <c r="B137" s="2">
        <v>26230000</v>
      </c>
    </row>
    <row r="138" spans="1:2" x14ac:dyDescent="0.2">
      <c r="A138" s="1">
        <v>39203</v>
      </c>
      <c r="B138" s="2">
        <v>27800000</v>
      </c>
    </row>
    <row r="139" spans="1:2" x14ac:dyDescent="0.2">
      <c r="A139" s="1">
        <v>39234</v>
      </c>
      <c r="B139" s="2">
        <v>27230000</v>
      </c>
    </row>
    <row r="140" spans="1:2" x14ac:dyDescent="0.2">
      <c r="A140" s="1">
        <v>39264</v>
      </c>
      <c r="B140" s="2">
        <v>27370000</v>
      </c>
    </row>
    <row r="141" spans="1:2" x14ac:dyDescent="0.2">
      <c r="A141" s="1">
        <v>39295</v>
      </c>
      <c r="B141" s="2">
        <v>25190000</v>
      </c>
    </row>
    <row r="142" spans="1:2" x14ac:dyDescent="0.2">
      <c r="A142" s="1">
        <v>39326</v>
      </c>
      <c r="B142" s="2">
        <v>26710000</v>
      </c>
    </row>
    <row r="143" spans="1:2" x14ac:dyDescent="0.2">
      <c r="A143" s="1">
        <v>39356</v>
      </c>
      <c r="B143" s="2">
        <v>28880000</v>
      </c>
    </row>
    <row r="144" spans="1:2" x14ac:dyDescent="0.2">
      <c r="A144" s="1">
        <v>39387</v>
      </c>
      <c r="B144" s="2">
        <v>30870000</v>
      </c>
    </row>
    <row r="145" spans="1:2" x14ac:dyDescent="0.2">
      <c r="A145" s="1">
        <v>39417</v>
      </c>
      <c r="B145" s="2">
        <v>32310000</v>
      </c>
    </row>
    <row r="146" spans="1:2" x14ac:dyDescent="0.2">
      <c r="A146" s="1">
        <v>39448</v>
      </c>
      <c r="B146" s="2">
        <v>32500000</v>
      </c>
    </row>
    <row r="147" spans="1:2" x14ac:dyDescent="0.2">
      <c r="A147" s="1">
        <v>39479</v>
      </c>
      <c r="B147" s="2">
        <v>29570000</v>
      </c>
    </row>
    <row r="148" spans="1:2" x14ac:dyDescent="0.2">
      <c r="A148" s="1">
        <v>39508</v>
      </c>
      <c r="B148" s="2">
        <v>28630000</v>
      </c>
    </row>
    <row r="149" spans="1:2" x14ac:dyDescent="0.2">
      <c r="A149" s="1">
        <v>39539</v>
      </c>
      <c r="B149" s="2">
        <v>30700000</v>
      </c>
    </row>
    <row r="150" spans="1:2" x14ac:dyDescent="0.2">
      <c r="A150" s="1">
        <v>39569</v>
      </c>
      <c r="B150" s="2">
        <v>27740000</v>
      </c>
    </row>
    <row r="151" spans="1:2" x14ac:dyDescent="0.2">
      <c r="A151" s="1">
        <v>39600</v>
      </c>
      <c r="B151" s="2">
        <v>28680000</v>
      </c>
    </row>
    <row r="152" spans="1:2" x14ac:dyDescent="0.2">
      <c r="A152" s="1">
        <v>39630</v>
      </c>
      <c r="B152" s="2">
        <v>28070000</v>
      </c>
    </row>
    <row r="153" spans="1:2" x14ac:dyDescent="0.2">
      <c r="A153" s="1">
        <v>39661</v>
      </c>
      <c r="B153" s="2">
        <v>28370000</v>
      </c>
    </row>
    <row r="154" spans="1:2" x14ac:dyDescent="0.2">
      <c r="A154" s="1">
        <v>39692</v>
      </c>
      <c r="B154" s="2">
        <v>29290000</v>
      </c>
    </row>
    <row r="155" spans="1:2" x14ac:dyDescent="0.2">
      <c r="A155" s="1">
        <v>39722</v>
      </c>
      <c r="B155" s="2">
        <v>28640000</v>
      </c>
    </row>
    <row r="156" spans="1:2" x14ac:dyDescent="0.2">
      <c r="A156" s="1">
        <v>39753</v>
      </c>
      <c r="B156" s="2">
        <v>31790000</v>
      </c>
    </row>
    <row r="157" spans="1:2" x14ac:dyDescent="0.2">
      <c r="A157" s="1">
        <v>39783</v>
      </c>
      <c r="B157" s="2">
        <v>34470000</v>
      </c>
    </row>
    <row r="158" spans="1:2" x14ac:dyDescent="0.2">
      <c r="A158" s="1">
        <v>39814</v>
      </c>
      <c r="B158" s="2">
        <v>32170000</v>
      </c>
    </row>
    <row r="159" spans="1:2" x14ac:dyDescent="0.2">
      <c r="A159" s="1">
        <v>39845</v>
      </c>
      <c r="B159" s="2">
        <v>33820000</v>
      </c>
    </row>
    <row r="160" spans="1:2" x14ac:dyDescent="0.2">
      <c r="A160" s="1">
        <v>39873</v>
      </c>
      <c r="B160" s="2">
        <v>33510000</v>
      </c>
    </row>
    <row r="161" spans="1:2" x14ac:dyDescent="0.2">
      <c r="A161" s="1">
        <v>39904</v>
      </c>
      <c r="B161" s="2">
        <v>31660000</v>
      </c>
    </row>
    <row r="162" spans="1:2" x14ac:dyDescent="0.2">
      <c r="A162" s="1">
        <v>39934</v>
      </c>
      <c r="B162" s="2">
        <v>30250000</v>
      </c>
    </row>
    <row r="163" spans="1:2" x14ac:dyDescent="0.2">
      <c r="A163" s="1">
        <v>39965</v>
      </c>
      <c r="B163" s="2">
        <v>29360000</v>
      </c>
    </row>
    <row r="164" spans="1:2" x14ac:dyDescent="0.2">
      <c r="A164" s="1">
        <v>39995</v>
      </c>
      <c r="B164" s="2">
        <v>28300000</v>
      </c>
    </row>
    <row r="165" spans="1:2" x14ac:dyDescent="0.2">
      <c r="A165" s="1">
        <v>40026</v>
      </c>
      <c r="B165" s="2">
        <v>28240000</v>
      </c>
    </row>
    <row r="166" spans="1:2" x14ac:dyDescent="0.2">
      <c r="A166" s="1">
        <v>40057</v>
      </c>
      <c r="B166" s="2">
        <v>28970000</v>
      </c>
    </row>
    <row r="167" spans="1:2" x14ac:dyDescent="0.2">
      <c r="A167" s="1">
        <v>40087</v>
      </c>
      <c r="B167" s="2">
        <v>30110000</v>
      </c>
    </row>
    <row r="168" spans="1:2" x14ac:dyDescent="0.2">
      <c r="A168" s="1">
        <v>40118</v>
      </c>
      <c r="B168" s="2">
        <v>31070000</v>
      </c>
    </row>
    <row r="169" spans="1:2" x14ac:dyDescent="0.2">
      <c r="A169" s="1">
        <v>40148</v>
      </c>
      <c r="B169" s="2">
        <v>33610000</v>
      </c>
    </row>
    <row r="170" spans="1:2" x14ac:dyDescent="0.2">
      <c r="A170" s="1">
        <v>40179</v>
      </c>
      <c r="B170" s="2">
        <v>31900000</v>
      </c>
    </row>
    <row r="171" spans="1:2" x14ac:dyDescent="0.2">
      <c r="A171" s="1">
        <v>40210</v>
      </c>
      <c r="B171" s="2">
        <v>24920000</v>
      </c>
    </row>
    <row r="172" spans="1:2" x14ac:dyDescent="0.2">
      <c r="A172" s="1">
        <v>40238</v>
      </c>
      <c r="B172" s="2">
        <v>24920000</v>
      </c>
    </row>
    <row r="173" spans="1:2" x14ac:dyDescent="0.2">
      <c r="A173" s="1">
        <v>40269</v>
      </c>
      <c r="B173" s="2">
        <v>25190000</v>
      </c>
    </row>
    <row r="174" spans="1:2" x14ac:dyDescent="0.2">
      <c r="A174" s="1">
        <v>40299</v>
      </c>
      <c r="B174" s="2">
        <v>23440000</v>
      </c>
    </row>
    <row r="175" spans="1:2" x14ac:dyDescent="0.2">
      <c r="A175" s="1">
        <v>40330</v>
      </c>
      <c r="B175" s="2">
        <v>18140000</v>
      </c>
    </row>
    <row r="176" spans="1:2" x14ac:dyDescent="0.2">
      <c r="A176" s="1">
        <v>40360</v>
      </c>
      <c r="B176" s="2">
        <v>15920000</v>
      </c>
    </row>
    <row r="177" spans="1:2" x14ac:dyDescent="0.2">
      <c r="A177" s="1">
        <v>40391</v>
      </c>
      <c r="B177" s="2">
        <v>17440000</v>
      </c>
    </row>
    <row r="178" spans="1:2" x14ac:dyDescent="0.2">
      <c r="A178" s="1">
        <v>40422</v>
      </c>
      <c r="B178" s="2">
        <v>21390000</v>
      </c>
    </row>
    <row r="179" spans="1:2" x14ac:dyDescent="0.2">
      <c r="A179" s="1">
        <v>40452</v>
      </c>
      <c r="B179" s="2">
        <v>25620000</v>
      </c>
    </row>
    <row r="180" spans="1:2" x14ac:dyDescent="0.2">
      <c r="A180" s="1">
        <v>40483</v>
      </c>
      <c r="B180" s="2">
        <v>27240000</v>
      </c>
    </row>
    <row r="181" spans="1:2" x14ac:dyDescent="0.2">
      <c r="A181" s="1">
        <v>40513</v>
      </c>
      <c r="B181" s="2">
        <v>25890000</v>
      </c>
    </row>
    <row r="182" spans="1:2" x14ac:dyDescent="0.2">
      <c r="A182" s="1">
        <v>40544</v>
      </c>
      <c r="B182" s="2">
        <v>24190000</v>
      </c>
    </row>
    <row r="183" spans="1:2" x14ac:dyDescent="0.2">
      <c r="A183" s="1">
        <v>40575</v>
      </c>
      <c r="B183" s="2">
        <v>29140000</v>
      </c>
    </row>
    <row r="184" spans="1:2" x14ac:dyDescent="0.2">
      <c r="A184" s="1">
        <v>40603</v>
      </c>
      <c r="B184" s="2">
        <v>29650000</v>
      </c>
    </row>
    <row r="185" spans="1:2" x14ac:dyDescent="0.2">
      <c r="A185" s="1">
        <v>40634</v>
      </c>
      <c r="B185" s="2">
        <v>23820000</v>
      </c>
    </row>
    <row r="186" spans="1:2" x14ac:dyDescent="0.2">
      <c r="A186" s="1">
        <v>40664</v>
      </c>
      <c r="B186" s="2">
        <v>22220000</v>
      </c>
    </row>
    <row r="187" spans="1:2" x14ac:dyDescent="0.2">
      <c r="A187" s="1">
        <v>40695</v>
      </c>
      <c r="B187" s="2">
        <v>22330000</v>
      </c>
    </row>
    <row r="188" spans="1:2" x14ac:dyDescent="0.2">
      <c r="A188" s="1">
        <v>40725</v>
      </c>
      <c r="B188" s="2">
        <v>22050000</v>
      </c>
    </row>
    <row r="189" spans="1:2" x14ac:dyDescent="0.2">
      <c r="A189" s="1">
        <v>40756</v>
      </c>
      <c r="B189" s="2">
        <v>22140000</v>
      </c>
    </row>
    <row r="190" spans="1:2" x14ac:dyDescent="0.2">
      <c r="A190" s="1">
        <v>40787</v>
      </c>
      <c r="B190" s="2">
        <v>23340000</v>
      </c>
    </row>
    <row r="191" spans="1:2" x14ac:dyDescent="0.2">
      <c r="A191" s="1">
        <v>40817</v>
      </c>
      <c r="B191" s="2">
        <v>19820000</v>
      </c>
    </row>
    <row r="192" spans="1:2" x14ac:dyDescent="0.2">
      <c r="A192" s="1">
        <v>40848</v>
      </c>
      <c r="B192" s="2">
        <v>20070000</v>
      </c>
    </row>
    <row r="193" spans="1:2" x14ac:dyDescent="0.2">
      <c r="A193" s="1">
        <v>40878</v>
      </c>
      <c r="B193" s="2">
        <v>22720000</v>
      </c>
    </row>
    <row r="194" spans="1:2" x14ac:dyDescent="0.2">
      <c r="A194" s="1">
        <v>40909</v>
      </c>
      <c r="B194" s="2">
        <v>26100000</v>
      </c>
    </row>
    <row r="195" spans="1:2" x14ac:dyDescent="0.2">
      <c r="A195" s="1">
        <v>40940</v>
      </c>
      <c r="B195" s="2">
        <v>25800000</v>
      </c>
    </row>
    <row r="196" spans="1:2" x14ac:dyDescent="0.2">
      <c r="A196" s="1">
        <v>40969</v>
      </c>
      <c r="B196" s="2">
        <v>24280000</v>
      </c>
    </row>
    <row r="197" spans="1:2" x14ac:dyDescent="0.2">
      <c r="A197" s="1">
        <v>41000</v>
      </c>
      <c r="B197" s="2">
        <v>24990000</v>
      </c>
    </row>
    <row r="198" spans="1:2" x14ac:dyDescent="0.2">
      <c r="A198" s="1">
        <v>41030</v>
      </c>
      <c r="B198" s="2">
        <v>24080000</v>
      </c>
    </row>
    <row r="199" spans="1:2" x14ac:dyDescent="0.2">
      <c r="A199" s="1">
        <v>41061</v>
      </c>
      <c r="B199" s="2">
        <v>21700000</v>
      </c>
    </row>
    <row r="200" spans="1:2" x14ac:dyDescent="0.2">
      <c r="A200" s="1">
        <v>41091</v>
      </c>
      <c r="B200" s="2">
        <v>18900000</v>
      </c>
    </row>
    <row r="201" spans="1:2" x14ac:dyDescent="0.2">
      <c r="A201" s="1">
        <v>41122</v>
      </c>
      <c r="B201" s="2">
        <v>20660000</v>
      </c>
    </row>
    <row r="202" spans="1:2" x14ac:dyDescent="0.2">
      <c r="A202" s="1">
        <v>41153</v>
      </c>
      <c r="B202" s="2">
        <v>21730000</v>
      </c>
    </row>
    <row r="203" spans="1:2" x14ac:dyDescent="0.2">
      <c r="A203" s="1">
        <v>41183</v>
      </c>
      <c r="B203" s="2">
        <v>19190000</v>
      </c>
    </row>
    <row r="204" spans="1:2" x14ac:dyDescent="0.2">
      <c r="A204" s="1">
        <v>41214</v>
      </c>
      <c r="B204" s="2">
        <v>22050000</v>
      </c>
    </row>
    <row r="205" spans="1:2" x14ac:dyDescent="0.2">
      <c r="A205" s="1">
        <v>41244</v>
      </c>
      <c r="B205" s="2">
        <v>25620000</v>
      </c>
    </row>
    <row r="206" spans="1:2" x14ac:dyDescent="0.2">
      <c r="A206" s="1">
        <v>41275</v>
      </c>
      <c r="B206" s="2">
        <v>27570000</v>
      </c>
    </row>
    <row r="207" spans="1:2" x14ac:dyDescent="0.2">
      <c r="A207" s="1">
        <v>41306</v>
      </c>
      <c r="B207" s="2">
        <v>27200000</v>
      </c>
    </row>
    <row r="208" spans="1:2" x14ac:dyDescent="0.2">
      <c r="A208" s="1">
        <v>41334</v>
      </c>
      <c r="B208" s="2">
        <v>22630000</v>
      </c>
    </row>
    <row r="209" spans="1:2" x14ac:dyDescent="0.2">
      <c r="A209" s="1">
        <v>41365</v>
      </c>
      <c r="B209" s="2">
        <v>24880000</v>
      </c>
    </row>
    <row r="210" spans="1:2" x14ac:dyDescent="0.2">
      <c r="A210" s="1">
        <v>41395</v>
      </c>
      <c r="B210" s="2">
        <v>18980000</v>
      </c>
    </row>
    <row r="211" spans="1:2" x14ac:dyDescent="0.2">
      <c r="A211" s="1">
        <v>41426</v>
      </c>
      <c r="B211" s="2">
        <v>18140000</v>
      </c>
    </row>
    <row r="212" spans="1:2" x14ac:dyDescent="0.2">
      <c r="A212" s="1">
        <v>41456</v>
      </c>
      <c r="B212" s="2">
        <v>21980000</v>
      </c>
    </row>
    <row r="213" spans="1:2" x14ac:dyDescent="0.2">
      <c r="A213" s="1">
        <v>41487</v>
      </c>
      <c r="B213" s="2">
        <v>22370000</v>
      </c>
    </row>
    <row r="214" spans="1:2" x14ac:dyDescent="0.2">
      <c r="A214" s="1">
        <v>41518</v>
      </c>
      <c r="B214" s="2">
        <v>21950000</v>
      </c>
    </row>
    <row r="215" spans="1:2" x14ac:dyDescent="0.2">
      <c r="A215" s="1">
        <v>41548</v>
      </c>
      <c r="B215" s="2">
        <v>23740000</v>
      </c>
    </row>
    <row r="216" spans="1:2" x14ac:dyDescent="0.2">
      <c r="A216" s="1">
        <v>41579</v>
      </c>
      <c r="B216" s="2">
        <v>22610000</v>
      </c>
    </row>
    <row r="217" spans="1:2" x14ac:dyDescent="0.2">
      <c r="A217" s="1">
        <v>41609</v>
      </c>
      <c r="B217" s="2">
        <v>22330000</v>
      </c>
    </row>
    <row r="218" spans="1:2" x14ac:dyDescent="0.2">
      <c r="A218" s="1">
        <v>41640</v>
      </c>
      <c r="B218" s="2">
        <v>23160000</v>
      </c>
    </row>
    <row r="219" spans="1:2" x14ac:dyDescent="0.2">
      <c r="A219" s="1">
        <v>41671</v>
      </c>
      <c r="B219" s="2">
        <v>24280000</v>
      </c>
    </row>
    <row r="220" spans="1:2" x14ac:dyDescent="0.2">
      <c r="A220" s="1">
        <v>41699</v>
      </c>
      <c r="B220" s="2">
        <v>23160000</v>
      </c>
    </row>
    <row r="221" spans="1:2" x14ac:dyDescent="0.2">
      <c r="A221" s="1">
        <v>41730</v>
      </c>
      <c r="B221" s="2">
        <v>23160000</v>
      </c>
    </row>
    <row r="222" spans="1:2" x14ac:dyDescent="0.2">
      <c r="A222" s="1">
        <v>41760</v>
      </c>
      <c r="B222" s="2">
        <v>23420000</v>
      </c>
    </row>
    <row r="223" spans="1:2" x14ac:dyDescent="0.2">
      <c r="A223" s="1">
        <v>41791</v>
      </c>
      <c r="B223" s="2">
        <v>23910000</v>
      </c>
    </row>
    <row r="224" spans="1:2" x14ac:dyDescent="0.2">
      <c r="A224" s="1">
        <v>41821</v>
      </c>
      <c r="B224" s="2">
        <v>22020000</v>
      </c>
    </row>
    <row r="225" spans="1:2" x14ac:dyDescent="0.2">
      <c r="A225" s="1">
        <v>41852</v>
      </c>
      <c r="B225" s="2">
        <v>20090000</v>
      </c>
    </row>
    <row r="226" spans="1:2" x14ac:dyDescent="0.2">
      <c r="A226" s="1">
        <v>41883</v>
      </c>
      <c r="B226" s="2">
        <v>21280000</v>
      </c>
    </row>
    <row r="227" spans="1:2" x14ac:dyDescent="0.2">
      <c r="A227" s="1">
        <v>41913</v>
      </c>
      <c r="B227" s="2">
        <v>20310000</v>
      </c>
    </row>
    <row r="228" spans="1:2" x14ac:dyDescent="0.2">
      <c r="A228" s="1">
        <v>41944</v>
      </c>
      <c r="B228" s="2">
        <v>23460000</v>
      </c>
    </row>
    <row r="229" spans="1:2" x14ac:dyDescent="0.2">
      <c r="A229" s="1">
        <v>41974</v>
      </c>
      <c r="B229" s="2">
        <v>21670000</v>
      </c>
    </row>
    <row r="230" spans="1:2" x14ac:dyDescent="0.2">
      <c r="A230" s="1">
        <v>42005</v>
      </c>
      <c r="B230" s="2">
        <v>23720000</v>
      </c>
    </row>
    <row r="231" spans="1:2" x14ac:dyDescent="0.2">
      <c r="A231" s="1">
        <v>42036</v>
      </c>
      <c r="B231" s="2">
        <v>396500</v>
      </c>
    </row>
    <row r="232" spans="1:2" x14ac:dyDescent="0.2">
      <c r="A232" s="1">
        <v>42064</v>
      </c>
      <c r="B232" s="2">
        <v>22780000</v>
      </c>
    </row>
    <row r="233" spans="1:2" x14ac:dyDescent="0.2">
      <c r="A233" s="1">
        <v>42095</v>
      </c>
      <c r="B233" s="2">
        <v>24410000</v>
      </c>
    </row>
    <row r="234" spans="1:2" x14ac:dyDescent="0.2">
      <c r="A234" s="1">
        <v>42125</v>
      </c>
      <c r="B234" s="2">
        <v>24890000</v>
      </c>
    </row>
    <row r="235" spans="1:2" x14ac:dyDescent="0.2">
      <c r="A235" s="1">
        <v>42156</v>
      </c>
      <c r="B235" s="2">
        <v>23630000</v>
      </c>
    </row>
    <row r="236" spans="1:2" x14ac:dyDescent="0.2">
      <c r="A236" s="1">
        <v>42186</v>
      </c>
      <c r="B236" s="2">
        <v>23770000</v>
      </c>
    </row>
    <row r="237" spans="1:2" x14ac:dyDescent="0.2">
      <c r="A237" s="1">
        <v>42217</v>
      </c>
      <c r="B237" s="2">
        <v>22920000</v>
      </c>
    </row>
    <row r="238" spans="1:2" x14ac:dyDescent="0.2">
      <c r="A238" s="1">
        <v>42248</v>
      </c>
      <c r="B238" s="2">
        <v>25380000</v>
      </c>
    </row>
    <row r="239" spans="1:2" x14ac:dyDescent="0.2">
      <c r="A239" s="1">
        <v>42278</v>
      </c>
      <c r="B239" s="2">
        <v>23040000</v>
      </c>
    </row>
    <row r="240" spans="1:2" x14ac:dyDescent="0.2">
      <c r="A240" s="1">
        <v>42309</v>
      </c>
      <c r="B240" s="2">
        <v>24790000</v>
      </c>
    </row>
    <row r="241" spans="1:2" x14ac:dyDescent="0.2">
      <c r="A241" s="1">
        <v>42339</v>
      </c>
      <c r="B241" s="2">
        <v>25960000</v>
      </c>
    </row>
    <row r="242" spans="1:2" x14ac:dyDescent="0.2">
      <c r="A242" s="1">
        <v>42370</v>
      </c>
      <c r="B242" s="2">
        <v>23840000</v>
      </c>
    </row>
    <row r="243" spans="1:2" x14ac:dyDescent="0.2">
      <c r="A243" s="1">
        <v>42401</v>
      </c>
      <c r="B243" s="2">
        <v>28450000</v>
      </c>
    </row>
    <row r="244" spans="1:2" x14ac:dyDescent="0.2">
      <c r="A244" s="1">
        <v>42430</v>
      </c>
      <c r="B244" s="2">
        <v>28490000</v>
      </c>
    </row>
    <row r="245" spans="1:2" x14ac:dyDescent="0.2">
      <c r="A245" s="1">
        <v>42461</v>
      </c>
      <c r="B245" s="2">
        <v>30070000</v>
      </c>
    </row>
    <row r="246" spans="1:2" x14ac:dyDescent="0.2">
      <c r="A246" s="1">
        <v>42491</v>
      </c>
      <c r="B246" s="2">
        <v>24700000</v>
      </c>
    </row>
    <row r="247" spans="1:2" x14ac:dyDescent="0.2">
      <c r="A247" s="1">
        <v>42522</v>
      </c>
      <c r="B247" s="2">
        <v>26190000</v>
      </c>
    </row>
    <row r="248" spans="1:2" x14ac:dyDescent="0.2">
      <c r="A248" s="1">
        <v>42552</v>
      </c>
      <c r="B248" s="2">
        <v>25810000</v>
      </c>
    </row>
    <row r="249" spans="1:2" x14ac:dyDescent="0.2">
      <c r="A249" s="1">
        <v>42583</v>
      </c>
      <c r="B249" s="2">
        <v>27200000</v>
      </c>
    </row>
    <row r="250" spans="1:2" x14ac:dyDescent="0.2">
      <c r="A250" s="1">
        <v>42614</v>
      </c>
      <c r="B250" s="2">
        <v>22070000</v>
      </c>
    </row>
    <row r="251" spans="1:2" x14ac:dyDescent="0.2">
      <c r="A251" s="1">
        <v>42644</v>
      </c>
      <c r="B251" s="2">
        <v>24940000</v>
      </c>
    </row>
    <row r="252" spans="1:2" x14ac:dyDescent="0.2">
      <c r="A252" s="1">
        <v>42675</v>
      </c>
      <c r="B252" s="2">
        <v>27890000</v>
      </c>
    </row>
    <row r="253" spans="1:2" x14ac:dyDescent="0.2">
      <c r="A253" s="1">
        <v>42705</v>
      </c>
      <c r="B253" s="2">
        <v>31930000</v>
      </c>
    </row>
    <row r="254" spans="1:2" x14ac:dyDescent="0.2">
      <c r="A254" s="1">
        <v>42736</v>
      </c>
      <c r="B254" s="2">
        <v>30090000</v>
      </c>
    </row>
    <row r="255" spans="1:2" x14ac:dyDescent="0.2">
      <c r="A255" s="1">
        <v>42767</v>
      </c>
      <c r="B255" s="2">
        <v>27900000</v>
      </c>
    </row>
    <row r="256" spans="1:2" x14ac:dyDescent="0.2">
      <c r="A256" s="1">
        <v>42795</v>
      </c>
      <c r="B256" s="2">
        <v>26310000</v>
      </c>
    </row>
    <row r="257" spans="1:2" x14ac:dyDescent="0.2">
      <c r="A257" s="1">
        <v>42826</v>
      </c>
      <c r="B257" s="2">
        <v>26980000</v>
      </c>
    </row>
    <row r="258" spans="1:2" x14ac:dyDescent="0.2">
      <c r="A258" s="1">
        <v>42856</v>
      </c>
      <c r="B258" s="2">
        <v>28850000</v>
      </c>
    </row>
    <row r="259" spans="1:2" x14ac:dyDescent="0.2">
      <c r="A259" s="1">
        <v>42887</v>
      </c>
      <c r="B259" s="2">
        <v>27150000</v>
      </c>
    </row>
    <row r="260" spans="1:2" x14ac:dyDescent="0.2">
      <c r="A260" s="1">
        <v>42917</v>
      </c>
      <c r="B260" s="2">
        <v>25260000</v>
      </c>
    </row>
    <row r="261" spans="1:2" x14ac:dyDescent="0.2">
      <c r="A261" s="1">
        <v>42948</v>
      </c>
      <c r="B261" s="2">
        <v>26710000</v>
      </c>
    </row>
    <row r="262" spans="1:2" x14ac:dyDescent="0.2">
      <c r="A262" s="1">
        <v>42979</v>
      </c>
      <c r="B262" s="2">
        <v>23870000</v>
      </c>
    </row>
    <row r="263" spans="1:2" x14ac:dyDescent="0.2">
      <c r="A263" s="1">
        <v>43009</v>
      </c>
      <c r="B263" s="2">
        <v>23870000</v>
      </c>
    </row>
    <row r="264" spans="1:2" x14ac:dyDescent="0.2">
      <c r="A264" s="1">
        <v>43040</v>
      </c>
      <c r="B264" s="2">
        <v>31020000</v>
      </c>
    </row>
    <row r="265" spans="1:2" x14ac:dyDescent="0.2">
      <c r="A265" s="1">
        <v>43070</v>
      </c>
      <c r="B265" s="2">
        <v>31030000</v>
      </c>
    </row>
    <row r="266" spans="1:2" x14ac:dyDescent="0.2">
      <c r="A266" s="1">
        <v>43101</v>
      </c>
      <c r="B266" s="2">
        <v>29610000</v>
      </c>
    </row>
    <row r="267" spans="1:2" x14ac:dyDescent="0.2">
      <c r="A267" s="1">
        <v>43132</v>
      </c>
      <c r="B267" s="2">
        <v>33580000</v>
      </c>
    </row>
    <row r="268" spans="1:2" x14ac:dyDescent="0.2">
      <c r="A268" s="1">
        <v>43160</v>
      </c>
      <c r="B268" s="2">
        <v>32390000</v>
      </c>
    </row>
    <row r="269" spans="1:2" x14ac:dyDescent="0.2">
      <c r="A269" s="1">
        <v>43191</v>
      </c>
      <c r="B269" s="2">
        <v>31490000</v>
      </c>
    </row>
    <row r="270" spans="1:2" x14ac:dyDescent="0.2">
      <c r="A270" s="1">
        <v>43221</v>
      </c>
      <c r="B270" s="2">
        <v>30610000</v>
      </c>
    </row>
    <row r="271" spans="1:2" x14ac:dyDescent="0.2">
      <c r="A271" s="1">
        <v>43252</v>
      </c>
      <c r="B271" s="2">
        <v>24260000</v>
      </c>
    </row>
    <row r="272" spans="1:2" x14ac:dyDescent="0.2">
      <c r="A272" s="1">
        <v>43282</v>
      </c>
      <c r="B272" s="2">
        <v>28480000</v>
      </c>
    </row>
    <row r="273" spans="1:2" x14ac:dyDescent="0.2">
      <c r="A273" s="1">
        <v>43313</v>
      </c>
      <c r="B273" s="2">
        <v>27350000</v>
      </c>
    </row>
    <row r="274" spans="1:2" x14ac:dyDescent="0.2">
      <c r="A274" s="1">
        <v>43344</v>
      </c>
      <c r="B274" s="2">
        <v>28740000</v>
      </c>
    </row>
    <row r="275" spans="1:2" x14ac:dyDescent="0.2">
      <c r="A275" s="1">
        <v>43374</v>
      </c>
      <c r="B275" s="2">
        <v>28350000</v>
      </c>
    </row>
    <row r="276" spans="1:2" x14ac:dyDescent="0.2">
      <c r="A276" s="1">
        <v>43405</v>
      </c>
      <c r="B276" s="2">
        <v>30970000</v>
      </c>
    </row>
    <row r="277" spans="1:2" x14ac:dyDescent="0.2">
      <c r="A277" s="1">
        <v>43435</v>
      </c>
      <c r="B277" s="2">
        <v>31680000</v>
      </c>
    </row>
    <row r="278" spans="1:2" x14ac:dyDescent="0.2">
      <c r="A278" s="1">
        <v>43466</v>
      </c>
      <c r="B278" s="2">
        <v>31380000</v>
      </c>
    </row>
    <row r="279" spans="1:2" x14ac:dyDescent="0.2">
      <c r="A279" s="1">
        <v>43497</v>
      </c>
      <c r="B279" s="2">
        <v>30160000</v>
      </c>
    </row>
    <row r="280" spans="1:2" x14ac:dyDescent="0.2">
      <c r="A280" s="1">
        <v>43525</v>
      </c>
      <c r="B280" s="2">
        <v>28450000</v>
      </c>
    </row>
    <row r="281" spans="1:2" x14ac:dyDescent="0.2">
      <c r="A281" s="1">
        <v>43556</v>
      </c>
      <c r="B281" s="2">
        <v>30510000</v>
      </c>
    </row>
    <row r="282" spans="1:2" x14ac:dyDescent="0.2">
      <c r="A282" s="1">
        <v>43586</v>
      </c>
      <c r="B282" s="2">
        <v>27830000</v>
      </c>
    </row>
    <row r="283" spans="1:2" x14ac:dyDescent="0.2">
      <c r="A283" s="1">
        <v>43617</v>
      </c>
      <c r="B283" s="2">
        <v>29050000</v>
      </c>
    </row>
    <row r="284" spans="1:2" x14ac:dyDescent="0.2">
      <c r="A284" s="1">
        <v>43647</v>
      </c>
      <c r="B284" s="2">
        <v>26890000</v>
      </c>
    </row>
    <row r="285" spans="1:2" x14ac:dyDescent="0.2">
      <c r="A285" s="1">
        <v>43678</v>
      </c>
      <c r="B285" s="2">
        <v>27120000</v>
      </c>
    </row>
    <row r="286" spans="1:2" x14ac:dyDescent="0.2">
      <c r="A286" s="1">
        <v>43709</v>
      </c>
      <c r="B286" s="2">
        <v>23280000</v>
      </c>
    </row>
    <row r="287" spans="1:2" x14ac:dyDescent="0.2">
      <c r="A287" s="1">
        <v>43739</v>
      </c>
      <c r="B287" s="2">
        <v>27850000</v>
      </c>
    </row>
    <row r="288" spans="1:2" x14ac:dyDescent="0.2">
      <c r="A288" s="1">
        <v>43770</v>
      </c>
      <c r="B288" s="2">
        <v>31540000</v>
      </c>
    </row>
    <row r="289" spans="1:5" x14ac:dyDescent="0.2">
      <c r="A289" s="1">
        <v>43800</v>
      </c>
      <c r="B289" s="2">
        <v>32600000</v>
      </c>
    </row>
    <row r="290" spans="1:5" x14ac:dyDescent="0.2">
      <c r="A290" s="1">
        <v>43831</v>
      </c>
      <c r="B290" s="2">
        <v>32170000</v>
      </c>
    </row>
    <row r="291" spans="1:5" x14ac:dyDescent="0.2">
      <c r="A291" s="1">
        <v>43862</v>
      </c>
      <c r="B291" s="2">
        <v>32670000</v>
      </c>
    </row>
    <row r="292" spans="1:5" x14ac:dyDescent="0.2">
      <c r="A292" s="1">
        <v>43891</v>
      </c>
      <c r="B292" s="2">
        <v>32060000</v>
      </c>
    </row>
    <row r="293" spans="1:5" x14ac:dyDescent="0.2">
      <c r="A293" s="1">
        <v>43922</v>
      </c>
      <c r="B293" s="2">
        <v>31050000</v>
      </c>
    </row>
    <row r="294" spans="1:5" x14ac:dyDescent="0.2">
      <c r="A294" s="1">
        <v>43952</v>
      </c>
      <c r="B294" s="2">
        <v>29760000</v>
      </c>
    </row>
    <row r="295" spans="1:5" x14ac:dyDescent="0.2">
      <c r="A295" s="1">
        <v>43983</v>
      </c>
      <c r="B295" s="2">
        <v>27970000</v>
      </c>
    </row>
    <row r="296" spans="1:5" x14ac:dyDescent="0.2">
      <c r="A296" s="1">
        <v>44013</v>
      </c>
      <c r="B296" s="2">
        <v>27690000</v>
      </c>
    </row>
    <row r="297" spans="1:5" x14ac:dyDescent="0.2">
      <c r="A297" s="1">
        <v>44044</v>
      </c>
      <c r="B297" s="2">
        <v>28110000</v>
      </c>
    </row>
    <row r="298" spans="1:5" x14ac:dyDescent="0.2">
      <c r="A298" s="1">
        <v>44075</v>
      </c>
      <c r="B298" s="2">
        <v>25290000</v>
      </c>
      <c r="C298" s="2">
        <v>25290000</v>
      </c>
      <c r="D298" s="2">
        <v>25290000</v>
      </c>
      <c r="E298" s="2">
        <v>25290000</v>
      </c>
    </row>
    <row r="299" spans="1:5" x14ac:dyDescent="0.2">
      <c r="A299" s="1">
        <v>44105</v>
      </c>
      <c r="B299">
        <v>27924883.729080554</v>
      </c>
      <c r="C299" s="2">
        <f t="shared" ref="C299:C330" si="0">_xlfn.FORECAST.ETS(A299,$B$2:$B$298,$A$2:$A$298,157,1)</f>
        <v>27924883.729080554</v>
      </c>
      <c r="D299" s="2">
        <f t="shared" ref="D299:D330" si="1">C299-_xlfn.FORECAST.ETS.CONFINT(A299,$B$2:$B$298,$A$2:$A$298,0.95,157,1)</f>
        <v>21480289.874103751</v>
      </c>
      <c r="E299" s="2">
        <f t="shared" ref="E299:E330" si="2">C299+_xlfn.FORECAST.ETS.CONFINT(A299,$B$2:$B$298,$A$2:$A$298,0.95,157,1)</f>
        <v>34369477.584057361</v>
      </c>
    </row>
    <row r="300" spans="1:5" x14ac:dyDescent="0.2">
      <c r="A300" s="1">
        <v>44136</v>
      </c>
      <c r="B300">
        <v>30081614.772593822</v>
      </c>
      <c r="C300" s="2">
        <f t="shared" si="0"/>
        <v>30081614.772593822</v>
      </c>
      <c r="D300" s="2">
        <f t="shared" si="1"/>
        <v>23604233.670177359</v>
      </c>
      <c r="E300" s="2">
        <f t="shared" si="2"/>
        <v>36558995.875010282</v>
      </c>
    </row>
    <row r="301" spans="1:5" x14ac:dyDescent="0.2">
      <c r="A301" s="1">
        <v>44166</v>
      </c>
      <c r="B301">
        <v>32059333.15756971</v>
      </c>
      <c r="C301" s="2">
        <f t="shared" si="0"/>
        <v>32059333.15756971</v>
      </c>
      <c r="D301" s="2">
        <f t="shared" si="1"/>
        <v>25548682.414929613</v>
      </c>
      <c r="E301" s="2">
        <f t="shared" si="2"/>
        <v>38569983.900209807</v>
      </c>
    </row>
    <row r="302" spans="1:5" x14ac:dyDescent="0.2">
      <c r="A302" s="1">
        <v>44197</v>
      </c>
      <c r="B302">
        <v>33487692.300681986</v>
      </c>
      <c r="C302" s="2">
        <f t="shared" si="0"/>
        <v>33487692.300681986</v>
      </c>
      <c r="D302" s="2">
        <f t="shared" si="1"/>
        <v>26943290.535716832</v>
      </c>
      <c r="E302" s="2">
        <f t="shared" si="2"/>
        <v>40032094.06564714</v>
      </c>
    </row>
    <row r="303" spans="1:5" x14ac:dyDescent="0.2">
      <c r="A303" s="1">
        <v>44228</v>
      </c>
      <c r="B303">
        <v>33666342.582038768</v>
      </c>
      <c r="C303" s="2">
        <f t="shared" si="0"/>
        <v>33666342.582038768</v>
      </c>
      <c r="D303" s="2">
        <f t="shared" si="1"/>
        <v>27087709.50841026</v>
      </c>
      <c r="E303" s="2">
        <f t="shared" si="2"/>
        <v>40244975.655667275</v>
      </c>
    </row>
    <row r="304" spans="1:5" x14ac:dyDescent="0.2">
      <c r="A304" s="1">
        <v>44256</v>
      </c>
      <c r="B304">
        <v>30725426.425210573</v>
      </c>
      <c r="C304" s="2">
        <f t="shared" si="0"/>
        <v>30725426.425210573</v>
      </c>
      <c r="D304" s="2">
        <f t="shared" si="1"/>
        <v>24112082.93445649</v>
      </c>
      <c r="E304" s="2">
        <f t="shared" si="2"/>
        <v>37338769.915964656</v>
      </c>
    </row>
    <row r="305" spans="1:5" x14ac:dyDescent="0.2">
      <c r="A305" s="1">
        <v>44287</v>
      </c>
      <c r="B305">
        <v>29774978.600142069</v>
      </c>
      <c r="C305" s="2">
        <f t="shared" si="0"/>
        <v>29774978.600142069</v>
      </c>
      <c r="D305" s="2">
        <f t="shared" si="1"/>
        <v>23126446.840825535</v>
      </c>
      <c r="E305" s="2">
        <f t="shared" si="2"/>
        <v>36423510.359458603</v>
      </c>
    </row>
    <row r="306" spans="1:5" x14ac:dyDescent="0.2">
      <c r="A306" s="1">
        <v>44317</v>
      </c>
      <c r="B306">
        <v>31836204.007884812</v>
      </c>
      <c r="C306" s="2">
        <f t="shared" si="0"/>
        <v>31836204.007884812</v>
      </c>
      <c r="D306" s="2">
        <f t="shared" si="1"/>
        <v>25152007.461788766</v>
      </c>
      <c r="E306" s="2">
        <f t="shared" si="2"/>
        <v>38520400.553980857</v>
      </c>
    </row>
    <row r="307" spans="1:5" x14ac:dyDescent="0.2">
      <c r="A307" s="1">
        <v>44348</v>
      </c>
      <c r="B307">
        <v>28868296.405260656</v>
      </c>
      <c r="C307" s="2">
        <f t="shared" si="0"/>
        <v>28868296.405260656</v>
      </c>
      <c r="D307" s="2">
        <f t="shared" si="1"/>
        <v>22147959.960640904</v>
      </c>
      <c r="E307" s="2">
        <f t="shared" si="2"/>
        <v>35588632.849880412</v>
      </c>
    </row>
    <row r="308" spans="1:5" x14ac:dyDescent="0.2">
      <c r="A308" s="1">
        <v>44378</v>
      </c>
      <c r="B308">
        <v>29801077.220432375</v>
      </c>
      <c r="C308" s="2">
        <f t="shared" si="0"/>
        <v>29801077.220432375</v>
      </c>
      <c r="D308" s="2">
        <f t="shared" si="1"/>
        <v>23044127.242347069</v>
      </c>
      <c r="E308" s="2">
        <f t="shared" si="2"/>
        <v>36558027.19851768</v>
      </c>
    </row>
    <row r="309" spans="1:5" x14ac:dyDescent="0.2">
      <c r="A309" s="1">
        <v>44409</v>
      </c>
      <c r="B309">
        <v>29180738.59571087</v>
      </c>
      <c r="C309" s="2">
        <f t="shared" si="0"/>
        <v>29180738.59571087</v>
      </c>
      <c r="D309" s="2">
        <f t="shared" si="1"/>
        <v>22386702.99344841</v>
      </c>
      <c r="E309" s="2">
        <f t="shared" si="2"/>
        <v>35974774.197973326</v>
      </c>
    </row>
    <row r="310" spans="1:5" x14ac:dyDescent="0.2">
      <c r="A310" s="1">
        <v>44440</v>
      </c>
      <c r="B310">
        <v>29471299.774475671</v>
      </c>
      <c r="C310" s="2">
        <f t="shared" si="0"/>
        <v>29471299.774475671</v>
      </c>
      <c r="D310" s="2">
        <f t="shared" si="1"/>
        <v>22639708.066106908</v>
      </c>
      <c r="E310" s="2">
        <f t="shared" si="2"/>
        <v>36302891.482844435</v>
      </c>
    </row>
    <row r="311" spans="1:5" x14ac:dyDescent="0.2">
      <c r="A311" s="1">
        <v>44470</v>
      </c>
      <c r="B311">
        <v>30382696.766729236</v>
      </c>
      <c r="C311" s="2">
        <f t="shared" si="0"/>
        <v>30382696.766729236</v>
      </c>
      <c r="D311" s="2">
        <f t="shared" si="1"/>
        <v>23513080.140813641</v>
      </c>
      <c r="E311" s="2">
        <f t="shared" si="2"/>
        <v>37252313.39264483</v>
      </c>
    </row>
    <row r="312" spans="1:5" x14ac:dyDescent="0.2">
      <c r="A312" s="1">
        <v>44501</v>
      </c>
      <c r="B312">
        <v>29725185.991997845</v>
      </c>
      <c r="C312" s="2">
        <f t="shared" si="0"/>
        <v>29725185.991997845</v>
      </c>
      <c r="D312" s="2">
        <f t="shared" si="1"/>
        <v>22817077.366476744</v>
      </c>
      <c r="E312" s="2">
        <f t="shared" si="2"/>
        <v>36633294.617518947</v>
      </c>
    </row>
    <row r="313" spans="1:5" x14ac:dyDescent="0.2">
      <c r="A313" s="1">
        <v>44531</v>
      </c>
      <c r="B313">
        <v>32867966.769380108</v>
      </c>
      <c r="C313" s="2">
        <f t="shared" si="0"/>
        <v>32867966.769380108</v>
      </c>
      <c r="D313" s="2">
        <f t="shared" si="1"/>
        <v>25920900.847693305</v>
      </c>
      <c r="E313" s="2">
        <f t="shared" si="2"/>
        <v>39815032.691066906</v>
      </c>
    </row>
    <row r="314" spans="1:5" x14ac:dyDescent="0.2">
      <c r="A314" s="1">
        <v>44562</v>
      </c>
      <c r="B314">
        <v>35541268.767761067</v>
      </c>
      <c r="C314" s="2">
        <f t="shared" si="0"/>
        <v>35541268.767761067</v>
      </c>
      <c r="D314" s="2">
        <f t="shared" si="1"/>
        <v>28554782.092226289</v>
      </c>
      <c r="E314" s="2">
        <f t="shared" si="2"/>
        <v>42527755.443295844</v>
      </c>
    </row>
    <row r="315" spans="1:5" x14ac:dyDescent="0.2">
      <c r="A315" s="1">
        <v>44593</v>
      </c>
      <c r="B315">
        <v>33248018.032545652</v>
      </c>
      <c r="C315" s="2">
        <f t="shared" si="0"/>
        <v>33248018.032545652</v>
      </c>
      <c r="D315" s="2">
        <f t="shared" si="1"/>
        <v>26221649.035042919</v>
      </c>
      <c r="E315" s="2">
        <f t="shared" si="2"/>
        <v>40274387.030048385</v>
      </c>
    </row>
    <row r="316" spans="1:5" x14ac:dyDescent="0.2">
      <c r="A316" s="1">
        <v>44621</v>
      </c>
      <c r="B316">
        <v>34903499.265134454</v>
      </c>
      <c r="C316" s="2">
        <f t="shared" si="0"/>
        <v>34903499.265134454</v>
      </c>
      <c r="D316" s="2">
        <f t="shared" si="1"/>
        <v>27836788.315140117</v>
      </c>
      <c r="E316" s="2">
        <f t="shared" si="2"/>
        <v>41970210.215128794</v>
      </c>
    </row>
    <row r="317" spans="1:5" x14ac:dyDescent="0.2">
      <c r="A317" s="1">
        <v>44652</v>
      </c>
      <c r="B317">
        <v>34565275.921631828</v>
      </c>
      <c r="C317" s="2">
        <f t="shared" si="0"/>
        <v>34565275.921631828</v>
      </c>
      <c r="D317" s="2">
        <f t="shared" si="1"/>
        <v>27457765.371649384</v>
      </c>
      <c r="E317" s="2">
        <f t="shared" si="2"/>
        <v>41672786.471614271</v>
      </c>
    </row>
    <row r="318" spans="1:5" x14ac:dyDescent="0.2">
      <c r="A318" s="1">
        <v>44682</v>
      </c>
      <c r="B318">
        <v>32922450.95977414</v>
      </c>
      <c r="C318" s="2">
        <f t="shared" si="0"/>
        <v>32922450.95977414</v>
      </c>
      <c r="D318" s="2">
        <f t="shared" si="1"/>
        <v>25773685.188210979</v>
      </c>
      <c r="E318" s="2">
        <f t="shared" si="2"/>
        <v>40071216.731337301</v>
      </c>
    </row>
    <row r="319" spans="1:5" x14ac:dyDescent="0.2">
      <c r="A319" s="1">
        <v>44713</v>
      </c>
      <c r="B319">
        <v>31571488.579376619</v>
      </c>
      <c r="C319" s="2">
        <f t="shared" si="0"/>
        <v>31571488.579376619</v>
      </c>
      <c r="D319" s="2">
        <f t="shared" si="1"/>
        <v>24381014.030917823</v>
      </c>
      <c r="E319" s="2">
        <f t="shared" si="2"/>
        <v>38761963.127835415</v>
      </c>
    </row>
    <row r="320" spans="1:5" x14ac:dyDescent="0.2">
      <c r="A320" s="1">
        <v>44743</v>
      </c>
      <c r="B320">
        <v>30754580.689293023</v>
      </c>
      <c r="C320" s="2">
        <f t="shared" si="0"/>
        <v>30754580.689293023</v>
      </c>
      <c r="D320" s="2">
        <f t="shared" si="1"/>
        <v>23521945.912825063</v>
      </c>
      <c r="E320" s="2">
        <f t="shared" si="2"/>
        <v>37987215.465760984</v>
      </c>
    </row>
    <row r="321" spans="1:5" x14ac:dyDescent="0.2">
      <c r="A321" s="1">
        <v>44774</v>
      </c>
      <c r="B321">
        <v>29792463.942298673</v>
      </c>
      <c r="C321" s="2">
        <f t="shared" si="0"/>
        <v>29792463.942298673</v>
      </c>
      <c r="D321" s="2">
        <f t="shared" si="1"/>
        <v>22517219.626437318</v>
      </c>
      <c r="E321" s="2">
        <f t="shared" si="2"/>
        <v>37067708.258160025</v>
      </c>
    </row>
    <row r="322" spans="1:5" x14ac:dyDescent="0.2">
      <c r="A322" s="1">
        <v>44805</v>
      </c>
      <c r="B322">
        <v>29649640.423982434</v>
      </c>
      <c r="C322" s="2">
        <f t="shared" si="0"/>
        <v>29649640.423982434</v>
      </c>
      <c r="D322" s="2">
        <f t="shared" si="1"/>
        <v>22331339.430260509</v>
      </c>
      <c r="E322" s="2">
        <f t="shared" si="2"/>
        <v>36967941.417704359</v>
      </c>
    </row>
    <row r="323" spans="1:5" x14ac:dyDescent="0.2">
      <c r="A323" s="1">
        <v>44835</v>
      </c>
      <c r="B323">
        <v>30090879.52343367</v>
      </c>
      <c r="C323" s="2">
        <f t="shared" si="0"/>
        <v>30090879.52343367</v>
      </c>
      <c r="D323" s="2">
        <f t="shared" si="1"/>
        <v>22729076.917205445</v>
      </c>
      <c r="E323" s="2">
        <f t="shared" si="2"/>
        <v>37452682.129661895</v>
      </c>
    </row>
    <row r="324" spans="1:5" x14ac:dyDescent="0.2">
      <c r="A324" s="1">
        <v>44866</v>
      </c>
      <c r="B324">
        <v>31113952.651146393</v>
      </c>
      <c r="C324" s="2">
        <f t="shared" si="0"/>
        <v>31113952.651146393</v>
      </c>
      <c r="D324" s="2">
        <f t="shared" si="1"/>
        <v>23708205.730266299</v>
      </c>
      <c r="E324" s="2">
        <f t="shared" si="2"/>
        <v>38519699.572026491</v>
      </c>
    </row>
    <row r="325" spans="1:5" x14ac:dyDescent="0.2">
      <c r="A325" s="1">
        <v>44896</v>
      </c>
      <c r="B325">
        <v>32057247.048324339</v>
      </c>
      <c r="C325" s="2">
        <f t="shared" si="0"/>
        <v>32057247.048324339</v>
      </c>
      <c r="D325" s="2">
        <f t="shared" si="1"/>
        <v>24607115.369658504</v>
      </c>
      <c r="E325" s="2">
        <f t="shared" si="2"/>
        <v>39507378.726990171</v>
      </c>
    </row>
    <row r="326" spans="1:5" x14ac:dyDescent="0.2">
      <c r="A326" s="1">
        <v>44927</v>
      </c>
      <c r="B326">
        <v>34527756.436333366</v>
      </c>
      <c r="C326" s="2">
        <f t="shared" si="0"/>
        <v>34527756.436333366</v>
      </c>
      <c r="D326" s="2">
        <f t="shared" si="1"/>
        <v>27032801.840163074</v>
      </c>
      <c r="E326" s="2">
        <f t="shared" si="2"/>
        <v>42022711.032503657</v>
      </c>
    </row>
    <row r="327" spans="1:5" x14ac:dyDescent="0.2">
      <c r="A327" s="1">
        <v>44958</v>
      </c>
      <c r="B327">
        <v>32925919.987326544</v>
      </c>
      <c r="C327" s="2">
        <f t="shared" si="0"/>
        <v>32925919.987326544</v>
      </c>
      <c r="D327" s="2">
        <f t="shared" si="1"/>
        <v>25385706.619703133</v>
      </c>
      <c r="E327" s="2">
        <f t="shared" si="2"/>
        <v>40466133.354949951</v>
      </c>
    </row>
    <row r="328" spans="1:5" x14ac:dyDescent="0.2">
      <c r="A328" s="1">
        <v>44986</v>
      </c>
      <c r="B328">
        <v>26751799.299081642</v>
      </c>
      <c r="C328" s="2">
        <f t="shared" si="0"/>
        <v>26751799.299081642</v>
      </c>
      <c r="D328" s="2">
        <f t="shared" si="1"/>
        <v>19165893.632192686</v>
      </c>
      <c r="E328" s="2">
        <f t="shared" si="2"/>
        <v>34337704.965970598</v>
      </c>
    </row>
    <row r="329" spans="1:5" x14ac:dyDescent="0.2">
      <c r="A329" s="1">
        <v>45017</v>
      </c>
      <c r="B329">
        <v>27420113.330023527</v>
      </c>
      <c r="C329" s="2">
        <f t="shared" si="0"/>
        <v>27420113.330023527</v>
      </c>
      <c r="D329" s="2">
        <f t="shared" si="1"/>
        <v>19788084.180630311</v>
      </c>
      <c r="E329" s="2">
        <f t="shared" si="2"/>
        <v>35052142.479416743</v>
      </c>
    </row>
    <row r="330" spans="1:5" x14ac:dyDescent="0.2">
      <c r="A330" s="1">
        <v>45047</v>
      </c>
      <c r="B330">
        <v>27930813.858229142</v>
      </c>
      <c r="C330" s="2">
        <f t="shared" si="0"/>
        <v>27930813.858229142</v>
      </c>
      <c r="D330" s="2">
        <f t="shared" si="1"/>
        <v>20252232.404235452</v>
      </c>
      <c r="E330" s="2">
        <f t="shared" si="2"/>
        <v>35609395.312222831</v>
      </c>
    </row>
    <row r="331" spans="1:5" x14ac:dyDescent="0.2">
      <c r="A331" s="1">
        <v>45078</v>
      </c>
      <c r="B331">
        <v>26447152.013159342</v>
      </c>
      <c r="C331" s="2">
        <f t="shared" ref="C331:C362" si="3">_xlfn.FORECAST.ETS(A331,$B$2:$B$298,$A$2:$A$298,157,1)</f>
        <v>26447152.013159342</v>
      </c>
      <c r="D331" s="2">
        <f t="shared" ref="D331:D362" si="4">C331-_xlfn.FORECAST.ETS.CONFINT(A331,$B$2:$B$298,$A$2:$A$298,0.95,157,1)</f>
        <v>18721591.808371451</v>
      </c>
      <c r="E331" s="2">
        <f t="shared" ref="E331:E362" si="5">C331+_xlfn.FORECAST.ETS.CONFINT(A331,$B$2:$B$298,$A$2:$A$298,0.95,157,1)</f>
        <v>34172712.21794723</v>
      </c>
    </row>
    <row r="332" spans="1:5" x14ac:dyDescent="0.2">
      <c r="A332" s="1">
        <v>45108</v>
      </c>
      <c r="B332">
        <v>21460470.851402953</v>
      </c>
      <c r="C332" s="2">
        <f t="shared" si="3"/>
        <v>21460470.851402953</v>
      </c>
      <c r="D332" s="2">
        <f t="shared" si="4"/>
        <v>13687507.838540547</v>
      </c>
      <c r="E332" s="2">
        <f t="shared" si="5"/>
        <v>29233433.86426536</v>
      </c>
    </row>
    <row r="333" spans="1:5" x14ac:dyDescent="0.2">
      <c r="A333" s="1">
        <v>45139</v>
      </c>
      <c r="B333">
        <v>19910799.814040415</v>
      </c>
      <c r="C333" s="2">
        <f t="shared" si="3"/>
        <v>19910799.814040415</v>
      </c>
      <c r="D333" s="2">
        <f t="shared" si="4"/>
        <v>12090012.33605779</v>
      </c>
      <c r="E333" s="2">
        <f t="shared" si="5"/>
        <v>27731587.29202304</v>
      </c>
    </row>
    <row r="334" spans="1:5" x14ac:dyDescent="0.2">
      <c r="A334" s="1">
        <v>45170</v>
      </c>
      <c r="B334">
        <v>21813590.024902411</v>
      </c>
      <c r="C334" s="2">
        <f t="shared" si="3"/>
        <v>21813590.024902411</v>
      </c>
      <c r="D334" s="2">
        <f t="shared" si="4"/>
        <v>13944558.834678881</v>
      </c>
      <c r="E334" s="2">
        <f t="shared" si="5"/>
        <v>29682621.215125941</v>
      </c>
    </row>
    <row r="335" spans="1:5" x14ac:dyDescent="0.2">
      <c r="A335" s="1">
        <v>45200</v>
      </c>
      <c r="B335">
        <v>25589325.959068041</v>
      </c>
      <c r="C335" s="2">
        <f t="shared" si="3"/>
        <v>25589325.959068041</v>
      </c>
      <c r="D335" s="2">
        <f t="shared" si="4"/>
        <v>17671634.227525976</v>
      </c>
      <c r="E335" s="2">
        <f t="shared" si="5"/>
        <v>33507017.690610107</v>
      </c>
    </row>
    <row r="336" spans="1:5" x14ac:dyDescent="0.2">
      <c r="A336" s="1">
        <v>45231</v>
      </c>
      <c r="B336">
        <v>29227507.011447333</v>
      </c>
      <c r="C336" s="2">
        <f t="shared" si="3"/>
        <v>29227507.011447333</v>
      </c>
      <c r="D336" s="2">
        <f t="shared" si="4"/>
        <v>21260740.334155574</v>
      </c>
      <c r="E336" s="2">
        <f t="shared" si="5"/>
        <v>37194273.688739091</v>
      </c>
    </row>
    <row r="337" spans="1:5" x14ac:dyDescent="0.2">
      <c r="A337" s="1">
        <v>45261</v>
      </c>
      <c r="B337">
        <v>29805874.088454351</v>
      </c>
      <c r="C337" s="2">
        <f t="shared" si="3"/>
        <v>29805874.088454351</v>
      </c>
      <c r="D337" s="2">
        <f t="shared" si="4"/>
        <v>21789620.49077414</v>
      </c>
      <c r="E337" s="2">
        <f t="shared" si="5"/>
        <v>37822127.686134562</v>
      </c>
    </row>
    <row r="338" spans="1:5" x14ac:dyDescent="0.2">
      <c r="A338" s="1">
        <v>45292</v>
      </c>
      <c r="B338">
        <v>28179008.776800301</v>
      </c>
      <c r="C338" s="2">
        <f t="shared" si="3"/>
        <v>28179008.776800301</v>
      </c>
      <c r="D338" s="2">
        <f t="shared" si="4"/>
        <v>20112858.717629995</v>
      </c>
      <c r="E338" s="2">
        <f t="shared" si="5"/>
        <v>36245158.83597061</v>
      </c>
    </row>
    <row r="339" spans="1:5" x14ac:dyDescent="0.2">
      <c r="A339" s="1">
        <v>45323</v>
      </c>
      <c r="B339">
        <v>26509634.613685045</v>
      </c>
      <c r="C339" s="2">
        <f t="shared" si="3"/>
        <v>26509634.613685045</v>
      </c>
      <c r="D339" s="2">
        <f t="shared" si="4"/>
        <v>18393180.987859108</v>
      </c>
      <c r="E339" s="2">
        <f t="shared" si="5"/>
        <v>34626088.239510983</v>
      </c>
    </row>
    <row r="340" spans="1:5" x14ac:dyDescent="0.2">
      <c r="A340" s="1">
        <v>45352</v>
      </c>
      <c r="B340">
        <v>31115210.911161415</v>
      </c>
      <c r="C340" s="2">
        <f t="shared" si="3"/>
        <v>31115210.911161415</v>
      </c>
      <c r="D340" s="2">
        <f t="shared" si="4"/>
        <v>22948049.050558284</v>
      </c>
      <c r="E340" s="2">
        <f t="shared" si="5"/>
        <v>39282372.771764547</v>
      </c>
    </row>
    <row r="341" spans="1:5" x14ac:dyDescent="0.2">
      <c r="A341" s="1">
        <v>45383</v>
      </c>
      <c r="B341">
        <v>31245952.332373492</v>
      </c>
      <c r="C341" s="2">
        <f t="shared" si="3"/>
        <v>31245952.332373492</v>
      </c>
      <c r="D341" s="2">
        <f t="shared" si="4"/>
        <v>23027680.005785916</v>
      </c>
      <c r="E341" s="2">
        <f t="shared" si="5"/>
        <v>39464224.658961073</v>
      </c>
    </row>
    <row r="342" spans="1:5" x14ac:dyDescent="0.2">
      <c r="A342" s="1">
        <v>45413</v>
      </c>
      <c r="B342">
        <v>25386094.227283631</v>
      </c>
      <c r="C342" s="2">
        <f t="shared" si="3"/>
        <v>25386094.227283631</v>
      </c>
      <c r="D342" s="2">
        <f t="shared" si="4"/>
        <v>17116311.639104098</v>
      </c>
      <c r="E342" s="2">
        <f t="shared" si="5"/>
        <v>33655876.815463163</v>
      </c>
    </row>
    <row r="343" spans="1:5" x14ac:dyDescent="0.2">
      <c r="A343" s="1">
        <v>45444</v>
      </c>
      <c r="B343">
        <v>23992223.318271793</v>
      </c>
      <c r="C343" s="2">
        <f t="shared" si="3"/>
        <v>23992223.318271793</v>
      </c>
      <c r="D343" s="2">
        <f t="shared" si="4"/>
        <v>15670533.106044667</v>
      </c>
      <c r="E343" s="2">
        <f t="shared" si="5"/>
        <v>32313913.530498922</v>
      </c>
    </row>
    <row r="344" spans="1:5" x14ac:dyDescent="0.2">
      <c r="A344" s="1">
        <v>45474</v>
      </c>
      <c r="B344">
        <v>23975775.382531527</v>
      </c>
      <c r="C344" s="2">
        <f t="shared" si="3"/>
        <v>23975775.382531527</v>
      </c>
      <c r="D344" s="2">
        <f t="shared" si="4"/>
        <v>15601782.613422316</v>
      </c>
      <c r="E344" s="2">
        <f t="shared" si="5"/>
        <v>32349768.151640739</v>
      </c>
    </row>
    <row r="345" spans="1:5" x14ac:dyDescent="0.2">
      <c r="A345" s="1">
        <v>45505</v>
      </c>
      <c r="B345">
        <v>23665900.93282127</v>
      </c>
      <c r="C345" s="2">
        <f t="shared" si="3"/>
        <v>23665900.93282127</v>
      </c>
      <c r="D345" s="2">
        <f t="shared" si="4"/>
        <v>15239213.099052476</v>
      </c>
      <c r="E345" s="2">
        <f t="shared" si="5"/>
        <v>32092588.766590066</v>
      </c>
    </row>
    <row r="346" spans="1:5" x14ac:dyDescent="0.2">
      <c r="A346" s="1">
        <v>45536</v>
      </c>
      <c r="B346">
        <v>23494700.637467712</v>
      </c>
      <c r="C346" s="2">
        <f t="shared" si="3"/>
        <v>23494700.637467712</v>
      </c>
      <c r="D346" s="2">
        <f t="shared" si="4"/>
        <v>15014927.650769442</v>
      </c>
      <c r="E346" s="2">
        <f t="shared" si="5"/>
        <v>31974473.624165982</v>
      </c>
    </row>
    <row r="347" spans="1:5" x14ac:dyDescent="0.2">
      <c r="A347" s="1">
        <v>45566</v>
      </c>
      <c r="B347">
        <v>24116369.252025679</v>
      </c>
      <c r="C347" s="2">
        <f t="shared" si="3"/>
        <v>24116369.252025679</v>
      </c>
      <c r="D347" s="2">
        <f t="shared" si="4"/>
        <v>15583123.437148128</v>
      </c>
      <c r="E347" s="2">
        <f t="shared" si="5"/>
        <v>32649615.06690323</v>
      </c>
    </row>
    <row r="348" spans="1:5" x14ac:dyDescent="0.2">
      <c r="A348" s="1">
        <v>45597</v>
      </c>
      <c r="B348">
        <v>20335914.456068046</v>
      </c>
      <c r="C348" s="2">
        <f t="shared" si="3"/>
        <v>20335914.456068046</v>
      </c>
      <c r="D348" s="2">
        <f t="shared" si="4"/>
        <v>11748810.543401703</v>
      </c>
      <c r="E348" s="2">
        <f t="shared" si="5"/>
        <v>28923018.36873439</v>
      </c>
    </row>
    <row r="349" spans="1:5" x14ac:dyDescent="0.2">
      <c r="A349" s="1">
        <v>45627</v>
      </c>
      <c r="B349">
        <v>20505274.274077386</v>
      </c>
      <c r="C349" s="2">
        <f t="shared" si="3"/>
        <v>20505274.274077386</v>
      </c>
      <c r="D349" s="2">
        <f t="shared" si="4"/>
        <v>11863929.391425684</v>
      </c>
      <c r="E349" s="2">
        <f t="shared" si="5"/>
        <v>29146619.156729087</v>
      </c>
    </row>
    <row r="350" spans="1:5" x14ac:dyDescent="0.2">
      <c r="A350" s="1">
        <v>45658</v>
      </c>
      <c r="B350">
        <v>23285080.322816711</v>
      </c>
      <c r="C350" s="2">
        <f t="shared" si="3"/>
        <v>23285080.322816711</v>
      </c>
      <c r="D350" s="2">
        <f t="shared" si="4"/>
        <v>14589113.986364592</v>
      </c>
      <c r="E350" s="2">
        <f t="shared" si="5"/>
        <v>31981046.65926883</v>
      </c>
    </row>
    <row r="351" spans="1:5" x14ac:dyDescent="0.2">
      <c r="A351" s="1">
        <v>45689</v>
      </c>
      <c r="B351">
        <v>26216943.141172972</v>
      </c>
      <c r="C351" s="2">
        <f t="shared" si="3"/>
        <v>26216943.141172972</v>
      </c>
      <c r="D351" s="2">
        <f t="shared" si="4"/>
        <v>17465977.245693617</v>
      </c>
      <c r="E351" s="2">
        <f t="shared" si="5"/>
        <v>34967909.036652327</v>
      </c>
    </row>
    <row r="352" spans="1:5" x14ac:dyDescent="0.2">
      <c r="A352" s="1">
        <v>45717</v>
      </c>
      <c r="B352">
        <v>25696227.373495173</v>
      </c>
      <c r="C352" s="2">
        <f t="shared" si="3"/>
        <v>25696227.373495173</v>
      </c>
      <c r="D352" s="2">
        <f t="shared" si="4"/>
        <v>16889886.181835975</v>
      </c>
      <c r="E352" s="2">
        <f t="shared" si="5"/>
        <v>34502568.565154374</v>
      </c>
    </row>
    <row r="353" spans="1:5" x14ac:dyDescent="0.2">
      <c r="A353" s="1">
        <v>45748</v>
      </c>
      <c r="B353">
        <v>24558281.824668173</v>
      </c>
      <c r="C353" s="2">
        <f t="shared" si="3"/>
        <v>24558281.824668173</v>
      </c>
      <c r="D353" s="2">
        <f t="shared" si="4"/>
        <v>15696191.956555761</v>
      </c>
      <c r="E353" s="2">
        <f t="shared" si="5"/>
        <v>33420371.692780584</v>
      </c>
    </row>
    <row r="354" spans="1:5" x14ac:dyDescent="0.2">
      <c r="A354" s="1">
        <v>45778</v>
      </c>
      <c r="B354">
        <v>25514391.734445728</v>
      </c>
      <c r="C354" s="2">
        <f t="shared" si="3"/>
        <v>25514391.734445728</v>
      </c>
      <c r="D354" s="2">
        <f t="shared" si="4"/>
        <v>16596182.154648667</v>
      </c>
      <c r="E354" s="2">
        <f t="shared" si="5"/>
        <v>34432601.314242788</v>
      </c>
    </row>
    <row r="355" spans="1:5" x14ac:dyDescent="0.2">
      <c r="A355" s="1">
        <v>45809</v>
      </c>
      <c r="B355">
        <v>24532335.429910682</v>
      </c>
      <c r="C355" s="2">
        <f t="shared" si="3"/>
        <v>24532335.429910682</v>
      </c>
      <c r="D355" s="2">
        <f t="shared" si="4"/>
        <v>15557637.43579725</v>
      </c>
      <c r="E355" s="2">
        <f t="shared" si="5"/>
        <v>33507033.424024113</v>
      </c>
    </row>
    <row r="356" spans="1:5" x14ac:dyDescent="0.2">
      <c r="A356" s="1">
        <v>45839</v>
      </c>
      <c r="B356">
        <v>21981684.165816307</v>
      </c>
      <c r="C356" s="2">
        <f t="shared" si="3"/>
        <v>21981684.165816307</v>
      </c>
      <c r="D356" s="2">
        <f t="shared" si="4"/>
        <v>12950131.374343548</v>
      </c>
      <c r="E356" s="2">
        <f t="shared" si="5"/>
        <v>31013236.957289066</v>
      </c>
    </row>
    <row r="357" spans="1:5" x14ac:dyDescent="0.2">
      <c r="A357" s="1">
        <v>45870</v>
      </c>
      <c r="B357">
        <v>19239220.212631561</v>
      </c>
      <c r="C357" s="2">
        <f t="shared" si="3"/>
        <v>19239220.212631561</v>
      </c>
      <c r="D357" s="2">
        <f t="shared" si="4"/>
        <v>10150448.546800634</v>
      </c>
      <c r="E357" s="2">
        <f t="shared" si="5"/>
        <v>28327991.878462486</v>
      </c>
    </row>
    <row r="358" spans="1:5" x14ac:dyDescent="0.2">
      <c r="A358" s="1">
        <v>45901</v>
      </c>
      <c r="B358">
        <v>20713155.040013202</v>
      </c>
      <c r="C358" s="2">
        <f t="shared" si="3"/>
        <v>20713155.040013202</v>
      </c>
      <c r="D358" s="2">
        <f t="shared" si="4"/>
        <v>11566802.714824829</v>
      </c>
      <c r="E358" s="2">
        <f t="shared" si="5"/>
        <v>29859507.365201574</v>
      </c>
    </row>
    <row r="359" spans="1:5" x14ac:dyDescent="0.2">
      <c r="A359" s="1">
        <v>45931</v>
      </c>
      <c r="B359">
        <v>21442967.470386475</v>
      </c>
      <c r="C359" s="2">
        <f t="shared" si="3"/>
        <v>21442967.470386475</v>
      </c>
      <c r="D359" s="2">
        <f t="shared" si="4"/>
        <v>12238674.978329184</v>
      </c>
      <c r="E359" s="2">
        <f t="shared" si="5"/>
        <v>30647259.962443769</v>
      </c>
    </row>
    <row r="360" spans="1:5" x14ac:dyDescent="0.2">
      <c r="A360" s="1">
        <v>45962</v>
      </c>
      <c r="B360">
        <v>18823978.606419615</v>
      </c>
      <c r="C360" s="2">
        <f t="shared" si="3"/>
        <v>18823978.606419615</v>
      </c>
      <c r="D360" s="2">
        <f t="shared" si="4"/>
        <v>9561388.702522248</v>
      </c>
      <c r="E360" s="2">
        <f t="shared" si="5"/>
        <v>28086568.510316983</v>
      </c>
    </row>
    <row r="361" spans="1:5" x14ac:dyDescent="0.2">
      <c r="A361" s="1">
        <v>45992</v>
      </c>
      <c r="B361">
        <v>21722999.213273086</v>
      </c>
      <c r="C361" s="2">
        <f t="shared" si="3"/>
        <v>21722999.213273086</v>
      </c>
      <c r="D361" s="2">
        <f t="shared" si="4"/>
        <v>12401756.899751978</v>
      </c>
      <c r="E361" s="2">
        <f t="shared" si="5"/>
        <v>31044241.526794195</v>
      </c>
    </row>
    <row r="362" spans="1:5" x14ac:dyDescent="0.2">
      <c r="A362" s="1">
        <v>46023</v>
      </c>
      <c r="B362">
        <v>24957025.636852454</v>
      </c>
      <c r="C362" s="2">
        <f t="shared" si="3"/>
        <v>24957025.636852454</v>
      </c>
      <c r="D362" s="2">
        <f t="shared" si="4"/>
        <v>15576778.147382531</v>
      </c>
      <c r="E362" s="2">
        <f t="shared" si="5"/>
        <v>34337273.126322374</v>
      </c>
    </row>
    <row r="363" spans="1:5" x14ac:dyDescent="0.2">
      <c r="A363" s="1">
        <v>46054</v>
      </c>
      <c r="B363">
        <v>26634733.960461635</v>
      </c>
      <c r="C363" s="2">
        <f t="shared" ref="C363:C394" si="6">_xlfn.FORECAST.ETS(A363,$B$2:$B$298,$A$2:$A$298,157,1)</f>
        <v>26634733.960461635</v>
      </c>
      <c r="D363" s="2">
        <f t="shared" ref="D363:D394" si="7">C363-_xlfn.FORECAST.ETS.CONFINT(A363,$B$2:$B$298,$A$2:$A$298,0.95,157,1)</f>
        <v>17195130.744099587</v>
      </c>
      <c r="E363" s="2">
        <f t="shared" ref="E363:E394" si="8">C363+_xlfn.FORECAST.ETS.CONFINT(A363,$B$2:$B$298,$A$2:$A$298,0.95,157,1)</f>
        <v>36074337.176823683</v>
      </c>
    </row>
    <row r="364" spans="1:5" x14ac:dyDescent="0.2">
      <c r="A364" s="1">
        <v>46082</v>
      </c>
      <c r="B364">
        <v>25975693.170568347</v>
      </c>
      <c r="C364" s="2">
        <f t="shared" si="6"/>
        <v>25975693.170568347</v>
      </c>
      <c r="D364" s="2">
        <f t="shared" si="7"/>
        <v>16476385.87535497</v>
      </c>
      <c r="E364" s="2">
        <f t="shared" si="8"/>
        <v>35475000.465781726</v>
      </c>
    </row>
    <row r="365" spans="1:5" x14ac:dyDescent="0.2">
      <c r="A365" s="1">
        <v>46113</v>
      </c>
      <c r="B365">
        <v>21811296.767337523</v>
      </c>
      <c r="C365" s="2">
        <f t="shared" si="6"/>
        <v>21811296.767337523</v>
      </c>
      <c r="D365" s="2">
        <f t="shared" si="7"/>
        <v>12251939.22360527</v>
      </c>
      <c r="E365" s="2">
        <f t="shared" si="8"/>
        <v>31370654.311069779</v>
      </c>
    </row>
    <row r="366" spans="1:5" x14ac:dyDescent="0.2">
      <c r="A366" s="1">
        <v>46143</v>
      </c>
      <c r="B366">
        <v>23748496.077950928</v>
      </c>
      <c r="C366" s="2">
        <f t="shared" si="6"/>
        <v>23748496.077950928</v>
      </c>
      <c r="D366" s="2">
        <f t="shared" si="7"/>
        <v>14128744.281361654</v>
      </c>
      <c r="E366" s="2">
        <f t="shared" si="8"/>
        <v>33368247.874540202</v>
      </c>
    </row>
    <row r="367" spans="1:5" x14ac:dyDescent="0.2">
      <c r="A367" s="1">
        <v>46174</v>
      </c>
      <c r="B367">
        <v>18126191.343127295</v>
      </c>
      <c r="C367" s="2">
        <f t="shared" si="6"/>
        <v>18126191.343127295</v>
      </c>
      <c r="D367" s="2">
        <f t="shared" si="7"/>
        <v>8445703.4374641944</v>
      </c>
      <c r="E367" s="2">
        <f t="shared" si="8"/>
        <v>27806679.248790398</v>
      </c>
    </row>
    <row r="368" spans="1:5" x14ac:dyDescent="0.2">
      <c r="A368" s="1">
        <v>46204</v>
      </c>
      <c r="B368">
        <v>17605955.768380165</v>
      </c>
      <c r="C368" s="2">
        <f t="shared" si="6"/>
        <v>17605955.768380165</v>
      </c>
      <c r="D368" s="2">
        <f t="shared" si="7"/>
        <v>7864392.028116921</v>
      </c>
      <c r="E368" s="2">
        <f t="shared" si="8"/>
        <v>27347519.508643411</v>
      </c>
    </row>
    <row r="369" spans="1:5" x14ac:dyDescent="0.2">
      <c r="A369" s="1">
        <v>46235</v>
      </c>
      <c r="B369">
        <v>21428082.459415026</v>
      </c>
      <c r="C369" s="2">
        <f t="shared" si="6"/>
        <v>21428082.459415026</v>
      </c>
      <c r="D369" s="2">
        <f t="shared" si="7"/>
        <v>11625105.272084201</v>
      </c>
      <c r="E369" s="2">
        <f t="shared" si="8"/>
        <v>31231059.646745853</v>
      </c>
    </row>
    <row r="370" spans="1:5" x14ac:dyDescent="0.2">
      <c r="A370" s="1">
        <v>46266</v>
      </c>
      <c r="B370">
        <v>21739517.034288459</v>
      </c>
      <c r="C370" s="2">
        <f t="shared" si="6"/>
        <v>21739517.034288459</v>
      </c>
      <c r="D370" s="2">
        <f t="shared" si="7"/>
        <v>11874790.882670239</v>
      </c>
      <c r="E370" s="2">
        <f t="shared" si="8"/>
        <v>31604243.185906678</v>
      </c>
    </row>
    <row r="371" spans="1:5" x14ac:dyDescent="0.2">
      <c r="A371" s="1">
        <v>46296</v>
      </c>
      <c r="B371">
        <v>21295387.858125418</v>
      </c>
      <c r="C371" s="2">
        <f t="shared" si="6"/>
        <v>21295387.858125418</v>
      </c>
      <c r="D371" s="2">
        <f t="shared" si="7"/>
        <v>11368579.302276915</v>
      </c>
      <c r="E371" s="2">
        <f t="shared" si="8"/>
        <v>31222196.41397392</v>
      </c>
    </row>
    <row r="372" spans="1:5" x14ac:dyDescent="0.2">
      <c r="A372" s="1">
        <v>46327</v>
      </c>
      <c r="B372">
        <v>22869910.131843928</v>
      </c>
      <c r="C372" s="2">
        <f t="shared" si="6"/>
        <v>22869910.131843928</v>
      </c>
      <c r="D372" s="2">
        <f t="shared" si="7"/>
        <v>12880687.790988343</v>
      </c>
      <c r="E372" s="2">
        <f t="shared" si="8"/>
        <v>32859132.472699516</v>
      </c>
    </row>
    <row r="373" spans="1:5" x14ac:dyDescent="0.2">
      <c r="A373" s="1">
        <v>46357</v>
      </c>
      <c r="B373">
        <v>21731167.821883246</v>
      </c>
      <c r="C373" s="2">
        <f t="shared" si="6"/>
        <v>21731167.821883246</v>
      </c>
      <c r="D373" s="2">
        <f t="shared" si="7"/>
        <v>11679202.356177336</v>
      </c>
      <c r="E373" s="2">
        <f t="shared" si="8"/>
        <v>31783133.287589155</v>
      </c>
    </row>
    <row r="374" spans="1:5" x14ac:dyDescent="0.2">
      <c r="A374" s="1">
        <v>46388</v>
      </c>
      <c r="B374">
        <v>21644506.906405866</v>
      </c>
      <c r="C374" s="2">
        <f t="shared" si="6"/>
        <v>21644506.906405866</v>
      </c>
      <c r="D374" s="2">
        <f t="shared" si="7"/>
        <v>11529470.998603333</v>
      </c>
      <c r="E374" s="2">
        <f t="shared" si="8"/>
        <v>31759542.8142084</v>
      </c>
    </row>
    <row r="375" spans="1:5" x14ac:dyDescent="0.2">
      <c r="A375" s="1">
        <v>46419</v>
      </c>
      <c r="B375">
        <v>22693859.917051688</v>
      </c>
      <c r="C375" s="2">
        <f t="shared" si="6"/>
        <v>22693859.917051688</v>
      </c>
      <c r="D375" s="2">
        <f t="shared" si="7"/>
        <v>12515428.254079273</v>
      </c>
      <c r="E375" s="2">
        <f t="shared" si="8"/>
        <v>32872291.580024101</v>
      </c>
    </row>
    <row r="376" spans="1:5" x14ac:dyDescent="0.2">
      <c r="A376" s="1">
        <v>46447</v>
      </c>
      <c r="B376">
        <v>24117287.117840178</v>
      </c>
      <c r="C376" s="2">
        <f t="shared" si="6"/>
        <v>24117287.117840178</v>
      </c>
      <c r="D376" s="2">
        <f t="shared" si="7"/>
        <v>13875136.372302473</v>
      </c>
      <c r="E376" s="2">
        <f t="shared" si="8"/>
        <v>34359437.863377884</v>
      </c>
    </row>
    <row r="377" spans="1:5" x14ac:dyDescent="0.2">
      <c r="A377" s="1">
        <v>46478</v>
      </c>
      <c r="B377">
        <v>23312276.4947723</v>
      </c>
      <c r="C377" s="2">
        <f t="shared" si="6"/>
        <v>23312276.4947723</v>
      </c>
      <c r="D377" s="2">
        <f t="shared" si="7"/>
        <v>13006085.306400528</v>
      </c>
      <c r="E377" s="2">
        <f t="shared" si="8"/>
        <v>33618467.68314407</v>
      </c>
    </row>
    <row r="378" spans="1:5" x14ac:dyDescent="0.2">
      <c r="A378" s="1">
        <v>46508</v>
      </c>
      <c r="B378">
        <v>23653162.208617285</v>
      </c>
      <c r="C378" s="2">
        <f t="shared" si="6"/>
        <v>23653162.208617285</v>
      </c>
      <c r="D378" s="2">
        <f t="shared" si="7"/>
        <v>13282611.165676534</v>
      </c>
      <c r="E378" s="2">
        <f t="shared" si="8"/>
        <v>34023713.251558036</v>
      </c>
    </row>
    <row r="379" spans="1:5" x14ac:dyDescent="0.2">
      <c r="A379" s="1">
        <v>46539</v>
      </c>
      <c r="B379">
        <v>23510686.858413376</v>
      </c>
      <c r="C379" s="2">
        <f t="shared" si="6"/>
        <v>23510686.858413376</v>
      </c>
      <c r="D379" s="2">
        <f t="shared" si="7"/>
        <v>13075458.479082087</v>
      </c>
      <c r="E379" s="2">
        <f t="shared" si="8"/>
        <v>33945915.237744667</v>
      </c>
    </row>
    <row r="380" spans="1:5" x14ac:dyDescent="0.2">
      <c r="A380" s="1">
        <v>46569</v>
      </c>
      <c r="B380">
        <v>23964157.070915647</v>
      </c>
      <c r="C380" s="2">
        <f t="shared" si="6"/>
        <v>23964157.070915647</v>
      </c>
      <c r="D380" s="2">
        <f t="shared" si="7"/>
        <v>13463935.784650454</v>
      </c>
      <c r="E380" s="2">
        <f t="shared" si="8"/>
        <v>34464378.357180841</v>
      </c>
    </row>
    <row r="381" spans="1:5" x14ac:dyDescent="0.2">
      <c r="A381" s="1">
        <v>46600</v>
      </c>
      <c r="B381">
        <v>22197046.334557433</v>
      </c>
      <c r="C381" s="2">
        <f t="shared" si="6"/>
        <v>22197046.334557433</v>
      </c>
      <c r="D381" s="2">
        <f t="shared" si="7"/>
        <v>11631518.463455766</v>
      </c>
      <c r="E381" s="2">
        <f t="shared" si="8"/>
        <v>32762574.205659099</v>
      </c>
    </row>
    <row r="382" spans="1:5" x14ac:dyDescent="0.2">
      <c r="A382" s="1">
        <v>46631</v>
      </c>
      <c r="B382">
        <v>20538601.795348018</v>
      </c>
      <c r="C382" s="2">
        <f t="shared" si="6"/>
        <v>20538601.795348018</v>
      </c>
      <c r="D382" s="2">
        <f t="shared" si="7"/>
        <v>9907455.5355202779</v>
      </c>
      <c r="E382" s="2">
        <f t="shared" si="8"/>
        <v>31169748.055175759</v>
      </c>
    </row>
    <row r="383" spans="1:5" x14ac:dyDescent="0.2">
      <c r="A383" s="1">
        <v>46661</v>
      </c>
      <c r="B383">
        <v>21859165.023542121</v>
      </c>
      <c r="C383" s="2">
        <f t="shared" si="6"/>
        <v>21859165.023542121</v>
      </c>
      <c r="D383" s="2">
        <f t="shared" si="7"/>
        <v>11162090.426504558</v>
      </c>
      <c r="E383" s="2">
        <f t="shared" si="8"/>
        <v>32556239.620579682</v>
      </c>
    </row>
    <row r="384" spans="1:5" x14ac:dyDescent="0.2">
      <c r="A384" s="1">
        <v>46692</v>
      </c>
      <c r="B384">
        <v>20956461.843455818</v>
      </c>
      <c r="C384" s="2">
        <f t="shared" si="6"/>
        <v>20956461.843455818</v>
      </c>
      <c r="D384" s="2">
        <f t="shared" si="7"/>
        <v>10193150.797554705</v>
      </c>
      <c r="E384" s="2">
        <f t="shared" si="8"/>
        <v>31719772.88935693</v>
      </c>
    </row>
    <row r="385" spans="1:5" x14ac:dyDescent="0.2">
      <c r="A385" s="1">
        <v>46722</v>
      </c>
      <c r="B385">
        <v>23458839.007246941</v>
      </c>
      <c r="C385" s="2">
        <f t="shared" si="6"/>
        <v>23458839.007246941</v>
      </c>
      <c r="D385" s="2">
        <f t="shared" si="7"/>
        <v>12628985.219123993</v>
      </c>
      <c r="E385" s="2">
        <f t="shared" si="8"/>
        <v>34288692.795369893</v>
      </c>
    </row>
    <row r="386" spans="1:5" x14ac:dyDescent="0.2">
      <c r="A386" s="1">
        <v>46753</v>
      </c>
      <c r="B386">
        <v>21516338.327644538</v>
      </c>
      <c r="C386" s="2">
        <f t="shared" si="6"/>
        <v>21516338.327644538</v>
      </c>
      <c r="D386" s="2">
        <f t="shared" si="7"/>
        <v>10619637.303753017</v>
      </c>
      <c r="E386" s="2">
        <f t="shared" si="8"/>
        <v>32413039.351536058</v>
      </c>
    </row>
    <row r="387" spans="1:5" x14ac:dyDescent="0.2">
      <c r="A387" s="1">
        <v>46784</v>
      </c>
      <c r="B387">
        <v>23507478.71030223</v>
      </c>
      <c r="C387" s="2">
        <f t="shared" si="6"/>
        <v>23507478.71030223</v>
      </c>
      <c r="D387" s="2">
        <f t="shared" si="7"/>
        <v>12543627.738482635</v>
      </c>
      <c r="E387" s="2">
        <f t="shared" si="8"/>
        <v>34471329.682121828</v>
      </c>
    </row>
    <row r="388" spans="1:5" x14ac:dyDescent="0.2">
      <c r="A388" s="1">
        <v>46813</v>
      </c>
      <c r="B388">
        <v>2260490.117904529</v>
      </c>
      <c r="C388" s="2">
        <f t="shared" si="6"/>
        <v>2260490.117904529</v>
      </c>
      <c r="D388" s="2">
        <f t="shared" si="7"/>
        <v>-8770811.7509717643</v>
      </c>
      <c r="E388" s="2">
        <f t="shared" si="8"/>
        <v>13291791.986780822</v>
      </c>
    </row>
    <row r="389" spans="1:5" x14ac:dyDescent="0.2">
      <c r="A389" s="1">
        <v>46844</v>
      </c>
      <c r="B389">
        <v>24223154.798486471</v>
      </c>
      <c r="C389" s="2">
        <f t="shared" si="6"/>
        <v>24223154.798486471</v>
      </c>
      <c r="D389" s="2">
        <f t="shared" si="7"/>
        <v>13124102.828175182</v>
      </c>
      <c r="E389" s="2">
        <f t="shared" si="8"/>
        <v>35322206.768797763</v>
      </c>
    </row>
    <row r="390" spans="1:5" x14ac:dyDescent="0.2">
      <c r="A390" s="1">
        <v>46874</v>
      </c>
      <c r="B390">
        <v>25492097.933084693</v>
      </c>
      <c r="C390" s="2">
        <f t="shared" si="6"/>
        <v>25492097.933084693</v>
      </c>
      <c r="D390" s="2">
        <f t="shared" si="7"/>
        <v>14324998.383513132</v>
      </c>
      <c r="E390" s="2">
        <f t="shared" si="8"/>
        <v>36659197.482656255</v>
      </c>
    </row>
    <row r="391" spans="1:5" x14ac:dyDescent="0.2">
      <c r="A391" s="1">
        <v>46905</v>
      </c>
      <c r="B391">
        <v>25485846.455035921</v>
      </c>
      <c r="C391" s="2">
        <f t="shared" si="6"/>
        <v>25485846.455035921</v>
      </c>
      <c r="D391" s="2">
        <f t="shared" si="7"/>
        <v>14250403.55682471</v>
      </c>
      <c r="E391" s="2">
        <f t="shared" si="8"/>
        <v>36721289.353247136</v>
      </c>
    </row>
    <row r="392" spans="1:5" x14ac:dyDescent="0.2">
      <c r="A392" s="1">
        <v>46935</v>
      </c>
      <c r="B392">
        <v>24225614.57926653</v>
      </c>
      <c r="C392" s="2">
        <f t="shared" si="6"/>
        <v>24225614.57926653</v>
      </c>
      <c r="D392" s="2">
        <f t="shared" si="7"/>
        <v>12921534.25347173</v>
      </c>
      <c r="E392" s="2">
        <f t="shared" si="8"/>
        <v>35529694.905061327</v>
      </c>
    </row>
    <row r="393" spans="1:5" x14ac:dyDescent="0.2">
      <c r="A393" s="1">
        <v>46966</v>
      </c>
      <c r="B393">
        <v>24210136.572909247</v>
      </c>
      <c r="C393" s="2">
        <f t="shared" si="6"/>
        <v>24210136.572909247</v>
      </c>
      <c r="D393" s="2">
        <f t="shared" si="7"/>
        <v>12837126.413114689</v>
      </c>
      <c r="E393" s="2">
        <f t="shared" si="8"/>
        <v>35583146.732703805</v>
      </c>
    </row>
    <row r="394" spans="1:5" x14ac:dyDescent="0.2">
      <c r="A394" s="1">
        <v>46997</v>
      </c>
      <c r="B394">
        <v>23167846.520935781</v>
      </c>
      <c r="C394" s="2">
        <f t="shared" si="6"/>
        <v>23167846.520935781</v>
      </c>
      <c r="D394" s="2">
        <f t="shared" si="7"/>
        <v>11725615.775453845</v>
      </c>
      <c r="E394" s="2">
        <f t="shared" si="8"/>
        <v>34610077.266417719</v>
      </c>
    </row>
    <row r="395" spans="1:5" x14ac:dyDescent="0.2">
      <c r="A395" s="1">
        <v>47027</v>
      </c>
      <c r="B395">
        <v>24957424.82134508</v>
      </c>
      <c r="C395" s="2">
        <f t="shared" ref="C395:C421" si="9">_xlfn.FORECAST.ETS(A395,$B$2:$B$298,$A$2:$A$298,157,1)</f>
        <v>24957424.82134508</v>
      </c>
      <c r="D395" s="2">
        <f t="shared" ref="D395:D426" si="10">C395-_xlfn.FORECAST.ETS.CONFINT(A395,$B$2:$B$298,$A$2:$A$298,0.95,157,1)</f>
        <v>13445684.375531223</v>
      </c>
      <c r="E395" s="2">
        <f t="shared" ref="E395:E421" si="11">C395+_xlfn.FORECAST.ETS.CONFINT(A395,$B$2:$B$298,$A$2:$A$298,0.95,157,1)</f>
        <v>36469165.26715894</v>
      </c>
    </row>
    <row r="396" spans="1:5" x14ac:dyDescent="0.2">
      <c r="A396" s="1">
        <v>47058</v>
      </c>
      <c r="B396">
        <v>22479001.741982434</v>
      </c>
      <c r="C396" s="2">
        <f t="shared" si="9"/>
        <v>22479001.741982434</v>
      </c>
      <c r="D396" s="2">
        <f t="shared" si="10"/>
        <v>10897464.100668406</v>
      </c>
      <c r="E396" s="2">
        <f t="shared" si="11"/>
        <v>34060539.38329646</v>
      </c>
    </row>
    <row r="397" spans="1:5" x14ac:dyDescent="0.2">
      <c r="A397" s="1">
        <v>47088</v>
      </c>
      <c r="B397">
        <v>23794819.866167247</v>
      </c>
      <c r="C397" s="2">
        <f t="shared" si="9"/>
        <v>23794819.866167247</v>
      </c>
      <c r="D397" s="2">
        <f t="shared" si="10"/>
        <v>12143199.136217562</v>
      </c>
      <c r="E397" s="2">
        <f t="shared" si="11"/>
        <v>35446440.59611693</v>
      </c>
    </row>
    <row r="398" spans="1:5" x14ac:dyDescent="0.2">
      <c r="A398" s="1">
        <v>47119</v>
      </c>
      <c r="B398">
        <v>24947266.174986944</v>
      </c>
      <c r="C398" s="2">
        <f t="shared" si="9"/>
        <v>24947266.174986944</v>
      </c>
      <c r="D398" s="2">
        <f t="shared" si="10"/>
        <v>13225278.047982842</v>
      </c>
      <c r="E398" s="2">
        <f t="shared" si="11"/>
        <v>36669254.301991045</v>
      </c>
    </row>
    <row r="399" spans="1:5" x14ac:dyDescent="0.2">
      <c r="A399" s="1">
        <v>47150</v>
      </c>
      <c r="B399">
        <v>23012237.273408063</v>
      </c>
      <c r="C399" s="2">
        <f t="shared" si="9"/>
        <v>23012237.273408063</v>
      </c>
      <c r="D399" s="2">
        <f t="shared" si="10"/>
        <v>11219599.00846288</v>
      </c>
      <c r="E399" s="2">
        <f t="shared" si="11"/>
        <v>34804875.538353249</v>
      </c>
    </row>
    <row r="400" spans="1:5" x14ac:dyDescent="0.2">
      <c r="A400" s="1">
        <v>47178</v>
      </c>
      <c r="B400">
        <v>27757692.517673224</v>
      </c>
      <c r="C400" s="2">
        <f t="shared" si="9"/>
        <v>27757692.517673224</v>
      </c>
      <c r="D400" s="2">
        <f t="shared" si="10"/>
        <v>15894122.924382778</v>
      </c>
      <c r="E400" s="2">
        <f t="shared" si="11"/>
        <v>39621262.110963672</v>
      </c>
    </row>
    <row r="401" spans="1:5" x14ac:dyDescent="0.2">
      <c r="A401" s="1">
        <v>47209</v>
      </c>
      <c r="B401">
        <v>27794433.473058365</v>
      </c>
      <c r="C401" s="2">
        <f t="shared" si="9"/>
        <v>27794433.473058365</v>
      </c>
      <c r="D401" s="2">
        <f t="shared" si="10"/>
        <v>15859652.894589644</v>
      </c>
      <c r="E401" s="2">
        <f t="shared" si="11"/>
        <v>39729214.051527083</v>
      </c>
    </row>
    <row r="402" spans="1:5" x14ac:dyDescent="0.2">
      <c r="A402" s="1">
        <v>47239</v>
      </c>
      <c r="B402">
        <v>29192844.730871886</v>
      </c>
      <c r="C402" s="2">
        <f t="shared" si="9"/>
        <v>29192844.730871886</v>
      </c>
      <c r="D402" s="2">
        <f t="shared" si="10"/>
        <v>17186575.027193114</v>
      </c>
      <c r="E402" s="2">
        <f t="shared" si="11"/>
        <v>41199114.434550658</v>
      </c>
    </row>
    <row r="403" spans="1:5" x14ac:dyDescent="0.2">
      <c r="A403" s="1">
        <v>47270</v>
      </c>
      <c r="B403">
        <v>23944697.268284168</v>
      </c>
      <c r="C403" s="2">
        <f t="shared" si="9"/>
        <v>23944697.268284168</v>
      </c>
      <c r="D403" s="2">
        <f t="shared" si="10"/>
        <v>11866661.799538966</v>
      </c>
      <c r="E403" s="2">
        <f t="shared" si="11"/>
        <v>36022732.737029374</v>
      </c>
    </row>
    <row r="404" spans="1:5" x14ac:dyDescent="0.2">
      <c r="A404" s="1">
        <v>47300</v>
      </c>
      <c r="B404">
        <v>25125121.619682014</v>
      </c>
      <c r="C404" s="2">
        <f t="shared" si="9"/>
        <v>25125121.619682014</v>
      </c>
      <c r="D404" s="2">
        <f t="shared" si="10"/>
        <v>12975045.22971016</v>
      </c>
      <c r="E404" s="2">
        <f t="shared" si="11"/>
        <v>37275198.009653866</v>
      </c>
    </row>
    <row r="405" spans="1:5" x14ac:dyDescent="0.2">
      <c r="A405" s="1">
        <v>47331</v>
      </c>
      <c r="B405">
        <v>24671792.836916354</v>
      </c>
      <c r="C405" s="2">
        <f t="shared" si="9"/>
        <v>24671792.836916354</v>
      </c>
      <c r="D405" s="2">
        <f t="shared" si="10"/>
        <v>12449401.836923452</v>
      </c>
      <c r="E405" s="2">
        <f t="shared" si="11"/>
        <v>36894183.836909257</v>
      </c>
    </row>
    <row r="406" spans="1:5" x14ac:dyDescent="0.2">
      <c r="A406" s="1">
        <v>47362</v>
      </c>
      <c r="B406">
        <v>25950512.941542618</v>
      </c>
      <c r="C406" s="2">
        <f t="shared" si="9"/>
        <v>25950512.941542618</v>
      </c>
      <c r="D406" s="2">
        <f t="shared" si="10"/>
        <v>13655535.093920641</v>
      </c>
      <c r="E406" s="2">
        <f t="shared" si="11"/>
        <v>38245490.789164595</v>
      </c>
    </row>
    <row r="407" spans="1:5" x14ac:dyDescent="0.2">
      <c r="A407" s="1">
        <v>47392</v>
      </c>
      <c r="B407">
        <v>21026004.169442412</v>
      </c>
      <c r="C407" s="2">
        <f t="shared" si="9"/>
        <v>21026004.169442412</v>
      </c>
      <c r="D407" s="2">
        <f t="shared" si="10"/>
        <v>8658168.6717429664</v>
      </c>
      <c r="E407" s="2">
        <f t="shared" si="11"/>
        <v>33393839.667141855</v>
      </c>
    </row>
    <row r="408" spans="1:5" x14ac:dyDescent="0.2">
      <c r="A408" s="1">
        <v>47423</v>
      </c>
      <c r="B408">
        <v>24045806.683002446</v>
      </c>
      <c r="C408" s="2">
        <f t="shared" si="9"/>
        <v>24045806.683002446</v>
      </c>
      <c r="D408" s="2">
        <f t="shared" si="10"/>
        <v>11604844.152064364</v>
      </c>
      <c r="E408" s="2">
        <f t="shared" si="11"/>
        <v>36486769.213940531</v>
      </c>
    </row>
    <row r="409" spans="1:5" x14ac:dyDescent="0.2">
      <c r="A409" s="1">
        <v>47453</v>
      </c>
      <c r="B409">
        <v>26851835.057853322</v>
      </c>
      <c r="C409" s="2">
        <f t="shared" si="9"/>
        <v>26851835.057853322</v>
      </c>
      <c r="D409" s="2">
        <f t="shared" si="10"/>
        <v>14337477.514085947</v>
      </c>
      <c r="E409" s="2">
        <f t="shared" si="11"/>
        <v>39366192.601620696</v>
      </c>
    </row>
    <row r="410" spans="1:5" x14ac:dyDescent="0.2">
      <c r="A410" s="1">
        <v>47484</v>
      </c>
      <c r="B410">
        <v>30094028.298847541</v>
      </c>
      <c r="C410" s="2">
        <f t="shared" si="9"/>
        <v>30094028.298847541</v>
      </c>
      <c r="D410" s="2">
        <f t="shared" si="10"/>
        <v>17506009.150670934</v>
      </c>
      <c r="E410" s="2">
        <f t="shared" si="11"/>
        <v>42682047.447024152</v>
      </c>
    </row>
    <row r="411" spans="1:5" x14ac:dyDescent="0.2">
      <c r="A411" s="1">
        <v>47515</v>
      </c>
      <c r="B411">
        <v>28148758.784659065</v>
      </c>
      <c r="C411" s="2">
        <f t="shared" si="9"/>
        <v>28148758.784659065</v>
      </c>
      <c r="D411" s="2">
        <f t="shared" si="10"/>
        <v>15486812.81310218</v>
      </c>
      <c r="E411" s="2">
        <f t="shared" si="11"/>
        <v>40810704.756215952</v>
      </c>
    </row>
    <row r="412" spans="1:5" x14ac:dyDescent="0.2">
      <c r="A412" s="1">
        <v>47543</v>
      </c>
      <c r="B412">
        <v>26085174.340208922</v>
      </c>
      <c r="C412" s="2">
        <f t="shared" si="9"/>
        <v>26085174.340208922</v>
      </c>
      <c r="D412" s="2">
        <f t="shared" si="10"/>
        <v>13349037.683666583</v>
      </c>
      <c r="E412" s="2">
        <f t="shared" si="11"/>
        <v>38821310.996751264</v>
      </c>
    </row>
    <row r="413" spans="1:5" x14ac:dyDescent="0.2">
      <c r="A413" s="1">
        <v>47574</v>
      </c>
      <c r="B413">
        <v>25174720.944363192</v>
      </c>
      <c r="C413" s="2">
        <f t="shared" si="9"/>
        <v>25174720.944363192</v>
      </c>
      <c r="D413" s="2">
        <f t="shared" si="10"/>
        <v>12364131.083512587</v>
      </c>
      <c r="E413" s="2">
        <f t="shared" si="11"/>
        <v>37985310.805213794</v>
      </c>
    </row>
    <row r="414" spans="1:5" x14ac:dyDescent="0.2">
      <c r="A414" s="1">
        <v>47604</v>
      </c>
      <c r="B414">
        <v>26085628.136332206</v>
      </c>
      <c r="C414" s="2">
        <f t="shared" si="9"/>
        <v>26085628.136332206</v>
      </c>
      <c r="D414" s="2">
        <f t="shared" si="10"/>
        <v>13200323.879209438</v>
      </c>
      <c r="E414" s="2">
        <f t="shared" si="11"/>
        <v>38970932.393454976</v>
      </c>
    </row>
    <row r="415" spans="1:5" x14ac:dyDescent="0.2">
      <c r="A415" s="1">
        <v>47635</v>
      </c>
      <c r="B415">
        <v>28181082.521872938</v>
      </c>
      <c r="C415" s="2">
        <f t="shared" si="9"/>
        <v>28181082.521872938</v>
      </c>
      <c r="D415" s="2">
        <f t="shared" si="10"/>
        <v>15220803.98911004</v>
      </c>
      <c r="E415" s="2">
        <f t="shared" si="11"/>
        <v>41141361.054635838</v>
      </c>
    </row>
    <row r="416" spans="1:5" x14ac:dyDescent="0.2">
      <c r="A416" s="1">
        <v>47665</v>
      </c>
      <c r="B416">
        <v>26695753.851134554</v>
      </c>
      <c r="C416" s="2">
        <f t="shared" si="9"/>
        <v>26695753.851134554</v>
      </c>
      <c r="D416" s="2">
        <f t="shared" si="10"/>
        <v>13660242.461357228</v>
      </c>
      <c r="E416" s="2">
        <f t="shared" si="11"/>
        <v>39731265.240911879</v>
      </c>
    </row>
    <row r="417" spans="1:5" x14ac:dyDescent="0.2">
      <c r="A417" s="1">
        <v>47696</v>
      </c>
      <c r="B417">
        <v>24932769.601745941</v>
      </c>
      <c r="C417" s="2">
        <f t="shared" si="9"/>
        <v>24932769.601745941</v>
      </c>
      <c r="D417" s="2">
        <f t="shared" si="10"/>
        <v>11821768.057132177</v>
      </c>
      <c r="E417" s="2">
        <f t="shared" si="11"/>
        <v>38043771.146359704</v>
      </c>
    </row>
    <row r="418" spans="1:5" x14ac:dyDescent="0.2">
      <c r="A418" s="1">
        <v>47727</v>
      </c>
      <c r="B418">
        <v>26446074.482704058</v>
      </c>
      <c r="C418" s="2">
        <f t="shared" si="9"/>
        <v>26446074.482704058</v>
      </c>
      <c r="D418" s="2">
        <f t="shared" si="10"/>
        <v>13259326.7547036</v>
      </c>
      <c r="E418" s="2">
        <f t="shared" si="11"/>
        <v>39632822.21070452</v>
      </c>
    </row>
    <row r="419" spans="1:5" x14ac:dyDescent="0.2">
      <c r="A419" s="1">
        <v>47757</v>
      </c>
      <c r="B419">
        <v>23909503.896649025</v>
      </c>
      <c r="C419" s="2">
        <f t="shared" si="9"/>
        <v>23909503.896649025</v>
      </c>
      <c r="D419" s="2">
        <f t="shared" si="10"/>
        <v>10646755.211863639</v>
      </c>
      <c r="E419" s="2">
        <f t="shared" si="11"/>
        <v>37172252.581434414</v>
      </c>
    </row>
    <row r="420" spans="1:5" x14ac:dyDescent="0.2">
      <c r="A420" s="1">
        <v>47788</v>
      </c>
      <c r="B420">
        <v>24253588.837535895</v>
      </c>
      <c r="C420" s="2">
        <f t="shared" si="9"/>
        <v>24253588.837535895</v>
      </c>
      <c r="D420" s="2">
        <f t="shared" si="10"/>
        <v>10914585.663760195</v>
      </c>
      <c r="E420" s="2">
        <f t="shared" si="11"/>
        <v>37592592.011311598</v>
      </c>
    </row>
    <row r="421" spans="1:5" x14ac:dyDescent="0.2">
      <c r="A421" s="1">
        <v>47818</v>
      </c>
      <c r="B421">
        <v>31220627.744291764</v>
      </c>
      <c r="C421" s="2">
        <f t="shared" si="9"/>
        <v>31220627.744291764</v>
      </c>
      <c r="D421" s="2">
        <f t="shared" si="10"/>
        <v>17805117.776714303</v>
      </c>
      <c r="E421" s="2">
        <f t="shared" si="11"/>
        <v>44636137.711869225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4FE7-6277-4D24-9B5F-26C08AC8AF0D}">
  <dimension ref="A1:H421"/>
  <sheetViews>
    <sheetView topLeftCell="A298" workbookViewId="0">
      <selection activeCell="B298" sqref="B298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0</v>
      </c>
      <c r="B1" t="s">
        <v>9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317600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 s="2">
        <v>333000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356300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 s="2">
        <v>351900</v>
      </c>
      <c r="G5" t="s">
        <v>18</v>
      </c>
      <c r="H5" s="3">
        <f>_xlfn.FORECAST.ETS.STAT($B$2:$B$298,$A$2:$A$298,4,157,1)</f>
        <v>1.2665128360552869</v>
      </c>
    </row>
    <row r="6" spans="1:8" x14ac:dyDescent="0.2">
      <c r="A6" s="1">
        <v>35186</v>
      </c>
      <c r="B6" s="2">
        <v>323000</v>
      </c>
      <c r="G6" t="s">
        <v>19</v>
      </c>
      <c r="H6" s="3">
        <f>_xlfn.FORECAST.ETS.STAT($B$2:$B$298,$A$2:$A$298,5,157,1)</f>
        <v>0.11980763133621194</v>
      </c>
    </row>
    <row r="7" spans="1:8" x14ac:dyDescent="0.2">
      <c r="A7" s="1">
        <v>35217</v>
      </c>
      <c r="B7" s="2">
        <v>282000</v>
      </c>
      <c r="G7" t="s">
        <v>20</v>
      </c>
      <c r="H7" s="3">
        <f>_xlfn.FORECAST.ETS.STAT($B$2:$B$298,$A$2:$A$298,6,157,1)</f>
        <v>34224.307536100729</v>
      </c>
    </row>
    <row r="8" spans="1:8" x14ac:dyDescent="0.2">
      <c r="A8" s="1">
        <v>35247</v>
      </c>
      <c r="B8" s="2">
        <v>255800</v>
      </c>
      <c r="G8" t="s">
        <v>21</v>
      </c>
      <c r="H8" s="3">
        <f>_xlfn.FORECAST.ETS.STAT($B$2:$B$298,$A$2:$A$298,7,157,1)</f>
        <v>49393.319546172672</v>
      </c>
    </row>
    <row r="9" spans="1:8" x14ac:dyDescent="0.2">
      <c r="A9" s="1">
        <v>35278</v>
      </c>
      <c r="B9" s="2">
        <v>260800</v>
      </c>
    </row>
    <row r="10" spans="1:8" x14ac:dyDescent="0.2">
      <c r="A10" s="1">
        <v>35309</v>
      </c>
      <c r="B10" s="2">
        <v>292000</v>
      </c>
    </row>
    <row r="11" spans="1:8" x14ac:dyDescent="0.2">
      <c r="A11" s="1">
        <v>35339</v>
      </c>
      <c r="B11" s="2">
        <v>316500</v>
      </c>
    </row>
    <row r="12" spans="1:8" x14ac:dyDescent="0.2">
      <c r="A12" s="1">
        <v>35370</v>
      </c>
      <c r="B12" s="2">
        <v>328200</v>
      </c>
    </row>
    <row r="13" spans="1:8" x14ac:dyDescent="0.2">
      <c r="A13" s="1">
        <v>35400</v>
      </c>
      <c r="B13" s="2">
        <v>329000</v>
      </c>
    </row>
    <row r="14" spans="1:8" x14ac:dyDescent="0.2">
      <c r="A14" s="1">
        <v>35431</v>
      </c>
      <c r="B14" s="2">
        <v>318900</v>
      </c>
    </row>
    <row r="15" spans="1:8" x14ac:dyDescent="0.2">
      <c r="A15" s="1">
        <v>35462</v>
      </c>
      <c r="B15" s="2">
        <v>334900</v>
      </c>
    </row>
    <row r="16" spans="1:8" x14ac:dyDescent="0.2">
      <c r="A16" s="1">
        <v>35490</v>
      </c>
      <c r="B16" s="2">
        <v>348600</v>
      </c>
    </row>
    <row r="17" spans="1:2" x14ac:dyDescent="0.2">
      <c r="A17" s="1">
        <v>35521</v>
      </c>
      <c r="B17" s="2">
        <v>354100</v>
      </c>
    </row>
    <row r="18" spans="1:2" x14ac:dyDescent="0.2">
      <c r="A18" s="1">
        <v>35551</v>
      </c>
      <c r="B18" s="2">
        <v>311500</v>
      </c>
    </row>
    <row r="19" spans="1:2" x14ac:dyDescent="0.2">
      <c r="A19" s="1">
        <v>35582</v>
      </c>
      <c r="B19" s="2">
        <v>283300</v>
      </c>
    </row>
    <row r="20" spans="1:2" x14ac:dyDescent="0.2">
      <c r="A20" s="1">
        <v>35612</v>
      </c>
      <c r="B20" s="2">
        <v>259600</v>
      </c>
    </row>
    <row r="21" spans="1:2" x14ac:dyDescent="0.2">
      <c r="A21" s="1">
        <v>35643</v>
      </c>
      <c r="B21" s="2">
        <v>264300</v>
      </c>
    </row>
    <row r="22" spans="1:2" x14ac:dyDescent="0.2">
      <c r="A22" s="1">
        <v>35674</v>
      </c>
      <c r="B22" s="2">
        <v>308300</v>
      </c>
    </row>
    <row r="23" spans="1:2" x14ac:dyDescent="0.2">
      <c r="A23" s="1">
        <v>35704</v>
      </c>
      <c r="B23" s="2">
        <v>308300</v>
      </c>
    </row>
    <row r="24" spans="1:2" x14ac:dyDescent="0.2">
      <c r="A24" s="1">
        <v>35735</v>
      </c>
      <c r="B24" s="2">
        <v>340500</v>
      </c>
    </row>
    <row r="25" spans="1:2" x14ac:dyDescent="0.2">
      <c r="A25" s="1">
        <v>35765</v>
      </c>
      <c r="B25" s="2">
        <v>349000</v>
      </c>
    </row>
    <row r="26" spans="1:2" x14ac:dyDescent="0.2">
      <c r="A26" s="1">
        <v>35796</v>
      </c>
      <c r="B26" s="2">
        <v>342900</v>
      </c>
    </row>
    <row r="27" spans="1:2" x14ac:dyDescent="0.2">
      <c r="A27" s="1">
        <v>35827</v>
      </c>
      <c r="B27" s="2">
        <v>349700</v>
      </c>
    </row>
    <row r="28" spans="1:2" x14ac:dyDescent="0.2">
      <c r="A28" s="1">
        <v>35855</v>
      </c>
      <c r="B28" s="2">
        <v>373200</v>
      </c>
    </row>
    <row r="29" spans="1:2" x14ac:dyDescent="0.2">
      <c r="A29" s="1">
        <v>35886</v>
      </c>
      <c r="B29" s="2">
        <v>403500</v>
      </c>
    </row>
    <row r="30" spans="1:2" x14ac:dyDescent="0.2">
      <c r="A30" s="1">
        <v>35916</v>
      </c>
      <c r="B30" s="2">
        <v>358800</v>
      </c>
    </row>
    <row r="31" spans="1:2" x14ac:dyDescent="0.2">
      <c r="A31" s="1">
        <v>35947</v>
      </c>
      <c r="B31" s="2">
        <v>311500</v>
      </c>
    </row>
    <row r="32" spans="1:2" x14ac:dyDescent="0.2">
      <c r="A32" s="1">
        <v>35977</v>
      </c>
      <c r="B32" s="2">
        <v>296000</v>
      </c>
    </row>
    <row r="33" spans="1:2" x14ac:dyDescent="0.2">
      <c r="A33" s="1">
        <v>36008</v>
      </c>
      <c r="B33" s="2">
        <v>292600</v>
      </c>
    </row>
    <row r="34" spans="1:2" x14ac:dyDescent="0.2">
      <c r="A34" s="1">
        <v>36039</v>
      </c>
      <c r="B34" s="2">
        <v>357400</v>
      </c>
    </row>
    <row r="35" spans="1:2" x14ac:dyDescent="0.2">
      <c r="A35" s="1">
        <v>36069</v>
      </c>
      <c r="B35" s="2">
        <v>355200</v>
      </c>
    </row>
    <row r="36" spans="1:2" x14ac:dyDescent="0.2">
      <c r="A36" s="1">
        <v>36100</v>
      </c>
      <c r="B36" s="2">
        <v>383200</v>
      </c>
    </row>
    <row r="37" spans="1:2" x14ac:dyDescent="0.2">
      <c r="A37" s="1">
        <v>36130</v>
      </c>
      <c r="B37" s="2">
        <v>389900</v>
      </c>
    </row>
    <row r="38" spans="1:2" x14ac:dyDescent="0.2">
      <c r="A38" s="1">
        <v>36161</v>
      </c>
      <c r="B38" s="2">
        <v>402700</v>
      </c>
    </row>
    <row r="39" spans="1:2" x14ac:dyDescent="0.2">
      <c r="A39" s="1">
        <v>36192</v>
      </c>
      <c r="B39" s="2">
        <v>400900</v>
      </c>
    </row>
    <row r="40" spans="1:2" x14ac:dyDescent="0.2">
      <c r="A40" s="1">
        <v>36220</v>
      </c>
      <c r="B40" s="2">
        <v>400900</v>
      </c>
    </row>
    <row r="41" spans="1:2" x14ac:dyDescent="0.2">
      <c r="A41" s="1">
        <v>36251</v>
      </c>
      <c r="B41" s="2">
        <v>400800</v>
      </c>
    </row>
    <row r="42" spans="1:2" x14ac:dyDescent="0.2">
      <c r="A42" s="1">
        <v>36281</v>
      </c>
      <c r="B42" s="2">
        <v>374300</v>
      </c>
    </row>
    <row r="43" spans="1:2" x14ac:dyDescent="0.2">
      <c r="A43" s="1">
        <v>36312</v>
      </c>
      <c r="B43" s="2">
        <v>368200</v>
      </c>
    </row>
    <row r="44" spans="1:2" x14ac:dyDescent="0.2">
      <c r="A44" s="1">
        <v>36342</v>
      </c>
      <c r="B44" s="2">
        <v>364000</v>
      </c>
    </row>
    <row r="45" spans="1:2" x14ac:dyDescent="0.2">
      <c r="A45" s="1">
        <v>36373</v>
      </c>
      <c r="B45" s="2">
        <v>362900</v>
      </c>
    </row>
    <row r="46" spans="1:2" x14ac:dyDescent="0.2">
      <c r="A46" s="1">
        <v>36404</v>
      </c>
      <c r="B46" s="2">
        <v>373800</v>
      </c>
    </row>
    <row r="47" spans="1:2" x14ac:dyDescent="0.2">
      <c r="A47" s="1">
        <v>36434</v>
      </c>
      <c r="B47" s="2">
        <v>387700</v>
      </c>
    </row>
    <row r="48" spans="1:2" x14ac:dyDescent="0.2">
      <c r="A48" s="1">
        <v>36465</v>
      </c>
      <c r="B48" s="2">
        <v>419000</v>
      </c>
    </row>
    <row r="49" spans="1:2" x14ac:dyDescent="0.2">
      <c r="A49" s="1">
        <v>36495</v>
      </c>
      <c r="B49" s="2">
        <v>421100</v>
      </c>
    </row>
    <row r="50" spans="1:2" x14ac:dyDescent="0.2">
      <c r="A50" s="1">
        <v>36526</v>
      </c>
      <c r="B50" s="2">
        <v>375700</v>
      </c>
    </row>
    <row r="51" spans="1:2" x14ac:dyDescent="0.2">
      <c r="A51" s="1">
        <v>36557</v>
      </c>
      <c r="B51" s="2">
        <v>421600</v>
      </c>
    </row>
    <row r="52" spans="1:2" x14ac:dyDescent="0.2">
      <c r="A52" s="1">
        <v>36586</v>
      </c>
      <c r="B52" s="2">
        <v>497700</v>
      </c>
    </row>
    <row r="53" spans="1:2" x14ac:dyDescent="0.2">
      <c r="A53" s="1">
        <v>36617</v>
      </c>
      <c r="B53" s="2">
        <v>519700</v>
      </c>
    </row>
    <row r="54" spans="1:2" x14ac:dyDescent="0.2">
      <c r="A54" s="1">
        <v>36647</v>
      </c>
      <c r="B54" s="2">
        <v>437200</v>
      </c>
    </row>
    <row r="55" spans="1:2" x14ac:dyDescent="0.2">
      <c r="A55" s="1">
        <v>36678</v>
      </c>
      <c r="B55" s="2">
        <v>377900</v>
      </c>
    </row>
    <row r="56" spans="1:2" x14ac:dyDescent="0.2">
      <c r="A56" s="1">
        <v>36708</v>
      </c>
      <c r="B56" s="2">
        <v>352200</v>
      </c>
    </row>
    <row r="57" spans="1:2" x14ac:dyDescent="0.2">
      <c r="A57" s="1">
        <v>36739</v>
      </c>
      <c r="B57" s="2">
        <v>341700</v>
      </c>
    </row>
    <row r="58" spans="1:2" x14ac:dyDescent="0.2">
      <c r="A58" s="1">
        <v>36770</v>
      </c>
      <c r="B58" s="2">
        <v>379100</v>
      </c>
    </row>
    <row r="59" spans="1:2" x14ac:dyDescent="0.2">
      <c r="A59" s="1">
        <v>36800</v>
      </c>
      <c r="B59" s="2">
        <v>429000</v>
      </c>
    </row>
    <row r="60" spans="1:2" x14ac:dyDescent="0.2">
      <c r="A60" s="1">
        <v>36831</v>
      </c>
      <c r="B60" s="2">
        <v>448100</v>
      </c>
    </row>
    <row r="61" spans="1:2" x14ac:dyDescent="0.2">
      <c r="A61" s="1">
        <v>36861</v>
      </c>
      <c r="B61" s="2">
        <v>435900</v>
      </c>
    </row>
    <row r="62" spans="1:2" x14ac:dyDescent="0.2">
      <c r="A62" s="1">
        <v>36892</v>
      </c>
      <c r="B62" s="2">
        <v>422300</v>
      </c>
    </row>
    <row r="63" spans="1:2" x14ac:dyDescent="0.2">
      <c r="A63" s="1">
        <v>36923</v>
      </c>
      <c r="B63" s="2">
        <v>421200</v>
      </c>
    </row>
    <row r="64" spans="1:2" x14ac:dyDescent="0.2">
      <c r="A64" s="1">
        <v>36951</v>
      </c>
      <c r="B64" s="2">
        <v>444600</v>
      </c>
    </row>
    <row r="65" spans="1:2" x14ac:dyDescent="0.2">
      <c r="A65" s="1">
        <v>36982</v>
      </c>
      <c r="B65" s="2">
        <v>495700</v>
      </c>
    </row>
    <row r="66" spans="1:2" x14ac:dyDescent="0.2">
      <c r="A66" s="1">
        <v>37012</v>
      </c>
      <c r="B66" s="2">
        <v>455400</v>
      </c>
    </row>
    <row r="67" spans="1:2" x14ac:dyDescent="0.2">
      <c r="A67" s="1">
        <v>37043</v>
      </c>
      <c r="B67" s="2">
        <v>351000</v>
      </c>
    </row>
    <row r="68" spans="1:2" x14ac:dyDescent="0.2">
      <c r="A68" s="1">
        <v>37073</v>
      </c>
      <c r="B68" s="2">
        <v>320200</v>
      </c>
    </row>
    <row r="69" spans="1:2" x14ac:dyDescent="0.2">
      <c r="A69" s="1">
        <v>37104</v>
      </c>
      <c r="B69" s="2">
        <v>320800</v>
      </c>
    </row>
    <row r="70" spans="1:2" x14ac:dyDescent="0.2">
      <c r="A70" s="1">
        <v>37135</v>
      </c>
      <c r="B70" s="2">
        <v>412200</v>
      </c>
    </row>
    <row r="71" spans="1:2" x14ac:dyDescent="0.2">
      <c r="A71" s="1">
        <v>37165</v>
      </c>
      <c r="B71" s="2">
        <v>460800</v>
      </c>
    </row>
    <row r="72" spans="1:2" x14ac:dyDescent="0.2">
      <c r="A72" s="1">
        <v>37196</v>
      </c>
      <c r="B72" s="2">
        <v>477100</v>
      </c>
    </row>
    <row r="73" spans="1:2" x14ac:dyDescent="0.2">
      <c r="A73" s="1">
        <v>37226</v>
      </c>
      <c r="B73" s="2">
        <v>491500</v>
      </c>
    </row>
    <row r="74" spans="1:2" x14ac:dyDescent="0.2">
      <c r="A74" s="1">
        <v>37257</v>
      </c>
      <c r="B74" s="2">
        <v>496700</v>
      </c>
    </row>
    <row r="75" spans="1:2" x14ac:dyDescent="0.2">
      <c r="A75" s="1">
        <v>37288</v>
      </c>
      <c r="B75" s="2">
        <v>509200</v>
      </c>
    </row>
    <row r="76" spans="1:2" x14ac:dyDescent="0.2">
      <c r="A76" s="1">
        <v>37316</v>
      </c>
      <c r="B76" s="2">
        <v>512200</v>
      </c>
    </row>
    <row r="77" spans="1:2" x14ac:dyDescent="0.2">
      <c r="A77" s="1">
        <v>37347</v>
      </c>
      <c r="B77" s="2">
        <v>496300</v>
      </c>
    </row>
    <row r="78" spans="1:2" x14ac:dyDescent="0.2">
      <c r="A78" s="1">
        <v>37377</v>
      </c>
      <c r="B78" s="2">
        <v>439000</v>
      </c>
    </row>
    <row r="79" spans="1:2" x14ac:dyDescent="0.2">
      <c r="A79" s="1">
        <v>37408</v>
      </c>
      <c r="B79" s="2">
        <v>386200</v>
      </c>
    </row>
    <row r="80" spans="1:2" x14ac:dyDescent="0.2">
      <c r="A80" s="1">
        <v>37438</v>
      </c>
      <c r="B80" s="2">
        <v>326200</v>
      </c>
    </row>
    <row r="81" spans="1:2" x14ac:dyDescent="0.2">
      <c r="A81" s="1">
        <v>37469</v>
      </c>
      <c r="B81" s="2">
        <v>360400</v>
      </c>
    </row>
    <row r="82" spans="1:2" x14ac:dyDescent="0.2">
      <c r="A82" s="1">
        <v>37500</v>
      </c>
      <c r="B82" s="2">
        <v>395500</v>
      </c>
    </row>
    <row r="83" spans="1:2" x14ac:dyDescent="0.2">
      <c r="A83" s="1">
        <v>37530</v>
      </c>
      <c r="B83" s="2">
        <v>371500</v>
      </c>
    </row>
    <row r="84" spans="1:2" x14ac:dyDescent="0.2">
      <c r="A84" s="1">
        <v>37561</v>
      </c>
      <c r="B84" s="2">
        <v>427100</v>
      </c>
    </row>
    <row r="85" spans="1:2" x14ac:dyDescent="0.2">
      <c r="A85" s="1">
        <v>37591</v>
      </c>
      <c r="B85" s="2">
        <v>390000</v>
      </c>
    </row>
    <row r="86" spans="1:2" x14ac:dyDescent="0.2">
      <c r="A86" s="1">
        <v>37622</v>
      </c>
      <c r="B86" s="2">
        <v>373000</v>
      </c>
    </row>
    <row r="87" spans="1:2" x14ac:dyDescent="0.2">
      <c r="A87" s="1">
        <v>37653</v>
      </c>
      <c r="B87" s="2">
        <v>383400</v>
      </c>
    </row>
    <row r="88" spans="1:2" x14ac:dyDescent="0.2">
      <c r="A88" s="1">
        <v>37681</v>
      </c>
      <c r="B88" s="2">
        <v>405500</v>
      </c>
    </row>
    <row r="89" spans="1:2" x14ac:dyDescent="0.2">
      <c r="A89" s="1">
        <v>37712</v>
      </c>
      <c r="B89" s="2">
        <v>424100</v>
      </c>
    </row>
    <row r="90" spans="1:2" x14ac:dyDescent="0.2">
      <c r="A90" s="1">
        <v>37742</v>
      </c>
      <c r="B90" s="2">
        <v>372000</v>
      </c>
    </row>
    <row r="91" spans="1:2" x14ac:dyDescent="0.2">
      <c r="A91" s="1">
        <v>37773</v>
      </c>
      <c r="B91" s="2">
        <v>314600</v>
      </c>
    </row>
    <row r="92" spans="1:2" x14ac:dyDescent="0.2">
      <c r="A92" s="1">
        <v>37803</v>
      </c>
      <c r="B92" s="2">
        <v>303800</v>
      </c>
    </row>
    <row r="93" spans="1:2" x14ac:dyDescent="0.2">
      <c r="A93" s="1">
        <v>37834</v>
      </c>
      <c r="B93" s="2">
        <v>278600</v>
      </c>
    </row>
    <row r="94" spans="1:2" x14ac:dyDescent="0.2">
      <c r="A94" s="1">
        <v>37865</v>
      </c>
      <c r="B94" s="2">
        <v>321000</v>
      </c>
    </row>
    <row r="95" spans="1:2" x14ac:dyDescent="0.2">
      <c r="A95" s="1">
        <v>37895</v>
      </c>
      <c r="B95" s="2">
        <v>370600</v>
      </c>
    </row>
    <row r="96" spans="1:2" x14ac:dyDescent="0.2">
      <c r="A96" s="1">
        <v>37926</v>
      </c>
      <c r="B96" s="2">
        <v>435400</v>
      </c>
    </row>
    <row r="97" spans="1:2" x14ac:dyDescent="0.2">
      <c r="A97" s="1">
        <v>37956</v>
      </c>
      <c r="B97" s="2">
        <v>385900</v>
      </c>
    </row>
    <row r="98" spans="1:2" x14ac:dyDescent="0.2">
      <c r="A98" s="1">
        <v>37987</v>
      </c>
      <c r="B98" s="2">
        <v>292800</v>
      </c>
    </row>
    <row r="99" spans="1:2" x14ac:dyDescent="0.2">
      <c r="A99" s="1">
        <v>38018</v>
      </c>
      <c r="B99" s="2">
        <v>359500</v>
      </c>
    </row>
    <row r="100" spans="1:2" x14ac:dyDescent="0.2">
      <c r="A100" s="1">
        <v>38047</v>
      </c>
      <c r="B100" s="2">
        <v>380900</v>
      </c>
    </row>
    <row r="101" spans="1:2" x14ac:dyDescent="0.2">
      <c r="A101" s="1">
        <v>38078</v>
      </c>
      <c r="B101" s="2">
        <v>406300</v>
      </c>
    </row>
    <row r="102" spans="1:2" x14ac:dyDescent="0.2">
      <c r="A102" s="1">
        <v>38108</v>
      </c>
      <c r="B102" s="2">
        <v>345900</v>
      </c>
    </row>
    <row r="103" spans="1:2" x14ac:dyDescent="0.2">
      <c r="A103" s="1">
        <v>38139</v>
      </c>
      <c r="B103" s="2">
        <v>296200</v>
      </c>
    </row>
    <row r="104" spans="1:2" x14ac:dyDescent="0.2">
      <c r="A104" s="1">
        <v>38169</v>
      </c>
      <c r="B104" s="2">
        <v>274400</v>
      </c>
    </row>
    <row r="105" spans="1:2" x14ac:dyDescent="0.2">
      <c r="A105" s="1">
        <v>38200</v>
      </c>
      <c r="B105" s="2">
        <v>284400</v>
      </c>
    </row>
    <row r="106" spans="1:2" x14ac:dyDescent="0.2">
      <c r="A106" s="1">
        <v>38231</v>
      </c>
      <c r="B106" s="2">
        <v>314200</v>
      </c>
    </row>
    <row r="107" spans="1:2" x14ac:dyDescent="0.2">
      <c r="A107" s="1">
        <v>38261</v>
      </c>
      <c r="B107" s="2">
        <v>346900</v>
      </c>
    </row>
    <row r="108" spans="1:2" x14ac:dyDescent="0.2">
      <c r="A108" s="1">
        <v>38292</v>
      </c>
      <c r="B108" s="2">
        <v>374900</v>
      </c>
    </row>
    <row r="109" spans="1:2" x14ac:dyDescent="0.2">
      <c r="A109" s="1">
        <v>38322</v>
      </c>
      <c r="B109" s="2">
        <v>345300</v>
      </c>
    </row>
    <row r="110" spans="1:2" x14ac:dyDescent="0.2">
      <c r="A110" s="1">
        <v>38353</v>
      </c>
      <c r="B110" s="2">
        <v>283200</v>
      </c>
    </row>
    <row r="111" spans="1:2" x14ac:dyDescent="0.2">
      <c r="A111" s="1">
        <v>38384</v>
      </c>
      <c r="B111" s="2">
        <v>352900</v>
      </c>
    </row>
    <row r="112" spans="1:2" x14ac:dyDescent="0.2">
      <c r="A112" s="1">
        <v>38412</v>
      </c>
      <c r="B112" s="2">
        <v>362500</v>
      </c>
    </row>
    <row r="113" spans="1:2" x14ac:dyDescent="0.2">
      <c r="A113" s="1">
        <v>38443</v>
      </c>
      <c r="B113" s="2">
        <v>373100</v>
      </c>
    </row>
    <row r="114" spans="1:2" x14ac:dyDescent="0.2">
      <c r="A114" s="1">
        <v>38473</v>
      </c>
      <c r="B114" s="2">
        <v>340500</v>
      </c>
    </row>
    <row r="115" spans="1:2" x14ac:dyDescent="0.2">
      <c r="A115" s="1">
        <v>38504</v>
      </c>
      <c r="B115" s="2">
        <v>305200</v>
      </c>
    </row>
    <row r="116" spans="1:2" x14ac:dyDescent="0.2">
      <c r="A116" s="1">
        <v>38534</v>
      </c>
      <c r="B116" s="2">
        <v>272300</v>
      </c>
    </row>
    <row r="117" spans="1:2" x14ac:dyDescent="0.2">
      <c r="A117" s="1">
        <v>38565</v>
      </c>
      <c r="B117" s="2">
        <v>279100</v>
      </c>
    </row>
    <row r="118" spans="1:2" x14ac:dyDescent="0.2">
      <c r="A118" s="1">
        <v>38596</v>
      </c>
      <c r="B118" s="2">
        <v>294800</v>
      </c>
    </row>
    <row r="119" spans="1:2" x14ac:dyDescent="0.2">
      <c r="A119" s="1">
        <v>38626</v>
      </c>
      <c r="B119" s="2">
        <v>315100</v>
      </c>
    </row>
    <row r="120" spans="1:2" x14ac:dyDescent="0.2">
      <c r="A120" s="1">
        <v>38657</v>
      </c>
      <c r="B120" s="2">
        <v>328600</v>
      </c>
    </row>
    <row r="121" spans="1:2" x14ac:dyDescent="0.2">
      <c r="A121" s="1">
        <v>38687</v>
      </c>
      <c r="B121" s="2">
        <v>323300</v>
      </c>
    </row>
    <row r="122" spans="1:2" x14ac:dyDescent="0.2">
      <c r="A122" s="1">
        <v>38718</v>
      </c>
      <c r="B122" s="2">
        <v>280800</v>
      </c>
    </row>
    <row r="123" spans="1:2" x14ac:dyDescent="0.2">
      <c r="A123" s="1">
        <v>38749</v>
      </c>
      <c r="B123" s="2">
        <v>341900</v>
      </c>
    </row>
    <row r="124" spans="1:2" x14ac:dyDescent="0.2">
      <c r="A124" s="1">
        <v>38777</v>
      </c>
      <c r="B124" s="2">
        <v>359000</v>
      </c>
    </row>
    <row r="125" spans="1:2" x14ac:dyDescent="0.2">
      <c r="A125" s="1">
        <v>38808</v>
      </c>
      <c r="B125" s="2">
        <v>378800</v>
      </c>
    </row>
    <row r="126" spans="1:2" x14ac:dyDescent="0.2">
      <c r="A126" s="1">
        <v>38838</v>
      </c>
      <c r="B126" s="2">
        <v>353100</v>
      </c>
    </row>
    <row r="127" spans="1:2" x14ac:dyDescent="0.2">
      <c r="A127" s="1">
        <v>38869</v>
      </c>
      <c r="B127" s="2">
        <v>286300</v>
      </c>
    </row>
    <row r="128" spans="1:2" x14ac:dyDescent="0.2">
      <c r="A128" s="1">
        <v>38899</v>
      </c>
      <c r="B128" s="2">
        <v>267500</v>
      </c>
    </row>
    <row r="129" spans="1:2" x14ac:dyDescent="0.2">
      <c r="A129" s="1">
        <v>38930</v>
      </c>
      <c r="B129" s="2">
        <v>260200</v>
      </c>
    </row>
    <row r="130" spans="1:2" x14ac:dyDescent="0.2">
      <c r="A130" s="1">
        <v>38961</v>
      </c>
      <c r="B130" s="2">
        <v>289300</v>
      </c>
    </row>
    <row r="131" spans="1:2" x14ac:dyDescent="0.2">
      <c r="A131" s="1">
        <v>38991</v>
      </c>
      <c r="B131" s="2">
        <v>308000</v>
      </c>
    </row>
    <row r="132" spans="1:2" x14ac:dyDescent="0.2">
      <c r="A132" s="1">
        <v>39022</v>
      </c>
      <c r="B132" s="2">
        <v>332600</v>
      </c>
    </row>
    <row r="133" spans="1:2" x14ac:dyDescent="0.2">
      <c r="A133" s="1">
        <v>39052</v>
      </c>
      <c r="B133" s="2">
        <v>328900</v>
      </c>
    </row>
    <row r="134" spans="1:2" x14ac:dyDescent="0.2">
      <c r="A134" s="1">
        <v>39083</v>
      </c>
      <c r="B134" s="2">
        <v>321600</v>
      </c>
    </row>
    <row r="135" spans="1:2" x14ac:dyDescent="0.2">
      <c r="A135" s="1">
        <v>39114</v>
      </c>
      <c r="B135" s="2">
        <v>340400</v>
      </c>
    </row>
    <row r="136" spans="1:2" x14ac:dyDescent="0.2">
      <c r="A136" s="1">
        <v>39142</v>
      </c>
      <c r="B136" s="2">
        <v>352200</v>
      </c>
    </row>
    <row r="137" spans="1:2" x14ac:dyDescent="0.2">
      <c r="A137" s="1">
        <v>39173</v>
      </c>
      <c r="B137" s="2">
        <v>340500</v>
      </c>
    </row>
    <row r="138" spans="1:2" x14ac:dyDescent="0.2">
      <c r="A138" s="1">
        <v>39203</v>
      </c>
      <c r="B138" s="2">
        <v>334300</v>
      </c>
    </row>
    <row r="139" spans="1:2" x14ac:dyDescent="0.2">
      <c r="A139" s="1">
        <v>39234</v>
      </c>
      <c r="B139" s="2">
        <v>285200</v>
      </c>
    </row>
    <row r="140" spans="1:2" x14ac:dyDescent="0.2">
      <c r="A140" s="1">
        <v>39264</v>
      </c>
      <c r="B140" s="2">
        <v>260400</v>
      </c>
    </row>
    <row r="141" spans="1:2" x14ac:dyDescent="0.2">
      <c r="A141" s="1">
        <v>39295</v>
      </c>
      <c r="B141" s="2">
        <v>253100</v>
      </c>
    </row>
    <row r="142" spans="1:2" x14ac:dyDescent="0.2">
      <c r="A142" s="1">
        <v>39326</v>
      </c>
      <c r="B142" s="2">
        <v>283100</v>
      </c>
    </row>
    <row r="143" spans="1:2" x14ac:dyDescent="0.2">
      <c r="A143" s="1">
        <v>39356</v>
      </c>
      <c r="B143" s="2">
        <v>309600</v>
      </c>
    </row>
    <row r="144" spans="1:2" x14ac:dyDescent="0.2">
      <c r="A144" s="1">
        <v>39387</v>
      </c>
      <c r="B144" s="2">
        <v>323100</v>
      </c>
    </row>
    <row r="145" spans="1:2" x14ac:dyDescent="0.2">
      <c r="A145" s="1">
        <v>39417</v>
      </c>
      <c r="B145" s="2">
        <v>320200</v>
      </c>
    </row>
    <row r="146" spans="1:2" x14ac:dyDescent="0.2">
      <c r="A146" s="1">
        <v>39448</v>
      </c>
      <c r="B146" s="2">
        <v>320100</v>
      </c>
    </row>
    <row r="147" spans="1:2" x14ac:dyDescent="0.2">
      <c r="A147" s="1">
        <v>39479</v>
      </c>
      <c r="B147" s="2">
        <v>322500</v>
      </c>
    </row>
    <row r="148" spans="1:2" x14ac:dyDescent="0.2">
      <c r="A148" s="1">
        <v>39508</v>
      </c>
      <c r="B148" s="2">
        <v>340500</v>
      </c>
    </row>
    <row r="149" spans="1:2" x14ac:dyDescent="0.2">
      <c r="A149" s="1">
        <v>39539</v>
      </c>
      <c r="B149" s="2">
        <v>362200</v>
      </c>
    </row>
    <row r="150" spans="1:2" x14ac:dyDescent="0.2">
      <c r="A150" s="1">
        <v>39569</v>
      </c>
      <c r="B150" s="2">
        <v>276600</v>
      </c>
    </row>
    <row r="151" spans="1:2" x14ac:dyDescent="0.2">
      <c r="A151" s="1">
        <v>39600</v>
      </c>
      <c r="B151" s="2">
        <v>319900</v>
      </c>
    </row>
    <row r="152" spans="1:2" x14ac:dyDescent="0.2">
      <c r="A152" s="1">
        <v>39630</v>
      </c>
      <c r="B152" s="2">
        <v>254900</v>
      </c>
    </row>
    <row r="153" spans="1:2" x14ac:dyDescent="0.2">
      <c r="A153" s="1">
        <v>39661</v>
      </c>
      <c r="B153" s="2">
        <v>260000</v>
      </c>
    </row>
    <row r="154" spans="1:2" x14ac:dyDescent="0.2">
      <c r="A154" s="1">
        <v>39692</v>
      </c>
      <c r="B154" s="2">
        <v>289700</v>
      </c>
    </row>
    <row r="155" spans="1:2" x14ac:dyDescent="0.2">
      <c r="A155" s="1">
        <v>39722</v>
      </c>
      <c r="B155" s="2">
        <v>309900</v>
      </c>
    </row>
    <row r="156" spans="1:2" x14ac:dyDescent="0.2">
      <c r="A156" s="1">
        <v>39753</v>
      </c>
      <c r="B156" s="2">
        <v>325000</v>
      </c>
    </row>
    <row r="157" spans="1:2" x14ac:dyDescent="0.2">
      <c r="A157" s="1">
        <v>39783</v>
      </c>
      <c r="B157" s="2">
        <v>321100</v>
      </c>
    </row>
    <row r="158" spans="1:2" x14ac:dyDescent="0.2">
      <c r="A158" s="1">
        <v>39814</v>
      </c>
      <c r="B158" s="2">
        <v>310900</v>
      </c>
    </row>
    <row r="159" spans="1:2" x14ac:dyDescent="0.2">
      <c r="A159" s="1">
        <v>39845</v>
      </c>
      <c r="B159" s="2">
        <v>332800</v>
      </c>
    </row>
    <row r="160" spans="1:2" x14ac:dyDescent="0.2">
      <c r="A160" s="1">
        <v>39873</v>
      </c>
      <c r="B160" s="2">
        <v>357200</v>
      </c>
    </row>
    <row r="161" spans="1:2" x14ac:dyDescent="0.2">
      <c r="A161" s="1">
        <v>39904</v>
      </c>
      <c r="B161" s="2">
        <v>359700</v>
      </c>
    </row>
    <row r="162" spans="1:2" x14ac:dyDescent="0.2">
      <c r="A162" s="1">
        <v>39934</v>
      </c>
      <c r="B162" s="2">
        <v>328800</v>
      </c>
    </row>
    <row r="163" spans="1:2" x14ac:dyDescent="0.2">
      <c r="A163" s="1">
        <v>39965</v>
      </c>
      <c r="B163" s="2">
        <v>285200</v>
      </c>
    </row>
    <row r="164" spans="1:2" x14ac:dyDescent="0.2">
      <c r="A164" s="1">
        <v>39995</v>
      </c>
      <c r="B164" s="2">
        <v>258000</v>
      </c>
    </row>
    <row r="165" spans="1:2" x14ac:dyDescent="0.2">
      <c r="A165" s="1">
        <v>40026</v>
      </c>
      <c r="B165" s="2">
        <v>261900</v>
      </c>
    </row>
    <row r="166" spans="1:2" x14ac:dyDescent="0.2">
      <c r="A166" s="1">
        <v>40057</v>
      </c>
      <c r="B166" s="2">
        <v>290200</v>
      </c>
    </row>
    <row r="167" spans="1:2" x14ac:dyDescent="0.2">
      <c r="A167" s="1">
        <v>40087</v>
      </c>
      <c r="B167" s="2">
        <v>320900</v>
      </c>
    </row>
    <row r="168" spans="1:2" x14ac:dyDescent="0.2">
      <c r="A168" s="1">
        <v>40118</v>
      </c>
      <c r="B168" s="2">
        <v>330700</v>
      </c>
    </row>
    <row r="169" spans="1:2" x14ac:dyDescent="0.2">
      <c r="A169" s="1">
        <v>40148</v>
      </c>
      <c r="B169" s="2">
        <v>326800</v>
      </c>
    </row>
    <row r="170" spans="1:2" x14ac:dyDescent="0.2">
      <c r="A170" s="1">
        <v>40179</v>
      </c>
      <c r="B170" s="2">
        <v>283000</v>
      </c>
    </row>
    <row r="171" spans="1:2" x14ac:dyDescent="0.2">
      <c r="A171" s="1">
        <v>40210</v>
      </c>
      <c r="B171" s="2">
        <v>167900</v>
      </c>
    </row>
    <row r="172" spans="1:2" x14ac:dyDescent="0.2">
      <c r="A172" s="1">
        <v>40238</v>
      </c>
      <c r="B172" s="2">
        <v>167900</v>
      </c>
    </row>
    <row r="173" spans="1:2" x14ac:dyDescent="0.2">
      <c r="A173" s="1">
        <v>40269</v>
      </c>
      <c r="B173" s="2">
        <v>219200</v>
      </c>
    </row>
    <row r="174" spans="1:2" x14ac:dyDescent="0.2">
      <c r="A174" s="1">
        <v>40299</v>
      </c>
      <c r="B174" s="2">
        <v>209000</v>
      </c>
    </row>
    <row r="175" spans="1:2" x14ac:dyDescent="0.2">
      <c r="A175" s="1">
        <v>40330</v>
      </c>
      <c r="B175" s="2">
        <v>161700</v>
      </c>
    </row>
    <row r="176" spans="1:2" x14ac:dyDescent="0.2">
      <c r="A176" s="1">
        <v>40360</v>
      </c>
      <c r="B176" s="2">
        <v>144000</v>
      </c>
    </row>
    <row r="177" spans="1:2" x14ac:dyDescent="0.2">
      <c r="A177" s="1">
        <v>40391</v>
      </c>
      <c r="B177" s="2">
        <v>158700</v>
      </c>
    </row>
    <row r="178" spans="1:2" x14ac:dyDescent="0.2">
      <c r="A178" s="1">
        <v>40422</v>
      </c>
      <c r="B178" s="2">
        <v>188000</v>
      </c>
    </row>
    <row r="179" spans="1:2" x14ac:dyDescent="0.2">
      <c r="A179" s="1">
        <v>40452</v>
      </c>
      <c r="B179" s="2">
        <v>210300</v>
      </c>
    </row>
    <row r="180" spans="1:2" x14ac:dyDescent="0.2">
      <c r="A180" s="1">
        <v>40483</v>
      </c>
      <c r="B180" s="2">
        <v>193800</v>
      </c>
    </row>
    <row r="181" spans="1:2" x14ac:dyDescent="0.2">
      <c r="A181" s="1">
        <v>40513</v>
      </c>
      <c r="B181" s="2">
        <v>167000</v>
      </c>
    </row>
    <row r="182" spans="1:2" x14ac:dyDescent="0.2">
      <c r="A182" s="1">
        <v>40544</v>
      </c>
      <c r="B182" s="2">
        <v>154400</v>
      </c>
    </row>
    <row r="183" spans="1:2" x14ac:dyDescent="0.2">
      <c r="A183" s="1">
        <v>40575</v>
      </c>
      <c r="B183" s="2">
        <v>343300</v>
      </c>
    </row>
    <row r="184" spans="1:2" x14ac:dyDescent="0.2">
      <c r="A184" s="1">
        <v>40603</v>
      </c>
      <c r="B184" s="2">
        <v>283900</v>
      </c>
    </row>
    <row r="185" spans="1:2" x14ac:dyDescent="0.2">
      <c r="A185" s="1">
        <v>40634</v>
      </c>
      <c r="B185" s="2">
        <v>340300</v>
      </c>
    </row>
    <row r="186" spans="1:2" x14ac:dyDescent="0.2">
      <c r="A186" s="1">
        <v>40664</v>
      </c>
      <c r="B186" s="2">
        <v>302500</v>
      </c>
    </row>
    <row r="187" spans="1:2" x14ac:dyDescent="0.2">
      <c r="A187" s="1">
        <v>40695</v>
      </c>
      <c r="B187" s="2">
        <v>263800</v>
      </c>
    </row>
    <row r="188" spans="1:2" x14ac:dyDescent="0.2">
      <c r="A188" s="1">
        <v>40725</v>
      </c>
      <c r="B188" s="2">
        <v>231200</v>
      </c>
    </row>
    <row r="189" spans="1:2" x14ac:dyDescent="0.2">
      <c r="A189" s="1">
        <v>40756</v>
      </c>
      <c r="B189" s="2">
        <v>250200</v>
      </c>
    </row>
    <row r="190" spans="1:2" x14ac:dyDescent="0.2">
      <c r="A190" s="1">
        <v>40787</v>
      </c>
      <c r="B190" s="2">
        <v>287600</v>
      </c>
    </row>
    <row r="191" spans="1:2" x14ac:dyDescent="0.2">
      <c r="A191" s="1">
        <v>40817</v>
      </c>
      <c r="B191" s="2">
        <v>319800</v>
      </c>
    </row>
    <row r="192" spans="1:2" x14ac:dyDescent="0.2">
      <c r="A192" s="1">
        <v>40848</v>
      </c>
      <c r="B192" s="2">
        <v>330400</v>
      </c>
    </row>
    <row r="193" spans="1:2" x14ac:dyDescent="0.2">
      <c r="A193" s="1">
        <v>40878</v>
      </c>
      <c r="B193" s="2">
        <v>332600</v>
      </c>
    </row>
    <row r="194" spans="1:2" x14ac:dyDescent="0.2">
      <c r="A194" s="1">
        <v>40909</v>
      </c>
      <c r="B194" s="2">
        <v>376700</v>
      </c>
    </row>
    <row r="195" spans="1:2" x14ac:dyDescent="0.2">
      <c r="A195" s="1">
        <v>40940</v>
      </c>
      <c r="B195" s="2">
        <v>328200</v>
      </c>
    </row>
    <row r="196" spans="1:2" x14ac:dyDescent="0.2">
      <c r="A196" s="1">
        <v>40969</v>
      </c>
      <c r="B196" s="2">
        <v>330000</v>
      </c>
    </row>
    <row r="197" spans="1:2" x14ac:dyDescent="0.2">
      <c r="A197" s="1">
        <v>41000</v>
      </c>
      <c r="B197" s="2">
        <v>348400</v>
      </c>
    </row>
    <row r="198" spans="1:2" x14ac:dyDescent="0.2">
      <c r="A198" s="1">
        <v>41030</v>
      </c>
      <c r="B198" s="2">
        <v>325600</v>
      </c>
    </row>
    <row r="199" spans="1:2" x14ac:dyDescent="0.2">
      <c r="A199" s="1">
        <v>41061</v>
      </c>
      <c r="B199" s="2">
        <v>284800</v>
      </c>
    </row>
    <row r="200" spans="1:2" x14ac:dyDescent="0.2">
      <c r="A200" s="1">
        <v>41091</v>
      </c>
      <c r="B200" s="2">
        <v>251400</v>
      </c>
    </row>
    <row r="201" spans="1:2" x14ac:dyDescent="0.2">
      <c r="A201" s="1">
        <v>41122</v>
      </c>
      <c r="B201" s="2">
        <v>268000</v>
      </c>
    </row>
    <row r="202" spans="1:2" x14ac:dyDescent="0.2">
      <c r="A202" s="1">
        <v>41153</v>
      </c>
      <c r="B202" s="2">
        <v>291500</v>
      </c>
    </row>
    <row r="203" spans="1:2" x14ac:dyDescent="0.2">
      <c r="A203" s="1">
        <v>41183</v>
      </c>
      <c r="B203" s="2">
        <v>301500</v>
      </c>
    </row>
    <row r="204" spans="1:2" x14ac:dyDescent="0.2">
      <c r="A204" s="1">
        <v>41214</v>
      </c>
      <c r="B204" s="2">
        <v>303600</v>
      </c>
    </row>
    <row r="205" spans="1:2" x14ac:dyDescent="0.2">
      <c r="A205" s="1">
        <v>41244</v>
      </c>
      <c r="B205" s="2">
        <v>312200</v>
      </c>
    </row>
    <row r="206" spans="1:2" x14ac:dyDescent="0.2">
      <c r="A206" s="1">
        <v>41275</v>
      </c>
      <c r="B206" s="2">
        <v>311100</v>
      </c>
    </row>
    <row r="207" spans="1:2" x14ac:dyDescent="0.2">
      <c r="A207" s="1">
        <v>41306</v>
      </c>
      <c r="B207" s="2">
        <v>320400</v>
      </c>
    </row>
    <row r="208" spans="1:2" x14ac:dyDescent="0.2">
      <c r="A208" s="1">
        <v>41334</v>
      </c>
      <c r="B208" s="2">
        <v>321500</v>
      </c>
    </row>
    <row r="209" spans="1:2" x14ac:dyDescent="0.2">
      <c r="A209" s="1">
        <v>41365</v>
      </c>
      <c r="B209" s="2">
        <v>354700</v>
      </c>
    </row>
    <row r="210" spans="1:2" x14ac:dyDescent="0.2">
      <c r="A210" s="1">
        <v>41395</v>
      </c>
      <c r="B210" s="2">
        <v>319900</v>
      </c>
    </row>
    <row r="211" spans="1:2" x14ac:dyDescent="0.2">
      <c r="A211" s="1">
        <v>41426</v>
      </c>
      <c r="B211" s="2">
        <v>254700</v>
      </c>
    </row>
    <row r="212" spans="1:2" x14ac:dyDescent="0.2">
      <c r="A212" s="1">
        <v>41456</v>
      </c>
      <c r="B212" s="2">
        <v>247800</v>
      </c>
    </row>
    <row r="213" spans="1:2" x14ac:dyDescent="0.2">
      <c r="A213" s="1">
        <v>41487</v>
      </c>
      <c r="B213" s="2">
        <v>255500</v>
      </c>
    </row>
    <row r="214" spans="1:2" x14ac:dyDescent="0.2">
      <c r="A214" s="1">
        <v>41518</v>
      </c>
      <c r="B214" s="2">
        <v>276000</v>
      </c>
    </row>
    <row r="215" spans="1:2" x14ac:dyDescent="0.2">
      <c r="A215" s="1">
        <v>41548</v>
      </c>
      <c r="B215" s="2">
        <v>315000</v>
      </c>
    </row>
    <row r="216" spans="1:2" x14ac:dyDescent="0.2">
      <c r="A216" s="1">
        <v>41579</v>
      </c>
      <c r="B216" s="2">
        <v>341100</v>
      </c>
    </row>
    <row r="217" spans="1:2" x14ac:dyDescent="0.2">
      <c r="A217" s="1">
        <v>41609</v>
      </c>
      <c r="B217" s="2">
        <v>331100</v>
      </c>
    </row>
    <row r="218" spans="1:2" x14ac:dyDescent="0.2">
      <c r="A218" s="1">
        <v>41640</v>
      </c>
      <c r="B218" s="2">
        <v>388200</v>
      </c>
    </row>
    <row r="219" spans="1:2" x14ac:dyDescent="0.2">
      <c r="A219" s="1">
        <v>41671</v>
      </c>
      <c r="B219" s="2">
        <v>433800</v>
      </c>
    </row>
    <row r="220" spans="1:2" x14ac:dyDescent="0.2">
      <c r="A220" s="1">
        <v>41699</v>
      </c>
      <c r="B220" s="2">
        <v>460000</v>
      </c>
    </row>
    <row r="221" spans="1:2" x14ac:dyDescent="0.2">
      <c r="A221" s="1">
        <v>41730</v>
      </c>
      <c r="B221" s="2">
        <v>460000</v>
      </c>
    </row>
    <row r="222" spans="1:2" x14ac:dyDescent="0.2">
      <c r="A222" s="1">
        <v>41760</v>
      </c>
      <c r="B222" s="2">
        <v>393800</v>
      </c>
    </row>
    <row r="223" spans="1:2" x14ac:dyDescent="0.2">
      <c r="A223" s="1">
        <v>41791</v>
      </c>
      <c r="B223" s="2">
        <v>332700</v>
      </c>
    </row>
    <row r="224" spans="1:2" x14ac:dyDescent="0.2">
      <c r="A224" s="1">
        <v>41821</v>
      </c>
      <c r="B224" s="2">
        <v>314800</v>
      </c>
    </row>
    <row r="225" spans="1:2" x14ac:dyDescent="0.2">
      <c r="A225" s="1">
        <v>41852</v>
      </c>
      <c r="B225" s="2">
        <v>322500</v>
      </c>
    </row>
    <row r="226" spans="1:2" x14ac:dyDescent="0.2">
      <c r="A226" s="1">
        <v>41883</v>
      </c>
      <c r="B226" s="2">
        <v>338200</v>
      </c>
    </row>
    <row r="227" spans="1:2" x14ac:dyDescent="0.2">
      <c r="A227" s="1">
        <v>41913</v>
      </c>
      <c r="B227" s="2">
        <v>395900</v>
      </c>
    </row>
    <row r="228" spans="1:2" x14ac:dyDescent="0.2">
      <c r="A228" s="1">
        <v>41944</v>
      </c>
      <c r="B228" s="2">
        <v>392200</v>
      </c>
    </row>
    <row r="229" spans="1:2" x14ac:dyDescent="0.2">
      <c r="A229" s="1">
        <v>41974</v>
      </c>
      <c r="B229" s="2">
        <v>413800</v>
      </c>
    </row>
    <row r="230" spans="1:2" x14ac:dyDescent="0.2">
      <c r="A230" s="1">
        <v>42005</v>
      </c>
      <c r="B230" s="2">
        <v>331100</v>
      </c>
    </row>
    <row r="231" spans="1:2" x14ac:dyDescent="0.2">
      <c r="A231" s="1">
        <v>42036</v>
      </c>
      <c r="B231" s="2">
        <v>0</v>
      </c>
    </row>
    <row r="232" spans="1:2" x14ac:dyDescent="0.2">
      <c r="A232" s="1">
        <v>42064</v>
      </c>
      <c r="B232" s="2">
        <v>396700</v>
      </c>
    </row>
    <row r="233" spans="1:2" x14ac:dyDescent="0.2">
      <c r="A233" s="1">
        <v>42095</v>
      </c>
      <c r="B233" s="2">
        <v>420900</v>
      </c>
    </row>
    <row r="234" spans="1:2" x14ac:dyDescent="0.2">
      <c r="A234" s="1">
        <v>42125</v>
      </c>
      <c r="B234" s="2">
        <v>373100</v>
      </c>
    </row>
    <row r="235" spans="1:2" x14ac:dyDescent="0.2">
      <c r="A235" s="1">
        <v>42156</v>
      </c>
      <c r="B235" s="2">
        <v>317100</v>
      </c>
    </row>
    <row r="236" spans="1:2" x14ac:dyDescent="0.2">
      <c r="A236" s="1">
        <v>42186</v>
      </c>
      <c r="B236" s="2">
        <v>288900</v>
      </c>
    </row>
    <row r="237" spans="1:2" x14ac:dyDescent="0.2">
      <c r="A237" s="1">
        <v>42217</v>
      </c>
      <c r="B237" s="2">
        <v>286400</v>
      </c>
    </row>
    <row r="238" spans="1:2" x14ac:dyDescent="0.2">
      <c r="A238" s="1">
        <v>42248</v>
      </c>
      <c r="B238" s="2">
        <v>313500</v>
      </c>
    </row>
    <row r="239" spans="1:2" x14ac:dyDescent="0.2">
      <c r="A239" s="1">
        <v>42278</v>
      </c>
      <c r="B239" s="2">
        <v>356300</v>
      </c>
    </row>
    <row r="240" spans="1:2" x14ac:dyDescent="0.2">
      <c r="A240" s="1">
        <v>42309</v>
      </c>
      <c r="B240" s="2">
        <v>361300</v>
      </c>
    </row>
    <row r="241" spans="1:2" x14ac:dyDescent="0.2">
      <c r="A241" s="1">
        <v>42339</v>
      </c>
      <c r="B241" s="2">
        <v>339500</v>
      </c>
    </row>
    <row r="242" spans="1:2" x14ac:dyDescent="0.2">
      <c r="A242" s="1">
        <v>42370</v>
      </c>
      <c r="B242" s="2">
        <v>282200</v>
      </c>
    </row>
    <row r="243" spans="1:2" x14ac:dyDescent="0.2">
      <c r="A243" s="1">
        <v>42401</v>
      </c>
      <c r="B243" s="2">
        <v>361700</v>
      </c>
    </row>
    <row r="244" spans="1:2" x14ac:dyDescent="0.2">
      <c r="A244" s="1">
        <v>42430</v>
      </c>
      <c r="B244" s="2">
        <v>377000</v>
      </c>
    </row>
    <row r="245" spans="1:2" x14ac:dyDescent="0.2">
      <c r="A245" s="1">
        <v>42461</v>
      </c>
      <c r="B245" s="2">
        <v>380200</v>
      </c>
    </row>
    <row r="246" spans="1:2" x14ac:dyDescent="0.2">
      <c r="A246" s="1">
        <v>42491</v>
      </c>
      <c r="B246" s="2">
        <v>337500</v>
      </c>
    </row>
    <row r="247" spans="1:2" x14ac:dyDescent="0.2">
      <c r="A247" s="1">
        <v>42522</v>
      </c>
      <c r="B247" s="2">
        <v>296300</v>
      </c>
    </row>
    <row r="248" spans="1:2" x14ac:dyDescent="0.2">
      <c r="A248" s="1">
        <v>42552</v>
      </c>
      <c r="B248" s="2">
        <v>263300</v>
      </c>
    </row>
    <row r="249" spans="1:2" x14ac:dyDescent="0.2">
      <c r="A249" s="1">
        <v>42583</v>
      </c>
      <c r="B249" s="2">
        <v>271800</v>
      </c>
    </row>
    <row r="250" spans="1:2" x14ac:dyDescent="0.2">
      <c r="A250" s="1">
        <v>42614</v>
      </c>
      <c r="B250" s="2">
        <v>293500</v>
      </c>
    </row>
    <row r="251" spans="1:2" x14ac:dyDescent="0.2">
      <c r="A251" s="1">
        <v>42644</v>
      </c>
      <c r="B251" s="2">
        <v>316300</v>
      </c>
    </row>
    <row r="252" spans="1:2" x14ac:dyDescent="0.2">
      <c r="A252" s="1">
        <v>42675</v>
      </c>
      <c r="B252" s="2">
        <v>326100</v>
      </c>
    </row>
    <row r="253" spans="1:2" x14ac:dyDescent="0.2">
      <c r="A253" s="1">
        <v>42705</v>
      </c>
      <c r="B253" s="2">
        <v>328400</v>
      </c>
    </row>
    <row r="254" spans="1:2" x14ac:dyDescent="0.2">
      <c r="A254" s="1">
        <v>42736</v>
      </c>
      <c r="B254" s="2">
        <v>311900</v>
      </c>
    </row>
    <row r="255" spans="1:2" x14ac:dyDescent="0.2">
      <c r="A255" s="1">
        <v>42767</v>
      </c>
      <c r="B255" s="2">
        <v>321200</v>
      </c>
    </row>
    <row r="256" spans="1:2" x14ac:dyDescent="0.2">
      <c r="A256" s="1">
        <v>42795</v>
      </c>
      <c r="B256" s="2">
        <v>342400</v>
      </c>
    </row>
    <row r="257" spans="1:2" x14ac:dyDescent="0.2">
      <c r="A257" s="1">
        <v>42826</v>
      </c>
      <c r="B257" s="2">
        <v>359700</v>
      </c>
    </row>
    <row r="258" spans="1:2" x14ac:dyDescent="0.2">
      <c r="A258" s="1">
        <v>42856</v>
      </c>
      <c r="B258" s="2">
        <v>334400</v>
      </c>
    </row>
    <row r="259" spans="1:2" x14ac:dyDescent="0.2">
      <c r="A259" s="1">
        <v>42887</v>
      </c>
      <c r="B259" s="2">
        <v>286200</v>
      </c>
    </row>
    <row r="260" spans="1:2" x14ac:dyDescent="0.2">
      <c r="A260" s="1">
        <v>42917</v>
      </c>
      <c r="B260" s="2">
        <v>254700</v>
      </c>
    </row>
    <row r="261" spans="1:2" x14ac:dyDescent="0.2">
      <c r="A261" s="1">
        <v>42948</v>
      </c>
      <c r="B261" s="2">
        <v>267800</v>
      </c>
    </row>
    <row r="262" spans="1:2" x14ac:dyDescent="0.2">
      <c r="A262" s="1">
        <v>42979</v>
      </c>
      <c r="B262" s="2">
        <v>293800</v>
      </c>
    </row>
    <row r="263" spans="1:2" x14ac:dyDescent="0.2">
      <c r="A263" s="1">
        <v>43009</v>
      </c>
      <c r="B263" s="2">
        <v>293800</v>
      </c>
    </row>
    <row r="264" spans="1:2" x14ac:dyDescent="0.2">
      <c r="A264" s="1">
        <v>43040</v>
      </c>
      <c r="B264" s="2">
        <v>332200</v>
      </c>
    </row>
    <row r="265" spans="1:2" x14ac:dyDescent="0.2">
      <c r="A265" s="1">
        <v>43070</v>
      </c>
      <c r="B265" s="2">
        <v>315600</v>
      </c>
    </row>
    <row r="266" spans="1:2" x14ac:dyDescent="0.2">
      <c r="A266" s="1">
        <v>43101</v>
      </c>
      <c r="B266" s="2">
        <v>266500</v>
      </c>
    </row>
    <row r="267" spans="1:2" x14ac:dyDescent="0.2">
      <c r="A267" s="1">
        <v>43132</v>
      </c>
      <c r="B267" s="2">
        <v>332800</v>
      </c>
    </row>
    <row r="268" spans="1:2" x14ac:dyDescent="0.2">
      <c r="A268" s="1">
        <v>43160</v>
      </c>
      <c r="B268" s="2">
        <v>352100</v>
      </c>
    </row>
    <row r="269" spans="1:2" x14ac:dyDescent="0.2">
      <c r="A269" s="1">
        <v>43191</v>
      </c>
      <c r="B269" s="2">
        <v>356800</v>
      </c>
    </row>
    <row r="270" spans="1:2" x14ac:dyDescent="0.2">
      <c r="A270" s="1">
        <v>43221</v>
      </c>
      <c r="B270" s="2">
        <v>330800</v>
      </c>
    </row>
    <row r="271" spans="1:2" x14ac:dyDescent="0.2">
      <c r="A271" s="1">
        <v>43252</v>
      </c>
      <c r="B271" s="2">
        <v>273300</v>
      </c>
    </row>
    <row r="272" spans="1:2" x14ac:dyDescent="0.2">
      <c r="A272" s="1">
        <v>43282</v>
      </c>
      <c r="B272" s="2">
        <v>260400</v>
      </c>
    </row>
    <row r="273" spans="1:2" x14ac:dyDescent="0.2">
      <c r="A273" s="1">
        <v>43313</v>
      </c>
      <c r="B273" s="2">
        <v>260700</v>
      </c>
    </row>
    <row r="274" spans="1:2" x14ac:dyDescent="0.2">
      <c r="A274" s="1">
        <v>43344</v>
      </c>
      <c r="B274" s="2">
        <v>288800</v>
      </c>
    </row>
    <row r="275" spans="1:2" x14ac:dyDescent="0.2">
      <c r="A275" s="1">
        <v>43374</v>
      </c>
      <c r="B275" s="2">
        <v>310400</v>
      </c>
    </row>
    <row r="276" spans="1:2" x14ac:dyDescent="0.2">
      <c r="A276" s="1">
        <v>43405</v>
      </c>
      <c r="B276" s="2">
        <v>323000</v>
      </c>
    </row>
    <row r="277" spans="1:2" x14ac:dyDescent="0.2">
      <c r="A277" s="1">
        <v>43435</v>
      </c>
      <c r="B277" s="2">
        <v>313600</v>
      </c>
    </row>
    <row r="278" spans="1:2" x14ac:dyDescent="0.2">
      <c r="A278" s="1">
        <v>43466</v>
      </c>
      <c r="B278" s="2">
        <v>270300</v>
      </c>
    </row>
    <row r="279" spans="1:2" x14ac:dyDescent="0.2">
      <c r="A279" s="1">
        <v>43497</v>
      </c>
      <c r="B279" s="2">
        <v>323600</v>
      </c>
    </row>
    <row r="280" spans="1:2" x14ac:dyDescent="0.2">
      <c r="A280" s="1">
        <v>43525</v>
      </c>
      <c r="B280" s="2">
        <v>339300</v>
      </c>
    </row>
    <row r="281" spans="1:2" x14ac:dyDescent="0.2">
      <c r="A281" s="1">
        <v>43556</v>
      </c>
      <c r="B281" s="2">
        <v>355900</v>
      </c>
    </row>
    <row r="282" spans="1:2" x14ac:dyDescent="0.2">
      <c r="A282" s="1">
        <v>43586</v>
      </c>
      <c r="B282" s="2">
        <v>320000</v>
      </c>
    </row>
    <row r="283" spans="1:2" x14ac:dyDescent="0.2">
      <c r="A283" s="1">
        <v>43617</v>
      </c>
      <c r="B283" s="2">
        <v>284300</v>
      </c>
    </row>
    <row r="284" spans="1:2" x14ac:dyDescent="0.2">
      <c r="A284" s="1">
        <v>43647</v>
      </c>
      <c r="B284" s="2">
        <v>253000</v>
      </c>
    </row>
    <row r="285" spans="1:2" x14ac:dyDescent="0.2">
      <c r="A285" s="1">
        <v>43678</v>
      </c>
      <c r="B285" s="2">
        <v>257300</v>
      </c>
    </row>
    <row r="286" spans="1:2" x14ac:dyDescent="0.2">
      <c r="A286" s="1">
        <v>43709</v>
      </c>
      <c r="B286" s="2">
        <v>266000</v>
      </c>
    </row>
    <row r="287" spans="1:2" x14ac:dyDescent="0.2">
      <c r="A287" s="1">
        <v>43739</v>
      </c>
      <c r="B287" s="2">
        <v>307500</v>
      </c>
    </row>
    <row r="288" spans="1:2" x14ac:dyDescent="0.2">
      <c r="A288" s="1">
        <v>43770</v>
      </c>
      <c r="B288" s="2">
        <v>326700</v>
      </c>
    </row>
    <row r="289" spans="1:5" x14ac:dyDescent="0.2">
      <c r="A289" s="1">
        <v>43800</v>
      </c>
      <c r="B289" s="2">
        <v>318300</v>
      </c>
    </row>
    <row r="290" spans="1:5" x14ac:dyDescent="0.2">
      <c r="A290" s="1">
        <v>43831</v>
      </c>
      <c r="B290" s="2">
        <v>273600</v>
      </c>
    </row>
    <row r="291" spans="1:5" x14ac:dyDescent="0.2">
      <c r="A291" s="1">
        <v>43862</v>
      </c>
      <c r="B291" s="2">
        <v>333400</v>
      </c>
    </row>
    <row r="292" spans="1:5" x14ac:dyDescent="0.2">
      <c r="A292" s="1">
        <v>43891</v>
      </c>
      <c r="B292" s="2">
        <v>353400</v>
      </c>
    </row>
    <row r="293" spans="1:5" x14ac:dyDescent="0.2">
      <c r="A293" s="1">
        <v>43922</v>
      </c>
      <c r="B293" s="2">
        <v>356000</v>
      </c>
    </row>
    <row r="294" spans="1:5" x14ac:dyDescent="0.2">
      <c r="A294" s="1">
        <v>43952</v>
      </c>
      <c r="B294" s="2">
        <v>325800</v>
      </c>
    </row>
    <row r="295" spans="1:5" x14ac:dyDescent="0.2">
      <c r="A295" s="1">
        <v>43983</v>
      </c>
      <c r="B295" s="2">
        <v>280800</v>
      </c>
    </row>
    <row r="296" spans="1:5" x14ac:dyDescent="0.2">
      <c r="A296" s="1">
        <v>44013</v>
      </c>
      <c r="B296" s="2">
        <v>256800</v>
      </c>
    </row>
    <row r="297" spans="1:5" x14ac:dyDescent="0.2">
      <c r="A297" s="1">
        <v>44044</v>
      </c>
      <c r="B297" s="2">
        <v>265400</v>
      </c>
    </row>
    <row r="298" spans="1:5" x14ac:dyDescent="0.2">
      <c r="A298" s="1">
        <v>44075</v>
      </c>
      <c r="B298" s="2">
        <v>279800</v>
      </c>
      <c r="C298" s="2">
        <v>279800</v>
      </c>
      <c r="D298" s="2">
        <v>279800</v>
      </c>
      <c r="E298" s="2">
        <v>279800</v>
      </c>
    </row>
    <row r="299" spans="1:5" x14ac:dyDescent="0.2">
      <c r="A299" s="1">
        <v>44105</v>
      </c>
      <c r="B299">
        <v>277711.41328337335</v>
      </c>
      <c r="C299" s="2">
        <f t="shared" ref="C299:C330" si="0">_xlfn.FORECAST.ETS(A299,$B$2:$B$298,$A$2:$A$298,157,1)</f>
        <v>277711.41328337335</v>
      </c>
      <c r="D299" s="2">
        <f t="shared" ref="D299:D330" si="1">C299-_xlfn.FORECAST.ETS.CONFINT(A299,$B$2:$B$298,$A$2:$A$298,0.95,157,1)</f>
        <v>179641.10183456165</v>
      </c>
      <c r="E299" s="2">
        <f t="shared" ref="E299:E330" si="2">C299+_xlfn.FORECAST.ETS.CONFINT(A299,$B$2:$B$298,$A$2:$A$298,0.95,157,1)</f>
        <v>375781.72473218502</v>
      </c>
    </row>
    <row r="300" spans="1:5" x14ac:dyDescent="0.2">
      <c r="A300" s="1">
        <v>44136</v>
      </c>
      <c r="B300">
        <v>300221.11175773427</v>
      </c>
      <c r="C300" s="2">
        <f t="shared" si="0"/>
        <v>300221.11175773427</v>
      </c>
      <c r="D300" s="2">
        <f t="shared" si="1"/>
        <v>199108.7182410346</v>
      </c>
      <c r="E300" s="2">
        <f t="shared" si="2"/>
        <v>401333.50527443393</v>
      </c>
    </row>
    <row r="301" spans="1:5" x14ac:dyDescent="0.2">
      <c r="A301" s="1">
        <v>44166</v>
      </c>
      <c r="B301">
        <v>310731.19493093755</v>
      </c>
      <c r="C301" s="2">
        <f t="shared" si="0"/>
        <v>310731.19493093755</v>
      </c>
      <c r="D301" s="2">
        <f t="shared" si="1"/>
        <v>206642.36746114265</v>
      </c>
      <c r="E301" s="2">
        <f t="shared" si="2"/>
        <v>414820.02240073244</v>
      </c>
    </row>
    <row r="302" spans="1:5" x14ac:dyDescent="0.2">
      <c r="A302" s="1">
        <v>44197</v>
      </c>
      <c r="B302">
        <v>305629.22251458291</v>
      </c>
      <c r="C302" s="2">
        <f t="shared" si="0"/>
        <v>305629.22251458291</v>
      </c>
      <c r="D302" s="2">
        <f t="shared" si="1"/>
        <v>198624.04101704372</v>
      </c>
      <c r="E302" s="2">
        <f t="shared" si="2"/>
        <v>412634.40401212208</v>
      </c>
    </row>
    <row r="303" spans="1:5" x14ac:dyDescent="0.2">
      <c r="A303" s="1">
        <v>44228</v>
      </c>
      <c r="B303">
        <v>303935.8585135648</v>
      </c>
      <c r="C303" s="2">
        <f t="shared" si="0"/>
        <v>303935.8585135648</v>
      </c>
      <c r="D303" s="2">
        <f t="shared" si="1"/>
        <v>194069.53087810762</v>
      </c>
      <c r="E303" s="2">
        <f t="shared" si="2"/>
        <v>413802.18614902196</v>
      </c>
    </row>
    <row r="304" spans="1:5" x14ac:dyDescent="0.2">
      <c r="A304" s="1">
        <v>44256</v>
      </c>
      <c r="B304">
        <v>305206.77751422161</v>
      </c>
      <c r="C304" s="2">
        <f t="shared" si="0"/>
        <v>305206.77751422161</v>
      </c>
      <c r="D304" s="2">
        <f t="shared" si="1"/>
        <v>192530.22058266791</v>
      </c>
      <c r="E304" s="2">
        <f t="shared" si="2"/>
        <v>417883.33444577531</v>
      </c>
    </row>
    <row r="305" spans="1:5" x14ac:dyDescent="0.2">
      <c r="A305" s="1">
        <v>44287</v>
      </c>
      <c r="B305">
        <v>322413.82802043931</v>
      </c>
      <c r="C305" s="2">
        <f t="shared" si="0"/>
        <v>322413.82802043931</v>
      </c>
      <c r="D305" s="2">
        <f t="shared" si="1"/>
        <v>206974.15674389157</v>
      </c>
      <c r="E305" s="2">
        <f t="shared" si="2"/>
        <v>437853.49929698708</v>
      </c>
    </row>
    <row r="306" spans="1:5" x14ac:dyDescent="0.2">
      <c r="A306" s="1">
        <v>44317</v>
      </c>
      <c r="B306">
        <v>343553.15024677955</v>
      </c>
      <c r="C306" s="2">
        <f t="shared" si="0"/>
        <v>343553.15024677955</v>
      </c>
      <c r="D306" s="2">
        <f t="shared" si="1"/>
        <v>225394.0928235891</v>
      </c>
      <c r="E306" s="2">
        <f t="shared" si="2"/>
        <v>461712.20766997</v>
      </c>
    </row>
    <row r="307" spans="1:5" x14ac:dyDescent="0.2">
      <c r="A307" s="1">
        <v>44348</v>
      </c>
      <c r="B307">
        <v>257569.58507607394</v>
      </c>
      <c r="C307" s="2">
        <f t="shared" si="0"/>
        <v>257569.58507607394</v>
      </c>
      <c r="D307" s="2">
        <f t="shared" si="1"/>
        <v>136731.83783780457</v>
      </c>
      <c r="E307" s="2">
        <f t="shared" si="2"/>
        <v>378407.33231434331</v>
      </c>
    </row>
    <row r="308" spans="1:5" x14ac:dyDescent="0.2">
      <c r="A308" s="1">
        <v>44378</v>
      </c>
      <c r="B308">
        <v>300580.57538905367</v>
      </c>
      <c r="C308" s="2">
        <f t="shared" si="0"/>
        <v>300580.57538905367</v>
      </c>
      <c r="D308" s="2">
        <f t="shared" si="1"/>
        <v>177102.10819959361</v>
      </c>
      <c r="E308" s="2">
        <f t="shared" si="2"/>
        <v>424059.04257851373</v>
      </c>
    </row>
    <row r="309" spans="1:5" x14ac:dyDescent="0.2">
      <c r="A309" s="1">
        <v>44409</v>
      </c>
      <c r="B309">
        <v>235228.51340861776</v>
      </c>
      <c r="C309" s="2">
        <f t="shared" si="0"/>
        <v>235228.51340861776</v>
      </c>
      <c r="D309" s="2">
        <f t="shared" si="1"/>
        <v>109144.83408323939</v>
      </c>
      <c r="E309" s="2">
        <f t="shared" si="2"/>
        <v>361312.19273399614</v>
      </c>
    </row>
    <row r="310" spans="1:5" x14ac:dyDescent="0.2">
      <c r="A310" s="1">
        <v>44440</v>
      </c>
      <c r="B310">
        <v>240083.07227780044</v>
      </c>
      <c r="C310" s="2">
        <f t="shared" si="0"/>
        <v>240083.07227780044</v>
      </c>
      <c r="D310" s="2">
        <f t="shared" si="1"/>
        <v>111427.45680964178</v>
      </c>
      <c r="E310" s="2">
        <f t="shared" si="2"/>
        <v>368738.68774595909</v>
      </c>
    </row>
    <row r="311" spans="1:5" x14ac:dyDescent="0.2">
      <c r="A311" s="1">
        <v>44470</v>
      </c>
      <c r="B311">
        <v>269625.78032856976</v>
      </c>
      <c r="C311" s="2">
        <f t="shared" si="0"/>
        <v>269625.78032856976</v>
      </c>
      <c r="D311" s="2">
        <f t="shared" si="1"/>
        <v>138429.47438656501</v>
      </c>
      <c r="E311" s="2">
        <f t="shared" si="2"/>
        <v>400822.08627057448</v>
      </c>
    </row>
    <row r="312" spans="1:5" x14ac:dyDescent="0.2">
      <c r="A312" s="1">
        <v>44501</v>
      </c>
      <c r="B312">
        <v>289722.08435498719</v>
      </c>
      <c r="C312" s="2">
        <f t="shared" si="0"/>
        <v>289722.08435498719</v>
      </c>
      <c r="D312" s="2">
        <f t="shared" si="1"/>
        <v>156014.48048815751</v>
      </c>
      <c r="E312" s="2">
        <f t="shared" si="2"/>
        <v>423429.6882218169</v>
      </c>
    </row>
    <row r="313" spans="1:5" x14ac:dyDescent="0.2">
      <c r="A313" s="1">
        <v>44531</v>
      </c>
      <c r="B313">
        <v>304759.31904133689</v>
      </c>
      <c r="C313" s="2">
        <f t="shared" si="0"/>
        <v>304759.31904133689</v>
      </c>
      <c r="D313" s="2">
        <f t="shared" si="1"/>
        <v>168568.11321656464</v>
      </c>
      <c r="E313" s="2">
        <f t="shared" si="2"/>
        <v>440950.52486610913</v>
      </c>
    </row>
    <row r="314" spans="1:5" x14ac:dyDescent="0.2">
      <c r="A314" s="1">
        <v>44562</v>
      </c>
      <c r="B314">
        <v>300837.20625361119</v>
      </c>
      <c r="C314" s="2">
        <f t="shared" si="0"/>
        <v>300837.20625361119</v>
      </c>
      <c r="D314" s="2">
        <f t="shared" si="1"/>
        <v>162188.53671441443</v>
      </c>
      <c r="E314" s="2">
        <f t="shared" si="2"/>
        <v>439485.87579280796</v>
      </c>
    </row>
    <row r="315" spans="1:5" x14ac:dyDescent="0.2">
      <c r="A315" s="1">
        <v>44593</v>
      </c>
      <c r="B315">
        <v>291573.20858510135</v>
      </c>
      <c r="C315" s="2">
        <f t="shared" si="0"/>
        <v>291573.20858510135</v>
      </c>
      <c r="D315" s="2">
        <f t="shared" si="1"/>
        <v>150491.77950837009</v>
      </c>
      <c r="E315" s="2">
        <f t="shared" si="2"/>
        <v>432654.63766183262</v>
      </c>
    </row>
    <row r="316" spans="1:5" x14ac:dyDescent="0.2">
      <c r="A316" s="1">
        <v>44621</v>
      </c>
      <c r="B316">
        <v>314219.00658540113</v>
      </c>
      <c r="C316" s="2">
        <f t="shared" si="0"/>
        <v>314219.00658540113</v>
      </c>
      <c r="D316" s="2">
        <f t="shared" si="1"/>
        <v>170728.19860242427</v>
      </c>
      <c r="E316" s="2">
        <f t="shared" si="2"/>
        <v>457709.81456837803</v>
      </c>
    </row>
    <row r="317" spans="1:5" x14ac:dyDescent="0.2">
      <c r="A317" s="1">
        <v>44652</v>
      </c>
      <c r="B317">
        <v>337529.49311481626</v>
      </c>
      <c r="C317" s="2">
        <f t="shared" si="0"/>
        <v>337529.49311481626</v>
      </c>
      <c r="D317" s="2">
        <f t="shared" si="1"/>
        <v>191651.46243032379</v>
      </c>
      <c r="E317" s="2">
        <f t="shared" si="2"/>
        <v>483407.52379930869</v>
      </c>
    </row>
    <row r="318" spans="1:5" x14ac:dyDescent="0.2">
      <c r="A318" s="1">
        <v>44682</v>
      </c>
      <c r="B318">
        <v>343592.75750208035</v>
      </c>
      <c r="C318" s="2">
        <f t="shared" si="0"/>
        <v>343592.75750208035</v>
      </c>
      <c r="D318" s="2">
        <f t="shared" si="1"/>
        <v>195348.52507383615</v>
      </c>
      <c r="E318" s="2">
        <f t="shared" si="2"/>
        <v>491836.98993032455</v>
      </c>
    </row>
    <row r="319" spans="1:5" x14ac:dyDescent="0.2">
      <c r="A319" s="1">
        <v>44713</v>
      </c>
      <c r="B319">
        <v>319721.35170213709</v>
      </c>
      <c r="C319" s="2">
        <f t="shared" si="0"/>
        <v>319721.35170213709</v>
      </c>
      <c r="D319" s="2">
        <f t="shared" si="1"/>
        <v>169130.88372112505</v>
      </c>
      <c r="E319" s="2">
        <f t="shared" si="2"/>
        <v>470311.81968314911</v>
      </c>
    </row>
    <row r="320" spans="1:5" x14ac:dyDescent="0.2">
      <c r="A320" s="1">
        <v>44743</v>
      </c>
      <c r="B320">
        <v>282454.46793412761</v>
      </c>
      <c r="C320" s="2">
        <f t="shared" si="0"/>
        <v>282454.46793412761</v>
      </c>
      <c r="D320" s="2">
        <f t="shared" si="1"/>
        <v>129536.74866176708</v>
      </c>
      <c r="E320" s="2">
        <f t="shared" si="2"/>
        <v>435372.1872064881</v>
      </c>
    </row>
    <row r="321" spans="1:5" x14ac:dyDescent="0.2">
      <c r="A321" s="1">
        <v>44774</v>
      </c>
      <c r="B321">
        <v>255457.76445304469</v>
      </c>
      <c r="C321" s="2">
        <f t="shared" si="0"/>
        <v>255457.76445304469</v>
      </c>
      <c r="D321" s="2">
        <f t="shared" si="1"/>
        <v>100230.86231951628</v>
      </c>
      <c r="E321" s="2">
        <f t="shared" si="2"/>
        <v>410684.66658657312</v>
      </c>
    </row>
    <row r="322" spans="1:5" x14ac:dyDescent="0.2">
      <c r="A322" s="1">
        <v>44805</v>
      </c>
      <c r="B322">
        <v>253051.4568863443</v>
      </c>
      <c r="C322" s="2">
        <f t="shared" si="0"/>
        <v>253051.4568863443</v>
      </c>
      <c r="D322" s="2">
        <f t="shared" si="1"/>
        <v>95532.584627027914</v>
      </c>
      <c r="E322" s="2">
        <f t="shared" si="2"/>
        <v>410570.32914566068</v>
      </c>
    </row>
    <row r="323" spans="1:5" x14ac:dyDescent="0.2">
      <c r="A323" s="1">
        <v>44835</v>
      </c>
      <c r="B323">
        <v>273063.19116095721</v>
      </c>
      <c r="C323" s="2">
        <f t="shared" si="0"/>
        <v>273063.19116095721</v>
      </c>
      <c r="D323" s="2">
        <f t="shared" si="1"/>
        <v>113268.76066146544</v>
      </c>
      <c r="E323" s="2">
        <f t="shared" si="2"/>
        <v>432857.62166044896</v>
      </c>
    </row>
    <row r="324" spans="1:5" x14ac:dyDescent="0.2">
      <c r="A324" s="1">
        <v>44866</v>
      </c>
      <c r="B324">
        <v>299354.61477220821</v>
      </c>
      <c r="C324" s="2">
        <f t="shared" si="0"/>
        <v>299354.61477220821</v>
      </c>
      <c r="D324" s="2">
        <f t="shared" si="1"/>
        <v>137300.28720279637</v>
      </c>
      <c r="E324" s="2">
        <f t="shared" si="2"/>
        <v>461408.94234162004</v>
      </c>
    </row>
    <row r="325" spans="1:5" x14ac:dyDescent="0.2">
      <c r="A325" s="1">
        <v>44896</v>
      </c>
      <c r="B325">
        <v>309877.20278041618</v>
      </c>
      <c r="C325" s="2">
        <f t="shared" si="0"/>
        <v>309877.20278041618</v>
      </c>
      <c r="D325" s="2">
        <f t="shared" si="1"/>
        <v>145577.93452467883</v>
      </c>
      <c r="E325" s="2">
        <f t="shared" si="2"/>
        <v>474176.4710361535</v>
      </c>
    </row>
    <row r="326" spans="1:5" x14ac:dyDescent="0.2">
      <c r="A326" s="1">
        <v>44927</v>
      </c>
      <c r="B326">
        <v>309723.68955260178</v>
      </c>
      <c r="C326" s="2">
        <f t="shared" si="0"/>
        <v>309723.68955260178</v>
      </c>
      <c r="D326" s="2">
        <f t="shared" si="1"/>
        <v>143193.77437091907</v>
      </c>
      <c r="E326" s="2">
        <f t="shared" si="2"/>
        <v>476253.60473428445</v>
      </c>
    </row>
    <row r="327" spans="1:5" x14ac:dyDescent="0.2">
      <c r="A327" s="1">
        <v>44958</v>
      </c>
      <c r="B327">
        <v>276606.83852322225</v>
      </c>
      <c r="C327" s="2">
        <f t="shared" si="0"/>
        <v>276606.83852322225</v>
      </c>
      <c r="D327" s="2">
        <f t="shared" si="1"/>
        <v>107859.94633646435</v>
      </c>
      <c r="E327" s="2">
        <f t="shared" si="2"/>
        <v>445353.73070998013</v>
      </c>
    </row>
    <row r="328" spans="1:5" x14ac:dyDescent="0.2">
      <c r="A328" s="1">
        <v>44986</v>
      </c>
      <c r="B328">
        <v>186782.22571865231</v>
      </c>
      <c r="C328" s="2">
        <f t="shared" si="0"/>
        <v>186782.22571865231</v>
      </c>
      <c r="D328" s="2">
        <f t="shared" si="1"/>
        <v>15831.438350605167</v>
      </c>
      <c r="E328" s="2">
        <f t="shared" si="2"/>
        <v>357733.01308669941</v>
      </c>
    </row>
    <row r="329" spans="1:5" x14ac:dyDescent="0.2">
      <c r="A329" s="1">
        <v>45017</v>
      </c>
      <c r="B329">
        <v>201944.32345914637</v>
      </c>
      <c r="C329" s="2">
        <f t="shared" si="0"/>
        <v>201944.32345914637</v>
      </c>
      <c r="D329" s="2">
        <f t="shared" si="1"/>
        <v>28802.167635706428</v>
      </c>
      <c r="E329" s="2">
        <f t="shared" si="2"/>
        <v>375086.47928258631</v>
      </c>
    </row>
    <row r="330" spans="1:5" x14ac:dyDescent="0.2">
      <c r="A330" s="1">
        <v>45047</v>
      </c>
      <c r="B330">
        <v>251736.40234998602</v>
      </c>
      <c r="C330" s="2">
        <f t="shared" si="0"/>
        <v>251736.40234998602</v>
      </c>
      <c r="D330" s="2">
        <f t="shared" si="1"/>
        <v>76414.880218330654</v>
      </c>
      <c r="E330" s="2">
        <f t="shared" si="2"/>
        <v>427057.92448164138</v>
      </c>
    </row>
    <row r="331" spans="1:5" x14ac:dyDescent="0.2">
      <c r="A331" s="1">
        <v>45078</v>
      </c>
      <c r="B331">
        <v>240768.4106392453</v>
      </c>
      <c r="C331" s="2">
        <f t="shared" ref="C331:C362" si="3">_xlfn.FORECAST.ETS(A331,$B$2:$B$298,$A$2:$A$298,157,1)</f>
        <v>240768.4106392453</v>
      </c>
      <c r="D331" s="2">
        <f t="shared" ref="D331:D362" si="4">C331-_xlfn.FORECAST.ETS.CONFINT(A331,$B$2:$B$298,$A$2:$A$298,0.95,157,1)</f>
        <v>63279.028040049394</v>
      </c>
      <c r="E331" s="2">
        <f t="shared" ref="E331:E362" si="5">C331+_xlfn.FORECAST.ETS.CONFINT(A331,$B$2:$B$298,$A$2:$A$298,0.95,157,1)</f>
        <v>418257.79323844123</v>
      </c>
    </row>
    <row r="332" spans="1:5" x14ac:dyDescent="0.2">
      <c r="A332" s="1">
        <v>45108</v>
      </c>
      <c r="B332">
        <v>191058.03358329006</v>
      </c>
      <c r="C332" s="2">
        <f t="shared" si="3"/>
        <v>191058.03358329006</v>
      </c>
      <c r="D332" s="2">
        <f t="shared" si="4"/>
        <v>11411.826282913098</v>
      </c>
      <c r="E332" s="2">
        <f t="shared" si="5"/>
        <v>370704.24088366702</v>
      </c>
    </row>
    <row r="333" spans="1:5" x14ac:dyDescent="0.2">
      <c r="A333" s="1">
        <v>45139</v>
      </c>
      <c r="B333">
        <v>167321.90678878254</v>
      </c>
      <c r="C333" s="2">
        <f t="shared" si="3"/>
        <v>167321.90678878254</v>
      </c>
      <c r="D333" s="2">
        <f t="shared" si="4"/>
        <v>-14470.535144404741</v>
      </c>
      <c r="E333" s="2">
        <f t="shared" si="5"/>
        <v>349114.34872196981</v>
      </c>
    </row>
    <row r="334" spans="1:5" x14ac:dyDescent="0.2">
      <c r="A334" s="1">
        <v>45170</v>
      </c>
      <c r="B334">
        <v>169083.67401972253</v>
      </c>
      <c r="C334" s="2">
        <f t="shared" si="3"/>
        <v>169083.67401972253</v>
      </c>
      <c r="D334" s="2">
        <f t="shared" si="4"/>
        <v>-14844.835491118429</v>
      </c>
      <c r="E334" s="2">
        <f t="shared" si="5"/>
        <v>353012.18353056349</v>
      </c>
    </row>
    <row r="335" spans="1:5" x14ac:dyDescent="0.2">
      <c r="A335" s="1">
        <v>45200</v>
      </c>
      <c r="B335">
        <v>184976.81499570608</v>
      </c>
      <c r="C335" s="2">
        <f t="shared" si="3"/>
        <v>184976.81499570608</v>
      </c>
      <c r="D335" s="2">
        <f t="shared" si="4"/>
        <v>-1077.9969106961507</v>
      </c>
      <c r="E335" s="2">
        <f t="shared" si="5"/>
        <v>371031.62690210831</v>
      </c>
    </row>
    <row r="336" spans="1:5" x14ac:dyDescent="0.2">
      <c r="A336" s="1">
        <v>45231</v>
      </c>
      <c r="B336">
        <v>203145.99378953368</v>
      </c>
      <c r="C336" s="2">
        <f t="shared" si="3"/>
        <v>203145.99378953368</v>
      </c>
      <c r="D336" s="2">
        <f t="shared" si="4"/>
        <v>14974.26252379638</v>
      </c>
      <c r="E336" s="2">
        <f t="shared" si="5"/>
        <v>391317.72505527094</v>
      </c>
    </row>
    <row r="337" spans="1:5" x14ac:dyDescent="0.2">
      <c r="A337" s="1">
        <v>45261</v>
      </c>
      <c r="B337">
        <v>187009.45003884996</v>
      </c>
      <c r="C337" s="2">
        <f t="shared" si="3"/>
        <v>187009.45003884996</v>
      </c>
      <c r="D337" s="2">
        <f t="shared" si="4"/>
        <v>-3270.181263362465</v>
      </c>
      <c r="E337" s="2">
        <f t="shared" si="5"/>
        <v>377289.08134106238</v>
      </c>
    </row>
    <row r="338" spans="1:5" x14ac:dyDescent="0.2">
      <c r="A338" s="1">
        <v>45292</v>
      </c>
      <c r="B338">
        <v>171091.94277068425</v>
      </c>
      <c r="C338" s="2">
        <f t="shared" si="3"/>
        <v>171091.94277068425</v>
      </c>
      <c r="D338" s="2">
        <f t="shared" si="4"/>
        <v>-21286.915714290226</v>
      </c>
      <c r="E338" s="2">
        <f t="shared" si="5"/>
        <v>363470.80125565873</v>
      </c>
    </row>
    <row r="339" spans="1:5" x14ac:dyDescent="0.2">
      <c r="A339" s="1">
        <v>45323</v>
      </c>
      <c r="B339">
        <v>167484.80848804332</v>
      </c>
      <c r="C339" s="2">
        <f t="shared" si="3"/>
        <v>167484.80848804332</v>
      </c>
      <c r="D339" s="2">
        <f t="shared" si="4"/>
        <v>-26984.934643233049</v>
      </c>
      <c r="E339" s="2">
        <f t="shared" si="5"/>
        <v>361954.55161931971</v>
      </c>
    </row>
    <row r="340" spans="1:5" x14ac:dyDescent="0.2">
      <c r="A340" s="1">
        <v>45352</v>
      </c>
      <c r="B340">
        <v>323155.09719786863</v>
      </c>
      <c r="C340" s="2">
        <f t="shared" si="3"/>
        <v>323155.09719786863</v>
      </c>
      <c r="D340" s="2">
        <f t="shared" si="4"/>
        <v>126602.4967857493</v>
      </c>
      <c r="E340" s="2">
        <f t="shared" si="5"/>
        <v>519707.69760998792</v>
      </c>
    </row>
    <row r="341" spans="1:5" x14ac:dyDescent="0.2">
      <c r="A341" s="1">
        <v>45383</v>
      </c>
      <c r="B341">
        <v>258037.9839271346</v>
      </c>
      <c r="C341" s="2">
        <f t="shared" si="3"/>
        <v>258037.9839271346</v>
      </c>
      <c r="D341" s="2">
        <f t="shared" si="4"/>
        <v>59410.252647691465</v>
      </c>
      <c r="E341" s="2">
        <f t="shared" si="5"/>
        <v>456665.71520657773</v>
      </c>
    </row>
    <row r="342" spans="1:5" x14ac:dyDescent="0.2">
      <c r="A342" s="1">
        <v>45413</v>
      </c>
      <c r="B342">
        <v>305803.75573443517</v>
      </c>
      <c r="C342" s="2">
        <f t="shared" si="3"/>
        <v>305803.75573443517</v>
      </c>
      <c r="D342" s="2">
        <f t="shared" si="4"/>
        <v>105108.33241224303</v>
      </c>
      <c r="E342" s="2">
        <f t="shared" si="5"/>
        <v>506499.17905662733</v>
      </c>
    </row>
    <row r="343" spans="1:5" x14ac:dyDescent="0.2">
      <c r="A343" s="1">
        <v>45444</v>
      </c>
      <c r="B343">
        <v>277341.05357784982</v>
      </c>
      <c r="C343" s="2">
        <f t="shared" si="3"/>
        <v>277341.05357784982</v>
      </c>
      <c r="D343" s="2">
        <f t="shared" si="4"/>
        <v>74585.102020062332</v>
      </c>
      <c r="E343" s="2">
        <f t="shared" si="5"/>
        <v>480097.0051356373</v>
      </c>
    </row>
    <row r="344" spans="1:5" x14ac:dyDescent="0.2">
      <c r="A344" s="1">
        <v>45474</v>
      </c>
      <c r="B344">
        <v>243552.15301268786</v>
      </c>
      <c r="C344" s="2">
        <f t="shared" si="3"/>
        <v>243552.15301268786</v>
      </c>
      <c r="D344" s="2">
        <f t="shared" si="4"/>
        <v>38742.573847843654</v>
      </c>
      <c r="E344" s="2">
        <f t="shared" si="5"/>
        <v>448361.73217753205</v>
      </c>
    </row>
    <row r="345" spans="1:5" x14ac:dyDescent="0.2">
      <c r="A345" s="1">
        <v>45505</v>
      </c>
      <c r="B345">
        <v>211490.04176044228</v>
      </c>
      <c r="C345" s="2">
        <f t="shared" si="3"/>
        <v>211490.04176044228</v>
      </c>
      <c r="D345" s="2">
        <f t="shared" si="4"/>
        <v>4633.4835980866628</v>
      </c>
      <c r="E345" s="2">
        <f t="shared" si="5"/>
        <v>418346.59992279788</v>
      </c>
    </row>
    <row r="346" spans="1:5" x14ac:dyDescent="0.2">
      <c r="A346" s="1">
        <v>45536</v>
      </c>
      <c r="B346">
        <v>224821.9503950291</v>
      </c>
      <c r="C346" s="2">
        <f t="shared" si="3"/>
        <v>224821.9503950291</v>
      </c>
      <c r="D346" s="2">
        <f t="shared" si="4"/>
        <v>15924.820354996918</v>
      </c>
      <c r="E346" s="2">
        <f t="shared" si="5"/>
        <v>433719.08043506125</v>
      </c>
    </row>
    <row r="347" spans="1:5" x14ac:dyDescent="0.2">
      <c r="A347" s="1">
        <v>45566</v>
      </c>
      <c r="B347">
        <v>252248.53096916465</v>
      </c>
      <c r="C347" s="2">
        <f t="shared" si="3"/>
        <v>252248.53096916465</v>
      </c>
      <c r="D347" s="2">
        <f t="shared" si="4"/>
        <v>41317.004625161528</v>
      </c>
      <c r="E347" s="2">
        <f t="shared" si="5"/>
        <v>463180.05731316778</v>
      </c>
    </row>
    <row r="348" spans="1:5" x14ac:dyDescent="0.2">
      <c r="A348" s="1">
        <v>45597</v>
      </c>
      <c r="B348">
        <v>286488.22179701424</v>
      </c>
      <c r="C348" s="2">
        <f t="shared" si="3"/>
        <v>286488.22179701424</v>
      </c>
      <c r="D348" s="2">
        <f t="shared" si="4"/>
        <v>73528.252575345017</v>
      </c>
      <c r="E348" s="2">
        <f t="shared" si="5"/>
        <v>499448.19101868349</v>
      </c>
    </row>
    <row r="349" spans="1:5" x14ac:dyDescent="0.2">
      <c r="A349" s="1">
        <v>45627</v>
      </c>
      <c r="B349">
        <v>297211.39950986992</v>
      </c>
      <c r="C349" s="2">
        <f t="shared" si="3"/>
        <v>297211.39950986992</v>
      </c>
      <c r="D349" s="2">
        <f t="shared" si="4"/>
        <v>82228.727580748324</v>
      </c>
      <c r="E349" s="2">
        <f t="shared" si="5"/>
        <v>512194.07143899152</v>
      </c>
    </row>
    <row r="350" spans="1:5" x14ac:dyDescent="0.2">
      <c r="A350" s="1">
        <v>45658</v>
      </c>
      <c r="B350">
        <v>305752.25083374704</v>
      </c>
      <c r="C350" s="2">
        <f t="shared" si="3"/>
        <v>305752.25083374704</v>
      </c>
      <c r="D350" s="2">
        <f t="shared" si="4"/>
        <v>88752.411529537087</v>
      </c>
      <c r="E350" s="2">
        <f t="shared" si="5"/>
        <v>522752.09013795701</v>
      </c>
    </row>
    <row r="351" spans="1:5" x14ac:dyDescent="0.2">
      <c r="A351" s="1">
        <v>45689</v>
      </c>
      <c r="B351">
        <v>347412.96354137018</v>
      </c>
      <c r="C351" s="2">
        <f t="shared" si="3"/>
        <v>347412.96354137018</v>
      </c>
      <c r="D351" s="2">
        <f t="shared" si="4"/>
        <v>128401.29533332217</v>
      </c>
      <c r="E351" s="2">
        <f t="shared" si="5"/>
        <v>566424.63174941821</v>
      </c>
    </row>
    <row r="352" spans="1:5" x14ac:dyDescent="0.2">
      <c r="A352" s="1">
        <v>45717</v>
      </c>
      <c r="B352">
        <v>310286.47218411625</v>
      </c>
      <c r="C352" s="2">
        <f t="shared" si="3"/>
        <v>310286.47218411625</v>
      </c>
      <c r="D352" s="2">
        <f t="shared" si="4"/>
        <v>89268.12424663431</v>
      </c>
      <c r="E352" s="2">
        <f t="shared" si="5"/>
        <v>531304.8201215982</v>
      </c>
    </row>
    <row r="353" spans="1:5" x14ac:dyDescent="0.2">
      <c r="A353" s="1">
        <v>45748</v>
      </c>
      <c r="B353">
        <v>318287.73208526138</v>
      </c>
      <c r="C353" s="2">
        <f t="shared" si="3"/>
        <v>318287.73208526138</v>
      </c>
      <c r="D353" s="2">
        <f t="shared" si="4"/>
        <v>95267.671474449802</v>
      </c>
      <c r="E353" s="2">
        <f t="shared" si="5"/>
        <v>541307.79269607295</v>
      </c>
    </row>
    <row r="354" spans="1:5" x14ac:dyDescent="0.2">
      <c r="A354" s="1">
        <v>45778</v>
      </c>
      <c r="B354">
        <v>336858.35244132282</v>
      </c>
      <c r="C354" s="2">
        <f t="shared" si="3"/>
        <v>336858.35244132282</v>
      </c>
      <c r="D354" s="2">
        <f t="shared" si="4"/>
        <v>111841.3709124774</v>
      </c>
      <c r="E354" s="2">
        <f t="shared" si="5"/>
        <v>561875.33397016826</v>
      </c>
    </row>
    <row r="355" spans="1:5" x14ac:dyDescent="0.2">
      <c r="A355" s="1">
        <v>45809</v>
      </c>
      <c r="B355">
        <v>318561.98936132761</v>
      </c>
      <c r="C355" s="2">
        <f t="shared" si="3"/>
        <v>318561.98936132761</v>
      </c>
      <c r="D355" s="2">
        <f t="shared" si="4"/>
        <v>91552.709848145692</v>
      </c>
      <c r="E355" s="2">
        <f t="shared" si="5"/>
        <v>545571.26887450949</v>
      </c>
    </row>
    <row r="356" spans="1:5" x14ac:dyDescent="0.2">
      <c r="A356" s="1">
        <v>45839</v>
      </c>
      <c r="B356">
        <v>282831.69015158503</v>
      </c>
      <c r="C356" s="2">
        <f t="shared" si="3"/>
        <v>282831.69015158503</v>
      </c>
      <c r="D356" s="2">
        <f t="shared" si="4"/>
        <v>53834.572928145819</v>
      </c>
      <c r="E356" s="2">
        <f t="shared" si="5"/>
        <v>511828.80737502425</v>
      </c>
    </row>
    <row r="357" spans="1:5" x14ac:dyDescent="0.2">
      <c r="A357" s="1">
        <v>45870</v>
      </c>
      <c r="B357">
        <v>256963.83048257523</v>
      </c>
      <c r="C357" s="2">
        <f t="shared" si="3"/>
        <v>256963.83048257523</v>
      </c>
      <c r="D357" s="2">
        <f t="shared" si="4"/>
        <v>25983.17902756785</v>
      </c>
      <c r="E357" s="2">
        <f t="shared" si="5"/>
        <v>487944.4819375826</v>
      </c>
    </row>
    <row r="358" spans="1:5" x14ac:dyDescent="0.2">
      <c r="A358" s="1">
        <v>45901</v>
      </c>
      <c r="B358">
        <v>272970.81107611867</v>
      </c>
      <c r="C358" s="2">
        <f t="shared" si="3"/>
        <v>272970.81107611867</v>
      </c>
      <c r="D358" s="2">
        <f t="shared" si="4"/>
        <v>40010.777657362429</v>
      </c>
      <c r="E358" s="2">
        <f t="shared" si="5"/>
        <v>505930.84449487494</v>
      </c>
    </row>
    <row r="359" spans="1:5" x14ac:dyDescent="0.2">
      <c r="A359" s="1">
        <v>45931</v>
      </c>
      <c r="B359">
        <v>290655.581525822</v>
      </c>
      <c r="C359" s="2">
        <f t="shared" si="3"/>
        <v>290655.581525822</v>
      </c>
      <c r="D359" s="2">
        <f t="shared" si="4"/>
        <v>55720.172521809087</v>
      </c>
      <c r="E359" s="2">
        <f t="shared" si="5"/>
        <v>525590.99052983487</v>
      </c>
    </row>
    <row r="360" spans="1:5" x14ac:dyDescent="0.2">
      <c r="A360" s="1">
        <v>45962</v>
      </c>
      <c r="B360">
        <v>297060.59936864808</v>
      </c>
      <c r="C360" s="2">
        <f t="shared" si="3"/>
        <v>297060.59936864808</v>
      </c>
      <c r="D360" s="2">
        <f t="shared" si="4"/>
        <v>60153.680342639127</v>
      </c>
      <c r="E360" s="2">
        <f t="shared" si="5"/>
        <v>533967.51839465706</v>
      </c>
    </row>
    <row r="361" spans="1:5" x14ac:dyDescent="0.2">
      <c r="A361" s="1">
        <v>45992</v>
      </c>
      <c r="B361">
        <v>299084.39854774019</v>
      </c>
      <c r="C361" s="2">
        <f t="shared" si="3"/>
        <v>299084.39854774019</v>
      </c>
      <c r="D361" s="2">
        <f t="shared" si="4"/>
        <v>60209.699088841007</v>
      </c>
      <c r="E361" s="2">
        <f t="shared" si="5"/>
        <v>537959.0980066394</v>
      </c>
    </row>
    <row r="362" spans="1:5" x14ac:dyDescent="0.2">
      <c r="A362" s="1">
        <v>46023</v>
      </c>
      <c r="B362">
        <v>311651.42529554723</v>
      </c>
      <c r="C362" s="2">
        <f t="shared" si="3"/>
        <v>311651.42529554723</v>
      </c>
      <c r="D362" s="2">
        <f t="shared" si="4"/>
        <v>70812.543640185875</v>
      </c>
      <c r="E362" s="2">
        <f t="shared" si="5"/>
        <v>552490.30695090862</v>
      </c>
    </row>
    <row r="363" spans="1:5" x14ac:dyDescent="0.2">
      <c r="A363" s="1">
        <v>46054</v>
      </c>
      <c r="B363">
        <v>312889.01058966754</v>
      </c>
      <c r="C363" s="2">
        <f t="shared" ref="C363:C394" si="6">_xlfn.FORECAST.ETS(A363,$B$2:$B$298,$A$2:$A$298,157,1)</f>
        <v>312889.01058966754</v>
      </c>
      <c r="D363" s="2">
        <f t="shared" ref="D363:D394" si="7">C363-_xlfn.FORECAST.ETS.CONFINT(A363,$B$2:$B$298,$A$2:$A$298,0.95,157,1)</f>
        <v>70089.418035962561</v>
      </c>
      <c r="E363" s="2">
        <f t="shared" ref="E363:E394" si="8">C363+_xlfn.FORECAST.ETS.CONFINT(A363,$B$2:$B$298,$A$2:$A$298,0.95,157,1)</f>
        <v>555688.60314337257</v>
      </c>
    </row>
    <row r="364" spans="1:5" x14ac:dyDescent="0.2">
      <c r="A364" s="1">
        <v>46082</v>
      </c>
      <c r="B364">
        <v>312598.47782685567</v>
      </c>
      <c r="C364" s="2">
        <f t="shared" si="6"/>
        <v>312598.47782685567</v>
      </c>
      <c r="D364" s="2">
        <f t="shared" si="7"/>
        <v>67841.522953513195</v>
      </c>
      <c r="E364" s="2">
        <f t="shared" si="8"/>
        <v>557355.43270019814</v>
      </c>
    </row>
    <row r="365" spans="1:5" x14ac:dyDescent="0.2">
      <c r="A365" s="1">
        <v>46113</v>
      </c>
      <c r="B365">
        <v>316731.53294256807</v>
      </c>
      <c r="C365" s="2">
        <f t="shared" si="6"/>
        <v>316731.53294256807</v>
      </c>
      <c r="D365" s="2">
        <f t="shared" si="7"/>
        <v>70020.445643160579</v>
      </c>
      <c r="E365" s="2">
        <f t="shared" si="8"/>
        <v>563442.62024197553</v>
      </c>
    </row>
    <row r="366" spans="1:5" x14ac:dyDescent="0.2">
      <c r="A366" s="1">
        <v>46143</v>
      </c>
      <c r="B366">
        <v>359482.70804588089</v>
      </c>
      <c r="C366" s="2">
        <f t="shared" si="6"/>
        <v>359482.70804588089</v>
      </c>
      <c r="D366" s="2">
        <f t="shared" si="7"/>
        <v>110820.60338863617</v>
      </c>
      <c r="E366" s="2">
        <f t="shared" si="8"/>
        <v>608144.81270312564</v>
      </c>
    </row>
    <row r="367" spans="1:5" x14ac:dyDescent="0.2">
      <c r="A367" s="1">
        <v>46174</v>
      </c>
      <c r="B367">
        <v>339940.7383993775</v>
      </c>
      <c r="C367" s="2">
        <f t="shared" si="6"/>
        <v>339940.7383993775</v>
      </c>
      <c r="D367" s="2">
        <f t="shared" si="7"/>
        <v>89330.620321939612</v>
      </c>
      <c r="E367" s="2">
        <f t="shared" si="8"/>
        <v>590550.85647681542</v>
      </c>
    </row>
    <row r="368" spans="1:5" x14ac:dyDescent="0.2">
      <c r="A368" s="1">
        <v>46204</v>
      </c>
      <c r="B368">
        <v>278331.1618827589</v>
      </c>
      <c r="C368" s="2">
        <f t="shared" si="6"/>
        <v>278331.1618827589</v>
      </c>
      <c r="D368" s="2">
        <f t="shared" si="7"/>
        <v>25775.926730766165</v>
      </c>
      <c r="E368" s="2">
        <f t="shared" si="8"/>
        <v>530886.3970347516</v>
      </c>
    </row>
    <row r="369" spans="1:5" x14ac:dyDescent="0.2">
      <c r="A369" s="1">
        <v>46235</v>
      </c>
      <c r="B369">
        <v>261668.20934783452</v>
      </c>
      <c r="C369" s="2">
        <f t="shared" si="6"/>
        <v>261668.20934783452</v>
      </c>
      <c r="D369" s="2">
        <f t="shared" si="7"/>
        <v>7170.649265590444</v>
      </c>
      <c r="E369" s="2">
        <f t="shared" si="8"/>
        <v>516165.76943007857</v>
      </c>
    </row>
    <row r="370" spans="1:5" x14ac:dyDescent="0.2">
      <c r="A370" s="1">
        <v>46266</v>
      </c>
      <c r="B370">
        <v>256278.43684517045</v>
      </c>
      <c r="C370" s="2">
        <f t="shared" si="6"/>
        <v>256278.43684517045</v>
      </c>
      <c r="D370" s="2">
        <f t="shared" si="7"/>
        <v>-158.75697384367231</v>
      </c>
      <c r="E370" s="2">
        <f t="shared" si="8"/>
        <v>512715.63066418457</v>
      </c>
    </row>
    <row r="371" spans="1:5" x14ac:dyDescent="0.2">
      <c r="A371" s="1">
        <v>46296</v>
      </c>
      <c r="B371">
        <v>263074.23881420883</v>
      </c>
      <c r="C371" s="2">
        <f t="shared" si="6"/>
        <v>263074.23881420883</v>
      </c>
      <c r="D371" s="2">
        <f t="shared" si="7"/>
        <v>4700.0046186995751</v>
      </c>
      <c r="E371" s="2">
        <f t="shared" si="8"/>
        <v>521448.47300971812</v>
      </c>
    </row>
    <row r="372" spans="1:5" x14ac:dyDescent="0.2">
      <c r="A372" s="1">
        <v>46327</v>
      </c>
      <c r="B372">
        <v>294417.79832542309</v>
      </c>
      <c r="C372" s="2">
        <f t="shared" si="6"/>
        <v>294417.79832542309</v>
      </c>
      <c r="D372" s="2">
        <f t="shared" si="7"/>
        <v>34109.022272015369</v>
      </c>
      <c r="E372" s="2">
        <f t="shared" si="8"/>
        <v>554726.57437883085</v>
      </c>
    </row>
    <row r="373" spans="1:5" x14ac:dyDescent="0.2">
      <c r="A373" s="1">
        <v>46357</v>
      </c>
      <c r="B373">
        <v>321523.26244203374</v>
      </c>
      <c r="C373" s="2">
        <f t="shared" si="6"/>
        <v>321523.26244203374</v>
      </c>
      <c r="D373" s="2">
        <f t="shared" si="7"/>
        <v>59282.351079476648</v>
      </c>
      <c r="E373" s="2">
        <f t="shared" si="8"/>
        <v>583764.17380459083</v>
      </c>
    </row>
    <row r="374" spans="1:5" x14ac:dyDescent="0.2">
      <c r="A374" s="1">
        <v>46388</v>
      </c>
      <c r="B374">
        <v>318349.56854414917</v>
      </c>
      <c r="C374" s="2">
        <f t="shared" si="6"/>
        <v>318349.56854414917</v>
      </c>
      <c r="D374" s="2">
        <f t="shared" si="7"/>
        <v>54178.839209478523</v>
      </c>
      <c r="E374" s="2">
        <f t="shared" si="8"/>
        <v>582520.29787881975</v>
      </c>
    </row>
    <row r="375" spans="1:5" x14ac:dyDescent="0.2">
      <c r="A375" s="1">
        <v>46419</v>
      </c>
      <c r="B375">
        <v>366646.30292521871</v>
      </c>
      <c r="C375" s="2">
        <f t="shared" si="6"/>
        <v>366646.30292521871</v>
      </c>
      <c r="D375" s="2">
        <f t="shared" si="7"/>
        <v>100547.98639383382</v>
      </c>
      <c r="E375" s="2">
        <f t="shared" si="8"/>
        <v>632744.61945660366</v>
      </c>
    </row>
    <row r="376" spans="1:5" x14ac:dyDescent="0.2">
      <c r="A376" s="1">
        <v>46447</v>
      </c>
      <c r="B376">
        <v>397154.25940809597</v>
      </c>
      <c r="C376" s="2">
        <f t="shared" si="6"/>
        <v>397154.25940809597</v>
      </c>
      <c r="D376" s="2">
        <f t="shared" si="7"/>
        <v>129130.50244108314</v>
      </c>
      <c r="E376" s="2">
        <f t="shared" si="8"/>
        <v>665178.01637510885</v>
      </c>
    </row>
    <row r="377" spans="1:5" x14ac:dyDescent="0.2">
      <c r="A377" s="1">
        <v>46478</v>
      </c>
      <c r="B377">
        <v>411662.44401735137</v>
      </c>
      <c r="C377" s="2">
        <f t="shared" si="6"/>
        <v>411662.44401735137</v>
      </c>
      <c r="D377" s="2">
        <f t="shared" si="7"/>
        <v>141715.31181104417</v>
      </c>
      <c r="E377" s="2">
        <f t="shared" si="8"/>
        <v>681609.57622365863</v>
      </c>
    </row>
    <row r="378" spans="1:5" x14ac:dyDescent="0.2">
      <c r="A378" s="1">
        <v>46508</v>
      </c>
      <c r="B378">
        <v>412151.22041230521</v>
      </c>
      <c r="C378" s="2">
        <f t="shared" si="6"/>
        <v>412151.22041230521</v>
      </c>
      <c r="D378" s="2">
        <f t="shared" si="7"/>
        <v>140282.69895478053</v>
      </c>
      <c r="E378" s="2">
        <f t="shared" si="8"/>
        <v>684019.74186982983</v>
      </c>
    </row>
    <row r="379" spans="1:5" x14ac:dyDescent="0.2">
      <c r="A379" s="1">
        <v>46539</v>
      </c>
      <c r="B379">
        <v>370925.32302242605</v>
      </c>
      <c r="C379" s="2">
        <f t="shared" si="6"/>
        <v>370925.32302242605</v>
      </c>
      <c r="D379" s="2">
        <f t="shared" si="7"/>
        <v>97137.321361364389</v>
      </c>
      <c r="E379" s="2">
        <f t="shared" si="8"/>
        <v>644713.32468348765</v>
      </c>
    </row>
    <row r="380" spans="1:5" x14ac:dyDescent="0.2">
      <c r="A380" s="1">
        <v>46569</v>
      </c>
      <c r="B380">
        <v>328869.7136588968</v>
      </c>
      <c r="C380" s="2">
        <f t="shared" si="6"/>
        <v>328869.7136588968</v>
      </c>
      <c r="D380" s="2">
        <f t="shared" si="7"/>
        <v>53164.066084981023</v>
      </c>
      <c r="E380" s="2">
        <f t="shared" si="8"/>
        <v>604575.36123281252</v>
      </c>
    </row>
    <row r="381" spans="1:5" x14ac:dyDescent="0.2">
      <c r="A381" s="1">
        <v>46600</v>
      </c>
      <c r="B381">
        <v>305385.96173995838</v>
      </c>
      <c r="C381" s="2">
        <f t="shared" si="6"/>
        <v>305385.96173995838</v>
      </c>
      <c r="D381" s="2">
        <f t="shared" si="7"/>
        <v>27764.429889748921</v>
      </c>
      <c r="E381" s="2">
        <f t="shared" si="8"/>
        <v>583007.49359016784</v>
      </c>
    </row>
    <row r="382" spans="1:5" x14ac:dyDescent="0.2">
      <c r="A382" s="1">
        <v>46631</v>
      </c>
      <c r="B382">
        <v>303059.24752581783</v>
      </c>
      <c r="C382" s="2">
        <f t="shared" si="6"/>
        <v>303059.24752581783</v>
      </c>
      <c r="D382" s="2">
        <f t="shared" si="7"/>
        <v>23523.522407822835</v>
      </c>
      <c r="E382" s="2">
        <f t="shared" si="8"/>
        <v>582594.97264381289</v>
      </c>
    </row>
    <row r="383" spans="1:5" x14ac:dyDescent="0.2">
      <c r="A383" s="1">
        <v>46661</v>
      </c>
      <c r="B383">
        <v>311228.04878240969</v>
      </c>
      <c r="C383" s="2">
        <f t="shared" si="6"/>
        <v>311228.04878240969</v>
      </c>
      <c r="D383" s="2">
        <f t="shared" si="7"/>
        <v>29779.752729860367</v>
      </c>
      <c r="E383" s="2">
        <f t="shared" si="8"/>
        <v>592676.34483495902</v>
      </c>
    </row>
    <row r="384" spans="1:5" x14ac:dyDescent="0.2">
      <c r="A384" s="1">
        <v>46692</v>
      </c>
      <c r="B384">
        <v>372450.54269347491</v>
      </c>
      <c r="C384" s="2">
        <f t="shared" si="6"/>
        <v>372450.54269347491</v>
      </c>
      <c r="D384" s="2">
        <f t="shared" si="7"/>
        <v>89091.231247125368</v>
      </c>
      <c r="E384" s="2">
        <f t="shared" si="8"/>
        <v>655809.8541398244</v>
      </c>
    </row>
    <row r="385" spans="1:5" x14ac:dyDescent="0.2">
      <c r="A385" s="1">
        <v>46722</v>
      </c>
      <c r="B385">
        <v>381771.57508925849</v>
      </c>
      <c r="C385" s="2">
        <f t="shared" si="6"/>
        <v>381771.57508925849</v>
      </c>
      <c r="D385" s="2">
        <f t="shared" si="7"/>
        <v>96502.738813346601</v>
      </c>
      <c r="E385" s="2">
        <f t="shared" si="8"/>
        <v>667040.41136517038</v>
      </c>
    </row>
    <row r="386" spans="1:5" x14ac:dyDescent="0.2">
      <c r="A386" s="1">
        <v>46753</v>
      </c>
      <c r="B386">
        <v>410113.09076766763</v>
      </c>
      <c r="C386" s="2">
        <f t="shared" si="6"/>
        <v>410113.09076766763</v>
      </c>
      <c r="D386" s="2">
        <f t="shared" si="7"/>
        <v>122936.15700200747</v>
      </c>
      <c r="E386" s="2">
        <f t="shared" si="8"/>
        <v>697290.02453332779</v>
      </c>
    </row>
    <row r="387" spans="1:5" x14ac:dyDescent="0.2">
      <c r="A387" s="1">
        <v>46784</v>
      </c>
      <c r="B387">
        <v>349492.3191450556</v>
      </c>
      <c r="C387" s="2">
        <f t="shared" si="6"/>
        <v>349492.3191450556</v>
      </c>
      <c r="D387" s="2">
        <f t="shared" si="7"/>
        <v>60408.653696069436</v>
      </c>
      <c r="E387" s="2">
        <f t="shared" si="8"/>
        <v>638575.98459404171</v>
      </c>
    </row>
    <row r="388" spans="1:5" x14ac:dyDescent="0.2">
      <c r="A388" s="1">
        <v>46813</v>
      </c>
      <c r="B388">
        <v>92651.508534015011</v>
      </c>
      <c r="C388" s="2">
        <f t="shared" si="6"/>
        <v>92651.508534015011</v>
      </c>
      <c r="D388" s="2">
        <f t="shared" si="7"/>
        <v>-198337.58269263219</v>
      </c>
      <c r="E388" s="2">
        <f t="shared" si="8"/>
        <v>383640.59976066218</v>
      </c>
    </row>
    <row r="389" spans="1:5" x14ac:dyDescent="0.2">
      <c r="A389" s="1">
        <v>46844</v>
      </c>
      <c r="B389">
        <v>452791.9011034093</v>
      </c>
      <c r="C389" s="2">
        <f t="shared" si="6"/>
        <v>452791.9011034093</v>
      </c>
      <c r="D389" s="2">
        <f t="shared" si="7"/>
        <v>159898.6316807674</v>
      </c>
      <c r="E389" s="2">
        <f t="shared" si="8"/>
        <v>745685.1705260512</v>
      </c>
    </row>
    <row r="390" spans="1:5" x14ac:dyDescent="0.2">
      <c r="A390" s="1">
        <v>46874</v>
      </c>
      <c r="B390">
        <v>448913.44888554269</v>
      </c>
      <c r="C390" s="2">
        <f t="shared" si="6"/>
        <v>448913.44888554269</v>
      </c>
      <c r="D390" s="2">
        <f t="shared" si="7"/>
        <v>154117.19204784773</v>
      </c>
      <c r="E390" s="2">
        <f t="shared" si="8"/>
        <v>743709.70572323771</v>
      </c>
    </row>
    <row r="391" spans="1:5" x14ac:dyDescent="0.2">
      <c r="A391" s="1">
        <v>46905</v>
      </c>
      <c r="B391">
        <v>389293.10554171423</v>
      </c>
      <c r="C391" s="2">
        <f t="shared" si="6"/>
        <v>389293.10554171423</v>
      </c>
      <c r="D391" s="2">
        <f t="shared" si="7"/>
        <v>92594.996741240553</v>
      </c>
      <c r="E391" s="2">
        <f t="shared" si="8"/>
        <v>685991.21434218786</v>
      </c>
    </row>
    <row r="392" spans="1:5" x14ac:dyDescent="0.2">
      <c r="A392" s="1">
        <v>46935</v>
      </c>
      <c r="B392">
        <v>325118.4302181002</v>
      </c>
      <c r="C392" s="2">
        <f t="shared" si="6"/>
        <v>325118.4302181002</v>
      </c>
      <c r="D392" s="2">
        <f t="shared" si="7"/>
        <v>26519.551001448242</v>
      </c>
      <c r="E392" s="2">
        <f t="shared" si="8"/>
        <v>623717.30943475221</v>
      </c>
    </row>
    <row r="393" spans="1:5" x14ac:dyDescent="0.2">
      <c r="A393" s="1">
        <v>46966</v>
      </c>
      <c r="B393">
        <v>288510.40673807624</v>
      </c>
      <c r="C393" s="2">
        <f t="shared" si="6"/>
        <v>288510.40673807624</v>
      </c>
      <c r="D393" s="2">
        <f t="shared" si="7"/>
        <v>-11988.213877854811</v>
      </c>
      <c r="E393" s="2">
        <f t="shared" si="8"/>
        <v>589009.02735400735</v>
      </c>
    </row>
    <row r="394" spans="1:5" x14ac:dyDescent="0.2">
      <c r="A394" s="1">
        <v>46997</v>
      </c>
      <c r="B394">
        <v>270028.05420753104</v>
      </c>
      <c r="C394" s="2">
        <f t="shared" si="6"/>
        <v>270028.05420753104</v>
      </c>
      <c r="D394" s="2">
        <f t="shared" si="7"/>
        <v>-32369.329989586899</v>
      </c>
      <c r="E394" s="2">
        <f t="shared" si="8"/>
        <v>572425.43840464903</v>
      </c>
    </row>
    <row r="395" spans="1:5" x14ac:dyDescent="0.2">
      <c r="A395" s="1">
        <v>47027</v>
      </c>
      <c r="B395">
        <v>290295.49251621112</v>
      </c>
      <c r="C395" s="2">
        <f t="shared" ref="C395:C421" si="9">_xlfn.FORECAST.ETS(A395,$B$2:$B$298,$A$2:$A$298,157,1)</f>
        <v>290295.49251621112</v>
      </c>
      <c r="D395" s="2">
        <f t="shared" ref="D395:D426" si="10">C395-_xlfn.FORECAST.ETS.CONFINT(A395,$B$2:$B$298,$A$2:$A$298,0.95,157,1)</f>
        <v>-13999.727355148119</v>
      </c>
      <c r="E395" s="2">
        <f t="shared" ref="E395:E421" si="11">C395+_xlfn.FORECAST.ETS.CONFINT(A395,$B$2:$B$298,$A$2:$A$298,0.95,157,1)</f>
        <v>594590.71238757041</v>
      </c>
    </row>
    <row r="396" spans="1:5" x14ac:dyDescent="0.2">
      <c r="A396" s="1">
        <v>47058</v>
      </c>
      <c r="B396">
        <v>328803.53357624996</v>
      </c>
      <c r="C396" s="2">
        <f t="shared" si="9"/>
        <v>328803.53357624996</v>
      </c>
      <c r="D396" s="2">
        <f t="shared" si="10"/>
        <v>22611.357272628753</v>
      </c>
      <c r="E396" s="2">
        <f t="shared" si="11"/>
        <v>634995.70987987122</v>
      </c>
    </row>
    <row r="397" spans="1:5" x14ac:dyDescent="0.2">
      <c r="A397" s="1">
        <v>47088</v>
      </c>
      <c r="B397">
        <v>326328.80413251108</v>
      </c>
      <c r="C397" s="2">
        <f t="shared" si="9"/>
        <v>326328.80413251108</v>
      </c>
      <c r="D397" s="2">
        <f t="shared" si="10"/>
        <v>18240.503180010943</v>
      </c>
      <c r="E397" s="2">
        <f t="shared" si="11"/>
        <v>634417.10508501122</v>
      </c>
    </row>
    <row r="398" spans="1:5" x14ac:dyDescent="0.2">
      <c r="A398" s="1">
        <v>47119</v>
      </c>
      <c r="B398">
        <v>318204.1262687901</v>
      </c>
      <c r="C398" s="2">
        <f t="shared" si="9"/>
        <v>318204.1262687901</v>
      </c>
      <c r="D398" s="2">
        <f t="shared" si="10"/>
        <v>8220.4861603449099</v>
      </c>
      <c r="E398" s="2">
        <f t="shared" si="11"/>
        <v>628187.7663772353</v>
      </c>
    </row>
    <row r="399" spans="1:5" x14ac:dyDescent="0.2">
      <c r="A399" s="1">
        <v>47150</v>
      </c>
      <c r="B399">
        <v>275476.10026561661</v>
      </c>
      <c r="C399" s="2">
        <f t="shared" si="9"/>
        <v>275476.10026561661</v>
      </c>
      <c r="D399" s="2">
        <f t="shared" si="10"/>
        <v>-36402.138664853293</v>
      </c>
      <c r="E399" s="2">
        <f t="shared" si="11"/>
        <v>587354.33919608651</v>
      </c>
    </row>
    <row r="400" spans="1:5" x14ac:dyDescent="0.2">
      <c r="A400" s="1">
        <v>47178</v>
      </c>
      <c r="B400">
        <v>344227.72194757021</v>
      </c>
      <c r="C400" s="2">
        <f t="shared" si="9"/>
        <v>344227.72194757021</v>
      </c>
      <c r="D400" s="2">
        <f t="shared" si="10"/>
        <v>30455.580466147687</v>
      </c>
      <c r="E400" s="2">
        <f t="shared" si="11"/>
        <v>657999.86342899268</v>
      </c>
    </row>
    <row r="401" spans="1:5" x14ac:dyDescent="0.2">
      <c r="A401" s="1">
        <v>47209</v>
      </c>
      <c r="B401">
        <v>352348.10082794097</v>
      </c>
      <c r="C401" s="2">
        <f t="shared" si="9"/>
        <v>352348.10082794097</v>
      </c>
      <c r="D401" s="2">
        <f t="shared" si="10"/>
        <v>36682.710066055704</v>
      </c>
      <c r="E401" s="2">
        <f t="shared" si="11"/>
        <v>668013.4915898263</v>
      </c>
    </row>
    <row r="402" spans="1:5" x14ac:dyDescent="0.2">
      <c r="A402" s="1">
        <v>47239</v>
      </c>
      <c r="B402">
        <v>355854.41906974668</v>
      </c>
      <c r="C402" s="2">
        <f t="shared" si="9"/>
        <v>355854.41906974668</v>
      </c>
      <c r="D402" s="2">
        <f t="shared" si="10"/>
        <v>38296.390326981491</v>
      </c>
      <c r="E402" s="2">
        <f t="shared" si="11"/>
        <v>673412.44781251182</v>
      </c>
    </row>
    <row r="403" spans="1:5" x14ac:dyDescent="0.2">
      <c r="A403" s="1">
        <v>47270</v>
      </c>
      <c r="B403">
        <v>327569.34985080076</v>
      </c>
      <c r="C403" s="2">
        <f t="shared" si="9"/>
        <v>327569.34985080076</v>
      </c>
      <c r="D403" s="2">
        <f t="shared" si="10"/>
        <v>8119.2534541626228</v>
      </c>
      <c r="E403" s="2">
        <f t="shared" si="11"/>
        <v>647019.4462474389</v>
      </c>
    </row>
    <row r="404" spans="1:5" x14ac:dyDescent="0.2">
      <c r="A404" s="1">
        <v>47300</v>
      </c>
      <c r="B404">
        <v>293910.12817652436</v>
      </c>
      <c r="C404" s="2">
        <f t="shared" si="9"/>
        <v>293910.12817652436</v>
      </c>
      <c r="D404" s="2">
        <f t="shared" si="10"/>
        <v>-27431.505551377602</v>
      </c>
      <c r="E404" s="2">
        <f t="shared" si="11"/>
        <v>615251.76190442638</v>
      </c>
    </row>
    <row r="405" spans="1:5" x14ac:dyDescent="0.2">
      <c r="A405" s="1">
        <v>47331</v>
      </c>
      <c r="B405">
        <v>260863.20637142719</v>
      </c>
      <c r="C405" s="2">
        <f t="shared" si="9"/>
        <v>260863.20637142719</v>
      </c>
      <c r="D405" s="2">
        <f t="shared" si="10"/>
        <v>-62369.473430368322</v>
      </c>
      <c r="E405" s="2">
        <f t="shared" si="11"/>
        <v>584095.88617322268</v>
      </c>
    </row>
    <row r="406" spans="1:5" x14ac:dyDescent="0.2">
      <c r="A406" s="1">
        <v>47362</v>
      </c>
      <c r="B406">
        <v>265403.05461241171</v>
      </c>
      <c r="C406" s="2">
        <f t="shared" si="9"/>
        <v>265403.05461241171</v>
      </c>
      <c r="D406" s="2">
        <f t="shared" si="10"/>
        <v>-59720.218159920303</v>
      </c>
      <c r="E406" s="2">
        <f t="shared" si="11"/>
        <v>590526.32738474372</v>
      </c>
    </row>
    <row r="407" spans="1:5" x14ac:dyDescent="0.2">
      <c r="A407" s="1">
        <v>47392</v>
      </c>
      <c r="B407">
        <v>274514.28020139446</v>
      </c>
      <c r="C407" s="2">
        <f t="shared" si="9"/>
        <v>274514.28020139446</v>
      </c>
      <c r="D407" s="2">
        <f t="shared" si="10"/>
        <v>-52499.16970780358</v>
      </c>
      <c r="E407" s="2">
        <f t="shared" si="11"/>
        <v>601527.73011059244</v>
      </c>
    </row>
    <row r="408" spans="1:5" x14ac:dyDescent="0.2">
      <c r="A408" s="1">
        <v>47423</v>
      </c>
      <c r="B408">
        <v>293791.26575310965</v>
      </c>
      <c r="C408" s="2">
        <f t="shared" si="9"/>
        <v>293791.26575310965</v>
      </c>
      <c r="D408" s="2">
        <f t="shared" si="10"/>
        <v>-35111.981870552583</v>
      </c>
      <c r="E408" s="2">
        <f t="shared" si="11"/>
        <v>622694.51337677194</v>
      </c>
    </row>
    <row r="409" spans="1:5" x14ac:dyDescent="0.2">
      <c r="A409" s="1">
        <v>47453</v>
      </c>
      <c r="B409">
        <v>310406.60720052774</v>
      </c>
      <c r="C409" s="2">
        <f t="shared" si="9"/>
        <v>310406.60720052774</v>
      </c>
      <c r="D409" s="2">
        <f t="shared" si="10"/>
        <v>-20386.094293011411</v>
      </c>
      <c r="E409" s="2">
        <f t="shared" si="11"/>
        <v>641199.30869406695</v>
      </c>
    </row>
    <row r="410" spans="1:5" x14ac:dyDescent="0.2">
      <c r="A410" s="1">
        <v>47484</v>
      </c>
      <c r="B410">
        <v>331150.43246556737</v>
      </c>
      <c r="C410" s="2">
        <f t="shared" si="9"/>
        <v>331150.43246556737</v>
      </c>
      <c r="D410" s="2">
        <f t="shared" si="10"/>
        <v>-1531.4138216811116</v>
      </c>
      <c r="E410" s="2">
        <f t="shared" si="11"/>
        <v>663832.27875281591</v>
      </c>
    </row>
    <row r="411" spans="1:5" x14ac:dyDescent="0.2">
      <c r="A411" s="1">
        <v>47515</v>
      </c>
      <c r="B411">
        <v>319491.38392450096</v>
      </c>
      <c r="C411" s="2">
        <f t="shared" si="9"/>
        <v>319491.38392450096</v>
      </c>
      <c r="D411" s="2">
        <f t="shared" si="10"/>
        <v>-15079.332062508736</v>
      </c>
      <c r="E411" s="2">
        <f t="shared" si="11"/>
        <v>654062.09991151071</v>
      </c>
    </row>
    <row r="412" spans="1:5" x14ac:dyDescent="0.2">
      <c r="A412" s="1">
        <v>47543</v>
      </c>
      <c r="B412">
        <v>309462.15218766913</v>
      </c>
      <c r="C412" s="2">
        <f t="shared" si="9"/>
        <v>309462.15218766913</v>
      </c>
      <c r="D412" s="2">
        <f t="shared" si="10"/>
        <v>-26997.191623539606</v>
      </c>
      <c r="E412" s="2">
        <f t="shared" si="11"/>
        <v>645921.4959988778</v>
      </c>
    </row>
    <row r="413" spans="1:5" x14ac:dyDescent="0.2">
      <c r="A413" s="1">
        <v>47574</v>
      </c>
      <c r="B413">
        <v>328208.95209982083</v>
      </c>
      <c r="C413" s="2">
        <f t="shared" si="9"/>
        <v>328208.95209982083</v>
      </c>
      <c r="D413" s="2">
        <f t="shared" si="10"/>
        <v>-10138.810136152955</v>
      </c>
      <c r="E413" s="2">
        <f t="shared" si="11"/>
        <v>666556.71433579456</v>
      </c>
    </row>
    <row r="414" spans="1:5" x14ac:dyDescent="0.2">
      <c r="A414" s="1">
        <v>47604</v>
      </c>
      <c r="B414">
        <v>344969.33804473933</v>
      </c>
      <c r="C414" s="2">
        <f t="shared" si="9"/>
        <v>344969.33804473933</v>
      </c>
      <c r="D414" s="2">
        <f t="shared" si="10"/>
        <v>4733.3350287475041</v>
      </c>
      <c r="E414" s="2">
        <f t="shared" si="11"/>
        <v>685205.34106073109</v>
      </c>
    </row>
    <row r="415" spans="1:5" x14ac:dyDescent="0.2">
      <c r="A415" s="1">
        <v>47635</v>
      </c>
      <c r="B415">
        <v>330637.20723916142</v>
      </c>
      <c r="C415" s="2">
        <f t="shared" si="9"/>
        <v>330637.20723916142</v>
      </c>
      <c r="D415" s="2">
        <f t="shared" si="10"/>
        <v>-11486.889965437585</v>
      </c>
      <c r="E415" s="2">
        <f t="shared" si="11"/>
        <v>672761.30444376043</v>
      </c>
    </row>
    <row r="416" spans="1:5" x14ac:dyDescent="0.2">
      <c r="A416" s="1">
        <v>47665</v>
      </c>
      <c r="B416">
        <v>286964.02071570256</v>
      </c>
      <c r="C416" s="2">
        <f t="shared" si="9"/>
        <v>286964.02071570256</v>
      </c>
      <c r="D416" s="2">
        <f t="shared" si="10"/>
        <v>-57048.054457473219</v>
      </c>
      <c r="E416" s="2">
        <f t="shared" si="11"/>
        <v>630976.09588887834</v>
      </c>
    </row>
    <row r="417" spans="1:5" x14ac:dyDescent="0.2">
      <c r="A417" s="1">
        <v>47696</v>
      </c>
      <c r="B417">
        <v>254417.36768251774</v>
      </c>
      <c r="C417" s="2">
        <f t="shared" si="9"/>
        <v>254417.36768251774</v>
      </c>
      <c r="D417" s="2">
        <f t="shared" si="10"/>
        <v>-91482.598947357154</v>
      </c>
      <c r="E417" s="2">
        <f t="shared" si="11"/>
        <v>600317.33431239263</v>
      </c>
    </row>
    <row r="418" spans="1:5" x14ac:dyDescent="0.2">
      <c r="A418" s="1">
        <v>47727</v>
      </c>
      <c r="B418">
        <v>259174.20894669372</v>
      </c>
      <c r="C418" s="2">
        <f t="shared" si="9"/>
        <v>259174.20894669372</v>
      </c>
      <c r="D418" s="2">
        <f t="shared" si="10"/>
        <v>-88613.591691016016</v>
      </c>
      <c r="E418" s="2">
        <f t="shared" si="11"/>
        <v>606962.00958440348</v>
      </c>
    </row>
    <row r="419" spans="1:5" x14ac:dyDescent="0.2">
      <c r="A419" s="1">
        <v>47757</v>
      </c>
      <c r="B419">
        <v>276308.88920382323</v>
      </c>
      <c r="C419" s="2">
        <f t="shared" si="9"/>
        <v>276308.88920382323</v>
      </c>
      <c r="D419" s="2">
        <f t="shared" si="10"/>
        <v>-73366.716428206651</v>
      </c>
      <c r="E419" s="2">
        <f t="shared" si="11"/>
        <v>625984.49483585311</v>
      </c>
    </row>
    <row r="420" spans="1:5" x14ac:dyDescent="0.2">
      <c r="A420" s="1">
        <v>47788</v>
      </c>
      <c r="B420">
        <v>277251.90057354054</v>
      </c>
      <c r="C420" s="2">
        <f t="shared" si="9"/>
        <v>277251.90057354054</v>
      </c>
      <c r="D420" s="2">
        <f t="shared" si="10"/>
        <v>-74311.508863868599</v>
      </c>
      <c r="E420" s="2">
        <f t="shared" si="11"/>
        <v>628815.31001094962</v>
      </c>
    </row>
    <row r="421" spans="1:5" x14ac:dyDescent="0.2">
      <c r="A421" s="1">
        <v>47818</v>
      </c>
      <c r="B421">
        <v>315186.75275724911</v>
      </c>
      <c r="C421" s="2">
        <f t="shared" si="9"/>
        <v>315186.75275724911</v>
      </c>
      <c r="D421" s="2">
        <f t="shared" si="10"/>
        <v>-38264.486526718712</v>
      </c>
      <c r="E421" s="2">
        <f t="shared" si="11"/>
        <v>668637.99204121693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2021-04-18T15:08:59Z</dcterms:created>
  <dcterms:modified xsi:type="dcterms:W3CDTF">2021-05-03T04:33:49Z</dcterms:modified>
</cp:coreProperties>
</file>